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FS1\User$\mwagg\My Documents\Sustainable Livelihoods Evaluation\Final Evaluation\Quantitative Data Analysis Results - from Consultant\"/>
    </mc:Choice>
  </mc:AlternateContent>
  <bookViews>
    <workbookView xWindow="0" yWindow="0" windowWidth="28800" windowHeight="12000"/>
  </bookViews>
  <sheets>
    <sheet name="Totals" sheetId="5" r:id="rId1"/>
    <sheet name="Assets 2.1-2.4" sheetId="1" r:id="rId2"/>
    <sheet name="Food Security 3.1-3.4" sheetId="3" r:id="rId3"/>
    <sheet name="Crop Yields 100-2" sheetId="6" r:id="rId4"/>
    <sheet name="Income 200-2" sheetId="7" r:id="rId5"/>
    <sheet name="Influence planning 300-2" sheetId="8" r:id="rId6"/>
    <sheet name="Community leadership 300-3" sheetId="9" r:id="rId7"/>
    <sheet name="Importance 110-2" sheetId="10" r:id="rId8"/>
    <sheet name="Access seed 120-1" sheetId="11" r:id="rId9"/>
    <sheet name="Disease resist 120-2" sheetId="12" r:id="rId10"/>
    <sheet name="Livestock confidence 130-2" sheetId="14" r:id="rId11"/>
    <sheet name="Business confidence 210-2" sheetId="13" r:id="rId12"/>
    <sheet name="Use lit for mgt 220-2" sheetId="15" r:id="rId13"/>
    <sheet name="Lit improves mgt 220-3" sheetId="16" r:id="rId14"/>
    <sheet name="action plan 300-1" sheetId="17" r:id="rId15"/>
    <sheet name="Sust agr knowledge 110-1" sheetId="18" r:id="rId16"/>
    <sheet name="Animal husbandry 130-1" sheetId="19" r:id="rId17"/>
    <sheet name="Arable land 140-1" sheetId="20" r:id="rId18"/>
    <sheet name="Secure tenure 140-2" sheetId="21" r:id="rId19"/>
    <sheet name="Have a plan 210-1" sheetId="22" r:id="rId20"/>
    <sheet name="Pass lit exam 220-1" sheetId="23" r:id="rId21"/>
    <sheet name="Participatory 310-1" sheetId="24" r:id="rId22"/>
    <sheet name="Self tracking 310-2" sheetId="25" r:id="rId23"/>
    <sheet name="Competencies 320-1" sheetId="26" r:id="rId24"/>
    <sheet name="Progress in own indicator 320-2" sheetId="27" r:id="rId25"/>
    <sheet name="Country data" sheetId="2" r:id="rId26"/>
  </sheets>
  <calcPr calcId="162913"/>
  <pivotCaches>
    <pivotCache cacheId="0" r:id="rId27"/>
  </pivotCaches>
</workbook>
</file>

<file path=xl/calcChain.xml><?xml version="1.0" encoding="utf-8"?>
<calcChain xmlns="http://schemas.openxmlformats.org/spreadsheetml/2006/main">
  <c r="J21" i="5" l="1"/>
  <c r="K21" i="5"/>
  <c r="L21" i="5"/>
  <c r="M21" i="5"/>
  <c r="L6" i="5" l="1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M5" i="5"/>
  <c r="L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5" i="5"/>
</calcChain>
</file>

<file path=xl/sharedStrings.xml><?xml version="1.0" encoding="utf-8"?>
<sst xmlns="http://schemas.openxmlformats.org/spreadsheetml/2006/main" count="5104" uniqueCount="141">
  <si>
    <t>Indicator</t>
  </si>
  <si>
    <t>UO 2.1</t>
  </si>
  <si>
    <t>Country</t>
  </si>
  <si>
    <t>Tanzania</t>
  </si>
  <si>
    <t>Row Labels</t>
  </si>
  <si>
    <t>1 - baseline</t>
  </si>
  <si>
    <t>2 - midline</t>
  </si>
  <si>
    <t>3 - endline</t>
  </si>
  <si>
    <t>Indicator code</t>
  </si>
  <si>
    <t>Indicator description</t>
  </si>
  <si>
    <t>Level</t>
  </si>
  <si>
    <t>Country #</t>
  </si>
  <si>
    <t>Date</t>
  </si>
  <si>
    <t>Survey #</t>
  </si>
  <si>
    <t>Survey</t>
  </si>
  <si>
    <t>n_female</t>
  </si>
  <si>
    <t>N_female</t>
  </si>
  <si>
    <t>n_male</t>
  </si>
  <si>
    <t>N_male</t>
  </si>
  <si>
    <t>n_all</t>
  </si>
  <si>
    <t>N_all</t>
  </si>
  <si>
    <t>pct_female</t>
  </si>
  <si>
    <t>pct_male</t>
  </si>
  <si>
    <t>pct_all</t>
  </si>
  <si>
    <t>value_f</t>
  </si>
  <si>
    <t>value_m</t>
  </si>
  <si>
    <t>value_all</t>
  </si>
  <si>
    <t>Number of participants (m/f) surveyed who report owning a house</t>
  </si>
  <si>
    <t>UO</t>
  </si>
  <si>
    <t>Bangladesh</t>
  </si>
  <si>
    <t/>
  </si>
  <si>
    <t>other</t>
  </si>
  <si>
    <t>Honduras</t>
  </si>
  <si>
    <t>Mali</t>
  </si>
  <si>
    <t>Mozambique</t>
  </si>
  <si>
    <t>UO 2.2</t>
  </si>
  <si>
    <t>Number of participants (m/f) surveyed who report owning farm tools or farm equipment</t>
  </si>
  <si>
    <t>UO 2.3</t>
  </si>
  <si>
    <t>Number of participants (m/f) surveyed who report owning a mobile phone</t>
  </si>
  <si>
    <t>UO 2.4</t>
  </si>
  <si>
    <t>Number of participants (m/f) surveyed who report owing a bicycle</t>
  </si>
  <si>
    <t>Average number of times per day that food is consumed (meals / snacks) by participants [i.e., Food Frequency Score]</t>
  </si>
  <si>
    <t>Average number of coping strategies used by participant households in the past 30 days</t>
  </si>
  <si>
    <t>Average number of different food types consumed by participating households in the past 24 hours (based on 11 categories of food: cereals, tubers, legumes, dairy, eggs, meat, fish, oil/fat, sugar, fruit and vegetables)  [i.e., Food Diversity Score]</t>
  </si>
  <si>
    <t>Average number of months in the last 12 months when the household did not have enough food to meet household needs [i.e., Seasonal Food Security Score]</t>
  </si>
  <si>
    <t>100-2</t>
  </si>
  <si>
    <t>Percentage of participant farmers (m/f) who say that their crop yields (productivity) have increased as a result of using sustainable farming methods</t>
  </si>
  <si>
    <t>Int/Imm outcome</t>
  </si>
  <si>
    <t>110-1</t>
  </si>
  <si>
    <t>Percentage of participant farmers (m/f) with increased knowledge of sustainable agriculture methods</t>
  </si>
  <si>
    <t>Other outcome</t>
  </si>
  <si>
    <t>110-2</t>
  </si>
  <si>
    <t>Level of perception of the importance of sustainable agriculture methods among participant farmers (m/f)</t>
  </si>
  <si>
    <t>120-1</t>
  </si>
  <si>
    <t>Percentage of participant farmers (m/f) who accessed sufficient quantities of high quality / improved seed during the last planting season</t>
  </si>
  <si>
    <t>120-2</t>
  </si>
  <si>
    <t>Percentage of participant farmers (m/f) growing at least one disease resistant or drought tolerant crop (or some other form of improved, high yield variety)</t>
  </si>
  <si>
    <t>130-1</t>
  </si>
  <si>
    <t>Percentage of participants (m/f) practicing animal husbandry</t>
  </si>
  <si>
    <t>130-2</t>
  </si>
  <si>
    <t>Percentage of participant farmers (m/f) who feel confident in their ability to breed and raise healthy livestock</t>
  </si>
  <si>
    <t>140-1</t>
  </si>
  <si>
    <t>Area of arable land under cultivation by participant farmers (m/f), and other marginalized groups (average per participant)</t>
  </si>
  <si>
    <t>140-2</t>
  </si>
  <si>
    <t>Percentage of participant farmers (m/f) who have security of land tenure (formal title deed or any other formal or informal certification)</t>
  </si>
  <si>
    <t>200-2</t>
  </si>
  <si>
    <t>Percentage of participants (m/f) who say that their earnings have increased as a result of what they have learned and/or support that they have received from the program</t>
  </si>
  <si>
    <t>210-1</t>
  </si>
  <si>
    <t>Percentage of participants (m/f) who have a business plan or marketing strategy for their small scale enterprises</t>
  </si>
  <si>
    <t>210-2</t>
  </si>
  <si>
    <t>Percentage of participants (m/f) who feel confident in their ability to manage their small business</t>
  </si>
  <si>
    <t>220-1</t>
  </si>
  <si>
    <t>Percentage of men and women participating in literacy instruction that pass the literacy exam at the end of the course</t>
  </si>
  <si>
    <t>220-2</t>
  </si>
  <si>
    <t>Percentage of literacy participants (m/f) using basic literacy and numeracy skills for managing small enterprises and/or for community governance</t>
  </si>
  <si>
    <t>220-3</t>
  </si>
  <si>
    <t>Percentage of participants (m/f) who agree that increased literacy and numeracy skills have improved how they manage their enterprise and/or for community governance</t>
  </si>
  <si>
    <t>300-1</t>
  </si>
  <si>
    <t>Percentage of targeted communities with a community action plan that was developed in a participatory manner as the result of the leadership of a community governance body or local community group</t>
  </si>
  <si>
    <t>300-2a</t>
  </si>
  <si>
    <t>Percentage of participants (m/f) who say that women and marginalized groups in their community are able to influence the planning and management of community action planning</t>
  </si>
  <si>
    <t>300-2b</t>
  </si>
  <si>
    <t>300-3</t>
  </si>
  <si>
    <t>310-1</t>
  </si>
  <si>
    <t>Percentage of targeted communities where community leaders (or a community group) have done participatory needs assessment and planning</t>
  </si>
  <si>
    <t>310-2</t>
  </si>
  <si>
    <t>Number of target communities that are tracking and making progress on self-selected community capacity indicators</t>
  </si>
  <si>
    <t>320-1</t>
  </si>
  <si>
    <t>Number and type of new community development and technical competencies applied by partners</t>
  </si>
  <si>
    <t>320-2</t>
  </si>
  <si>
    <t>Percentage of partners that are demonstrating progress on their self-selected organizational capacity indicators</t>
  </si>
  <si>
    <t>All</t>
  </si>
  <si>
    <t>Male</t>
  </si>
  <si>
    <t>Female</t>
  </si>
  <si>
    <t>Column Labels</t>
  </si>
  <si>
    <t>(All)</t>
  </si>
  <si>
    <t>UO 3.1 (FFS)</t>
  </si>
  <si>
    <t>UO 3.2 (CSI)</t>
  </si>
  <si>
    <t>UO 3.3 (FDS)</t>
  </si>
  <si>
    <t>UO 3.4 (SFSS)</t>
  </si>
  <si>
    <t>Sum of n_female</t>
  </si>
  <si>
    <t>Sum of N_female2</t>
  </si>
  <si>
    <t>Sum of n_male</t>
  </si>
  <si>
    <t>Sum of N_male2</t>
  </si>
  <si>
    <t>Sum of n_all</t>
  </si>
  <si>
    <t>Sum of N_all2</t>
  </si>
  <si>
    <t>Average of value_all</t>
  </si>
  <si>
    <t>% female</t>
  </si>
  <si>
    <t>% male</t>
  </si>
  <si>
    <t>% all</t>
  </si>
  <si>
    <t>indicator</t>
  </si>
  <si>
    <t>UO 2.1 (Own a house)</t>
  </si>
  <si>
    <t>UO 2.2 (Own farm tools/equip)</t>
  </si>
  <si>
    <t>UO 2.3 (Own a mobile phone)</t>
  </si>
  <si>
    <t>UO 2.4 (Own a bicycle)</t>
  </si>
  <si>
    <t>Number of participants (m/f) surveyed who report owning a bicycle</t>
  </si>
  <si>
    <t>NB: This tab is set up for the asset ownership indicators</t>
  </si>
  <si>
    <t>NB: This tab is set up for the food security indicators</t>
  </si>
  <si>
    <t>Choose the country you wish to display using the drop-down box to the left</t>
  </si>
  <si>
    <t>Choose the country and asset indicator you wish to display using the drop-down boxes to the left</t>
  </si>
  <si>
    <t>NB: In the absence of context-specific information, it is difficult to interpret the trends in FS indicators</t>
  </si>
  <si>
    <t>In many cases, they could be responding to a local economic or environmental shock rather than to the project</t>
  </si>
  <si>
    <t>NB: This tab is set up for the outcome indicators reporting at baseline, midline and endline</t>
  </si>
  <si>
    <t>300-2</t>
  </si>
  <si>
    <t>select either 300-2a or 300-2b</t>
  </si>
  <si>
    <t>Inclusion of women in planning</t>
  </si>
  <si>
    <t>Inclusion of minorities in planning</t>
  </si>
  <si>
    <t>Percentage of participants (m/f) who say that they are satisfied with the quality of community leadership</t>
  </si>
  <si>
    <t>NB: most countries have incomplete data for this indicator</t>
  </si>
  <si>
    <t>However, the data for the final time period comes from the trend data only</t>
  </si>
  <si>
    <t>However, the data for all periods comes from the trend data</t>
  </si>
  <si>
    <t>Mean area - women</t>
  </si>
  <si>
    <t>Mean area - men</t>
  </si>
  <si>
    <t>Mean area - all</t>
  </si>
  <si>
    <t>NB: The data in the Excel files for the trend data is very ambiguous as to how to interpret what is recorded</t>
  </si>
  <si>
    <t>I have no confidence in these values</t>
  </si>
  <si>
    <t>NB: This tab is set up for the outcome indicators reporting quarterly</t>
  </si>
  <si>
    <t>Mean number</t>
  </si>
  <si>
    <t>Number</t>
  </si>
  <si>
    <t>NB: I really don't know how to interpret this indicator -- it was basically recorded as a "1" or not at all.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</si>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</sst>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0.0%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17" fontId="0" fillId="0" borderId="0" xfId="0" applyNumberFormat="1"/>
    <xf numFmtId="165" fontId="0" fillId="0" borderId="0" xfId="1" applyNumberFormat="1" applyFont="1"/>
    <xf numFmtId="0" fontId="0" fillId="0" borderId="0" xfId="0" pivotButton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1">
    <dxf>
      <numFmt numFmtId="164" formatCode="_-* #,##0.00_-;\-* #,##0.00_-;_-* &quot;-&quot;??_-;_-@_-"/>
    </dxf>
  </dxfs>
  <tableStyles count="0" defaultTableStyle="TableStyleMedium2" defaultPivotStyle="PivotStyleLight16"/>
  <colors>
    <mruColors>
      <color rgb="FF59315F"/>
      <color rgb="FFB7BF10"/>
      <color rgb="FFE87722"/>
      <color rgb="FF418F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Totals!$K$4</c:f>
              <c:strCache>
                <c:ptCount val="1"/>
                <c:pt idx="0">
                  <c:v>% female</c:v>
                </c:pt>
              </c:strCache>
            </c:strRef>
          </c:tx>
          <c:invertIfNegative val="0"/>
          <c:cat>
            <c:strRef>
              <c:f>Totals!$J$5:$J$21</c:f>
              <c:strCache>
                <c:ptCount val="17"/>
                <c:pt idx="0">
                  <c:v>100-2</c:v>
                </c:pt>
                <c:pt idx="1">
                  <c:v>110-1</c:v>
                </c:pt>
                <c:pt idx="2">
                  <c:v>110-2</c:v>
                </c:pt>
                <c:pt idx="3">
                  <c:v>120-1</c:v>
                </c:pt>
                <c:pt idx="4">
                  <c:v>120-2</c:v>
                </c:pt>
                <c:pt idx="5">
                  <c:v>130-1</c:v>
                </c:pt>
                <c:pt idx="6">
                  <c:v>140-2</c:v>
                </c:pt>
                <c:pt idx="7">
                  <c:v>200-2</c:v>
                </c:pt>
                <c:pt idx="8">
                  <c:v>210-1</c:v>
                </c:pt>
                <c:pt idx="9">
                  <c:v>210-2</c:v>
                </c:pt>
                <c:pt idx="10">
                  <c:v>220-1</c:v>
                </c:pt>
                <c:pt idx="11">
                  <c:v>220-2</c:v>
                </c:pt>
                <c:pt idx="12">
                  <c:v>220-3</c:v>
                </c:pt>
                <c:pt idx="13">
                  <c:v>UO 2.1 (Own a house)</c:v>
                </c:pt>
                <c:pt idx="14">
                  <c:v>UO 2.2 (Own farm tools/equip)</c:v>
                </c:pt>
                <c:pt idx="15">
                  <c:v>UO 2.3 (Own a mobile phone)</c:v>
                </c:pt>
                <c:pt idx="16">
                  <c:v>UO 2.4 (Own a bicycle)</c:v>
                </c:pt>
              </c:strCache>
            </c:strRef>
          </c:cat>
          <c:val>
            <c:numRef>
              <c:f>Totals!$K$5:$K$21</c:f>
              <c:numCache>
                <c:formatCode>0.0%</c:formatCode>
                <c:ptCount val="17"/>
                <c:pt idx="0">
                  <c:v>0.8813928182807399</c:v>
                </c:pt>
                <c:pt idx="1">
                  <c:v>0.77452085682074412</c:v>
                </c:pt>
                <c:pt idx="2">
                  <c:v>0.99541809851088203</c:v>
                </c:pt>
                <c:pt idx="3">
                  <c:v>0.97316636851520577</c:v>
                </c:pt>
                <c:pt idx="4">
                  <c:v>0.83014623172103486</c:v>
                </c:pt>
                <c:pt idx="5">
                  <c:v>0.79846449136276387</c:v>
                </c:pt>
                <c:pt idx="6">
                  <c:v>0.88235294117647056</c:v>
                </c:pt>
                <c:pt idx="7">
                  <c:v>0.85334242837653473</c:v>
                </c:pt>
                <c:pt idx="8">
                  <c:v>0.67867518884369549</c:v>
                </c:pt>
                <c:pt idx="9">
                  <c:v>0.92678675188843695</c:v>
                </c:pt>
                <c:pt idx="10">
                  <c:v>0.96089385474860334</c:v>
                </c:pt>
                <c:pt idx="11">
                  <c:v>0.84740259740259738</c:v>
                </c:pt>
                <c:pt idx="12">
                  <c:v>0.83739837398373984</c:v>
                </c:pt>
                <c:pt idx="13">
                  <c:v>0.95170068027210886</c:v>
                </c:pt>
                <c:pt idx="14">
                  <c:v>0.83634538152610438</c:v>
                </c:pt>
                <c:pt idx="15">
                  <c:v>0.78723404255319152</c:v>
                </c:pt>
                <c:pt idx="16">
                  <c:v>0.86330935251798557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8-4240-B034-5828C731738A}"/>
            </c:ext>
          </c:extLst>
        </c:ser>
        <c:ser>
          <c:idx val="1"/>
          <c:order val="1"/>
          <c:tx>
            <c:strRef>
              <c:f>Totals!$L$4</c:f>
              <c:strCache>
                <c:ptCount val="1"/>
                <c:pt idx="0">
                  <c:v>% male</c:v>
                </c:pt>
              </c:strCache>
            </c:strRef>
          </c:tx>
          <c:invertIfNegative val="0"/>
          <c:cat>
            <c:strRef>
              <c:f>Totals!$J$5:$J$21</c:f>
              <c:strCache>
                <c:ptCount val="17"/>
                <c:pt idx="0">
                  <c:v>100-2</c:v>
                </c:pt>
                <c:pt idx="1">
                  <c:v>110-1</c:v>
                </c:pt>
                <c:pt idx="2">
                  <c:v>110-2</c:v>
                </c:pt>
                <c:pt idx="3">
                  <c:v>120-1</c:v>
                </c:pt>
                <c:pt idx="4">
                  <c:v>120-2</c:v>
                </c:pt>
                <c:pt idx="5">
                  <c:v>130-1</c:v>
                </c:pt>
                <c:pt idx="6">
                  <c:v>140-2</c:v>
                </c:pt>
                <c:pt idx="7">
                  <c:v>200-2</c:v>
                </c:pt>
                <c:pt idx="8">
                  <c:v>210-1</c:v>
                </c:pt>
                <c:pt idx="9">
                  <c:v>210-2</c:v>
                </c:pt>
                <c:pt idx="10">
                  <c:v>220-1</c:v>
                </c:pt>
                <c:pt idx="11">
                  <c:v>220-2</c:v>
                </c:pt>
                <c:pt idx="12">
                  <c:v>220-3</c:v>
                </c:pt>
                <c:pt idx="13">
                  <c:v>UO 2.1 (Own a house)</c:v>
                </c:pt>
                <c:pt idx="14">
                  <c:v>UO 2.2 (Own farm tools/equip)</c:v>
                </c:pt>
                <c:pt idx="15">
                  <c:v>UO 2.3 (Own a mobile phone)</c:v>
                </c:pt>
                <c:pt idx="16">
                  <c:v>UO 2.4 (Own a bicycle)</c:v>
                </c:pt>
              </c:strCache>
            </c:strRef>
          </c:cat>
          <c:val>
            <c:numRef>
              <c:f>Totals!$L$5:$L$21</c:f>
              <c:numCache>
                <c:formatCode>0.0%</c:formatCode>
                <c:ptCount val="17"/>
                <c:pt idx="0">
                  <c:v>0.92307692307692313</c:v>
                </c:pt>
                <c:pt idx="1">
                  <c:v>0.77901234567901234</c:v>
                </c:pt>
                <c:pt idx="2">
                  <c:v>0.99758162031438935</c:v>
                </c:pt>
                <c:pt idx="3">
                  <c:v>0.93474088291746638</c:v>
                </c:pt>
                <c:pt idx="4">
                  <c:v>0.83827160493827158</c:v>
                </c:pt>
                <c:pt idx="5">
                  <c:v>0.86590909090909096</c:v>
                </c:pt>
                <c:pt idx="6">
                  <c:v>0.86013071895424842</c:v>
                </c:pt>
                <c:pt idx="7">
                  <c:v>0.84882710686359686</c:v>
                </c:pt>
                <c:pt idx="8">
                  <c:v>0.71692535107169253</c:v>
                </c:pt>
                <c:pt idx="9">
                  <c:v>0.95417590539541763</c:v>
                </c:pt>
                <c:pt idx="10">
                  <c:v>0.94354838709677424</c:v>
                </c:pt>
                <c:pt idx="11">
                  <c:v>0.90751445086705207</c:v>
                </c:pt>
                <c:pt idx="12">
                  <c:v>0.89175257731958768</c:v>
                </c:pt>
                <c:pt idx="13">
                  <c:v>0.93446808510638302</c:v>
                </c:pt>
                <c:pt idx="14">
                  <c:v>0.8600427350427351</c:v>
                </c:pt>
                <c:pt idx="15">
                  <c:v>0.80264400377714828</c:v>
                </c:pt>
                <c:pt idx="16">
                  <c:v>0.89280868385346002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8-4240-B034-5828C731738A}"/>
            </c:ext>
          </c:extLst>
        </c:ser>
        <c:ser>
          <c:idx val="2"/>
          <c:order val="2"/>
          <c:tx>
            <c:strRef>
              <c:f>Totals!$M$4</c:f>
              <c:strCache>
                <c:ptCount val="1"/>
                <c:pt idx="0">
                  <c:v>% all</c:v>
                </c:pt>
              </c:strCache>
            </c:strRef>
          </c:tx>
          <c:invertIfNegative val="0"/>
          <c:cat>
            <c:strRef>
              <c:f>Totals!$J$5:$J$21</c:f>
              <c:strCache>
                <c:ptCount val="17"/>
                <c:pt idx="0">
                  <c:v>100-2</c:v>
                </c:pt>
                <c:pt idx="1">
                  <c:v>110-1</c:v>
                </c:pt>
                <c:pt idx="2">
                  <c:v>110-2</c:v>
                </c:pt>
                <c:pt idx="3">
                  <c:v>120-1</c:v>
                </c:pt>
                <c:pt idx="4">
                  <c:v>120-2</c:v>
                </c:pt>
                <c:pt idx="5">
                  <c:v>130-1</c:v>
                </c:pt>
                <c:pt idx="6">
                  <c:v>140-2</c:v>
                </c:pt>
                <c:pt idx="7">
                  <c:v>200-2</c:v>
                </c:pt>
                <c:pt idx="8">
                  <c:v>210-1</c:v>
                </c:pt>
                <c:pt idx="9">
                  <c:v>210-2</c:v>
                </c:pt>
                <c:pt idx="10">
                  <c:v>220-1</c:v>
                </c:pt>
                <c:pt idx="11">
                  <c:v>220-2</c:v>
                </c:pt>
                <c:pt idx="12">
                  <c:v>220-3</c:v>
                </c:pt>
                <c:pt idx="13">
                  <c:v>UO 2.1 (Own a house)</c:v>
                </c:pt>
                <c:pt idx="14">
                  <c:v>UO 2.2 (Own farm tools/equip)</c:v>
                </c:pt>
                <c:pt idx="15">
                  <c:v>UO 2.3 (Own a mobile phone)</c:v>
                </c:pt>
                <c:pt idx="16">
                  <c:v>UO 2.4 (Own a bicycle)</c:v>
                </c:pt>
              </c:strCache>
            </c:strRef>
          </c:cat>
          <c:val>
            <c:numRef>
              <c:f>Totals!$M$5:$M$21</c:f>
              <c:numCache>
                <c:formatCode>0.0%</c:formatCode>
                <c:ptCount val="17"/>
                <c:pt idx="0">
                  <c:v>0.90119931467732728</c:v>
                </c:pt>
                <c:pt idx="1">
                  <c:v>0.77666470241602825</c:v>
                </c:pt>
                <c:pt idx="2">
                  <c:v>0.99647058823529411</c:v>
                </c:pt>
                <c:pt idx="3">
                  <c:v>0.95462962962962961</c:v>
                </c:pt>
                <c:pt idx="4">
                  <c:v>0.83402001177163032</c:v>
                </c:pt>
                <c:pt idx="5">
                  <c:v>0.82934443288241411</c:v>
                </c:pt>
                <c:pt idx="6">
                  <c:v>0.87182662538699696</c:v>
                </c:pt>
                <c:pt idx="7">
                  <c:v>0.85135651509361865</c:v>
                </c:pt>
                <c:pt idx="8">
                  <c:v>0.69551073519843853</c:v>
                </c:pt>
                <c:pt idx="9">
                  <c:v>0.93884189980481458</c:v>
                </c:pt>
                <c:pt idx="10">
                  <c:v>0.95379537953795379</c:v>
                </c:pt>
                <c:pt idx="11">
                  <c:v>0.86902286902286907</c:v>
                </c:pt>
                <c:pt idx="12">
                  <c:v>0.85612788632326819</c:v>
                </c:pt>
                <c:pt idx="13">
                  <c:v>0.94404536862003785</c:v>
                </c:pt>
                <c:pt idx="14">
                  <c:v>0.84782608695652173</c:v>
                </c:pt>
                <c:pt idx="15">
                  <c:v>0.79485981308411213</c:v>
                </c:pt>
                <c:pt idx="16">
                  <c:v>0.87849162011173187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98-4240-B034-5828C73173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55584"/>
        <c:axId val="130351488"/>
      </c:barChart>
      <c:catAx>
        <c:axId val="12155558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0351488"/>
        <c:crosses val="autoZero"/>
        <c:auto val="1"/>
        <c:lblAlgn val="ctr"/>
        <c:lblOffset val="100"/>
        <c:noMultiLvlLbl val="0"/>
      </c:catAx>
      <c:valAx>
        <c:axId val="130351488"/>
        <c:scaling>
          <c:orientation val="minMax"/>
          <c:max val="1"/>
        </c:scaling>
        <c:delete val="0"/>
        <c:axPos val="t"/>
        <c:majorGridlines/>
        <c:numFmt formatCode="0%" sourceLinked="0"/>
        <c:majorTickMark val="out"/>
        <c:minorTickMark val="none"/>
        <c:tickLblPos val="nextTo"/>
        <c:crossAx val="1215555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- 26-Jan-18.xlsx]Assets 2.1-2.4!PivotTable2</c:name>
    <c:fmtId val="1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</a:t>
            </a:r>
            <a:r>
              <a:rPr lang="en-CA" sz="1400" baseline="0"/>
              <a:t> of respondents who report owning an asset </a:t>
            </a:r>
            <a:endParaRPr lang="en-CA" sz="1400"/>
          </a:p>
        </c:rich>
      </c:tx>
      <c:layout>
        <c:manualLayout>
          <c:xMode val="edge"/>
          <c:yMode val="edge"/>
          <c:x val="0.16340200739566826"/>
          <c:y val="5.7681586872581202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'Assets 2.1-2.4'!$B$4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'Assets 2.1-2.4'!$A$5:$A$7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'Assets 2.1-2.4'!$B$5:$B$7</c:f>
              <c:numCache>
                <c:formatCode>0.0%</c:formatCode>
                <c:ptCount val="3"/>
                <c:pt idx="0">
                  <c:v>0.63</c:v>
                </c:pt>
                <c:pt idx="1">
                  <c:v>0.90344827586206899</c:v>
                </c:pt>
                <c:pt idx="2">
                  <c:v>0.90249999999999997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46-4E0D-BB2F-E46EDFD3F326}"/>
            </c:ext>
          </c:extLst>
        </c:ser>
        <c:ser>
          <c:idx val="1"/>
          <c:order val="1"/>
          <c:tx>
            <c:strRef>
              <c:f>'Assets 2.1-2.4'!$C$4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'Assets 2.1-2.4'!$A$5:$A$7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'Assets 2.1-2.4'!$C$5:$C$7</c:f>
              <c:numCache>
                <c:formatCode>0.0%</c:formatCode>
                <c:ptCount val="3"/>
                <c:pt idx="0">
                  <c:v>0.6</c:v>
                </c:pt>
                <c:pt idx="1">
                  <c:v>0.9145299145299145</c:v>
                </c:pt>
                <c:pt idx="2">
                  <c:v>0.88888888888888884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46-4E0D-BB2F-E46EDFD3F326}"/>
            </c:ext>
          </c:extLst>
        </c:ser>
        <c:ser>
          <c:idx val="2"/>
          <c:order val="2"/>
          <c:tx>
            <c:strRef>
              <c:f>'Assets 2.1-2.4'!$D$4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'Assets 2.1-2.4'!$A$5:$A$7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'Assets 2.1-2.4'!$D$5:$D$7</c:f>
              <c:numCache>
                <c:formatCode>0.0%</c:formatCode>
                <c:ptCount val="3"/>
                <c:pt idx="0">
                  <c:v>0.61</c:v>
                </c:pt>
                <c:pt idx="1">
                  <c:v>0.90839694656488545</c:v>
                </c:pt>
                <c:pt idx="2">
                  <c:v>0.89631650750341063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46-4E0D-BB2F-E46EDFD3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45536"/>
        <c:axId val="132551424"/>
      </c:barChart>
      <c:catAx>
        <c:axId val="132545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551424"/>
        <c:crosses val="autoZero"/>
        <c:auto val="1"/>
        <c:lblAlgn val="ctr"/>
        <c:lblOffset val="100"/>
        <c:noMultiLvlLbl val="0"/>
      </c:catAx>
      <c:valAx>
        <c:axId val="13255142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2545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- 26-Jan-18.xlsx]Food Security 3.1-3.4!PivotTable2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CA"/>
              <a:t>Food security</a:t>
            </a:r>
            <a:r>
              <a:rPr lang="en-CA" baseline="0"/>
              <a:t> scores for country X</a:t>
            </a:r>
            <a:endParaRPr lang="en-CA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</c:pivotFmt>
      <c:pivotFmt>
        <c:idx val="14"/>
        <c:spPr>
          <a:solidFill>
            <a:srgbClr val="E87722"/>
          </a:solidFill>
          <a:ln>
            <a:solidFill>
              <a:srgbClr val="E87722"/>
            </a:solidFill>
          </a:ln>
        </c:spP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'Food Security 3.1-3.4'!$B$4:$B$5</c:f>
              <c:strCache>
                <c:ptCount val="1"/>
                <c:pt idx="0">
                  <c:v>1 - baseline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'Food Security 3.1-3.4'!$A$6:$A$9</c:f>
              <c:strCache>
                <c:ptCount val="4"/>
                <c:pt idx="0">
                  <c:v>UO 3.1 (FFS)</c:v>
                </c:pt>
                <c:pt idx="1">
                  <c:v>UO 3.2 (CSI)</c:v>
                </c:pt>
                <c:pt idx="2">
                  <c:v>UO 3.3 (FDS)</c:v>
                </c:pt>
                <c:pt idx="3">
                  <c:v>UO 3.4 (SFSS)</c:v>
                </c:pt>
              </c:strCache>
            </c:strRef>
          </c:cat>
          <c:val>
            <c:numRef>
              <c:f>'Food Security 3.1-3.4'!$B$6:$B$9</c:f>
              <c:numCache>
                <c:formatCode>0.0</c:formatCode>
                <c:ptCount val="4"/>
                <c:pt idx="0">
                  <c:v>4.1500000000000004</c:v>
                </c:pt>
                <c:pt idx="1">
                  <c:v>1.43</c:v>
                </c:pt>
                <c:pt idx="2">
                  <c:v>4.87</c:v>
                </c:pt>
                <c:pt idx="3">
                  <c:v>2.4500000000000002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2-4A4B-B55A-6A8F9EABBE83}"/>
            </c:ext>
          </c:extLst>
        </c:ser>
        <c:ser>
          <c:idx val="1"/>
          <c:order val="1"/>
          <c:tx>
            <c:strRef>
              <c:f>'Food Security 3.1-3.4'!$C$4:$C$5</c:f>
              <c:strCache>
                <c:ptCount val="1"/>
                <c:pt idx="0">
                  <c:v>2 - midline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'Food Security 3.1-3.4'!$A$6:$A$9</c:f>
              <c:strCache>
                <c:ptCount val="4"/>
                <c:pt idx="0">
                  <c:v>UO 3.1 (FFS)</c:v>
                </c:pt>
                <c:pt idx="1">
                  <c:v>UO 3.2 (CSI)</c:v>
                </c:pt>
                <c:pt idx="2">
                  <c:v>UO 3.3 (FDS)</c:v>
                </c:pt>
                <c:pt idx="3">
                  <c:v>UO 3.4 (SFSS)</c:v>
                </c:pt>
              </c:strCache>
            </c:strRef>
          </c:cat>
          <c:val>
            <c:numRef>
              <c:f>'Food Security 3.1-3.4'!$C$6:$C$9</c:f>
              <c:numCache>
                <c:formatCode>0.0</c:formatCode>
                <c:ptCount val="4"/>
                <c:pt idx="0">
                  <c:v>4.5999999999999996</c:v>
                </c:pt>
                <c:pt idx="1">
                  <c:v>1.1000000000000001</c:v>
                </c:pt>
                <c:pt idx="2">
                  <c:v>4.5999999999999996</c:v>
                </c:pt>
                <c:pt idx="3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2-4A4B-B55A-6A8F9EABBE83}"/>
            </c:ext>
          </c:extLst>
        </c:ser>
        <c:ser>
          <c:idx val="2"/>
          <c:order val="2"/>
          <c:tx>
            <c:strRef>
              <c:f>'Food Security 3.1-3.4'!$D$4:$D$5</c:f>
              <c:strCache>
                <c:ptCount val="1"/>
                <c:pt idx="0">
                  <c:v>3 - endline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'Food Security 3.1-3.4'!$A$6:$A$9</c:f>
              <c:strCache>
                <c:ptCount val="4"/>
                <c:pt idx="0">
                  <c:v>UO 3.1 (FFS)</c:v>
                </c:pt>
                <c:pt idx="1">
                  <c:v>UO 3.2 (CSI)</c:v>
                </c:pt>
                <c:pt idx="2">
                  <c:v>UO 3.3 (FDS)</c:v>
                </c:pt>
                <c:pt idx="3">
                  <c:v>UO 3.4 (SFSS)</c:v>
                </c:pt>
              </c:strCache>
            </c:strRef>
          </c:cat>
          <c:val>
            <c:numRef>
              <c:f>'Food Security 3.1-3.4'!$D$6:$D$9</c:f>
              <c:numCache>
                <c:formatCode>0.0</c:formatCode>
                <c:ptCount val="4"/>
                <c:pt idx="0">
                  <c:v>5.5100185000000002</c:v>
                </c:pt>
                <c:pt idx="1">
                  <c:v>9.1872919999999993</c:v>
                </c:pt>
                <c:pt idx="2">
                  <c:v>0.45725595000000002</c:v>
                </c:pt>
                <c:pt idx="3">
                  <c:v>0.1178535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2-4A4B-B55A-6A8F9EABB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87904"/>
        <c:axId val="132589440"/>
      </c:barChart>
      <c:catAx>
        <c:axId val="132587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2589440"/>
        <c:crosses val="autoZero"/>
        <c:auto val="1"/>
        <c:lblAlgn val="ctr"/>
        <c:lblOffset val="100"/>
        <c:noMultiLvlLbl val="0"/>
      </c:catAx>
      <c:valAx>
        <c:axId val="13258944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32587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- 26-Jan-18.xlsx]Crop Yields 100-2!PivotTable2</c:name>
    <c:fmtId val="2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who say that their crop yields (productivity) have increased as a result of using sustainable farming methods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'Crop Yields 100-2'!$B$4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'Crop Yields 100-2'!$A$5:$A$7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'Crop Yields 100-2'!$B$5:$B$7</c:f>
              <c:numCache>
                <c:formatCode>0.0%</c:formatCode>
                <c:ptCount val="3"/>
                <c:pt idx="0">
                  <c:v>0.8</c:v>
                </c:pt>
                <c:pt idx="1">
                  <c:v>0.6827586206896552</c:v>
                </c:pt>
                <c:pt idx="2">
                  <c:v>0.8571428571428571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A-4C5A-8026-A5FF1A7BEA8F}"/>
            </c:ext>
          </c:extLst>
        </c:ser>
        <c:ser>
          <c:idx val="1"/>
          <c:order val="1"/>
          <c:tx>
            <c:strRef>
              <c:f>'Crop Yields 100-2'!$C$4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'Crop Yields 100-2'!$A$5:$A$7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'Crop Yields 100-2'!$C$5:$C$7</c:f>
              <c:numCache>
                <c:formatCode>0.0%</c:formatCode>
                <c:ptCount val="3"/>
                <c:pt idx="0">
                  <c:v>0.76</c:v>
                </c:pt>
                <c:pt idx="1">
                  <c:v>0.86324786324786329</c:v>
                </c:pt>
                <c:pt idx="2">
                  <c:v>0.91411042944785281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9A-4C5A-8026-A5FF1A7BEA8F}"/>
            </c:ext>
          </c:extLst>
        </c:ser>
        <c:ser>
          <c:idx val="2"/>
          <c:order val="2"/>
          <c:tx>
            <c:strRef>
              <c:f>'Crop Yields 100-2'!$D$4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'Crop Yields 100-2'!$A$5:$A$7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'Crop Yields 100-2'!$D$5:$D$7</c:f>
              <c:numCache>
                <c:formatCode>0.0%</c:formatCode>
                <c:ptCount val="3"/>
                <c:pt idx="0">
                  <c:v>0.79</c:v>
                </c:pt>
                <c:pt idx="1">
                  <c:v>0.76335877862595425</c:v>
                </c:pt>
                <c:pt idx="2">
                  <c:v>0.88405797101449279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9A-4C5A-8026-A5FF1A7BE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908736"/>
        <c:axId val="133918720"/>
      </c:barChart>
      <c:catAx>
        <c:axId val="13390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918720"/>
        <c:crosses val="autoZero"/>
        <c:auto val="1"/>
        <c:lblAlgn val="ctr"/>
        <c:lblOffset val="100"/>
        <c:noMultiLvlLbl val="0"/>
      </c:catAx>
      <c:valAx>
        <c:axId val="13391872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3908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- 26-Jan-18.xlsx]Income 200-2!PivotTable2</c:name>
    <c:fmtId val="3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say that their earnings have increased as a result of what they have learned and/or support that they have received from the program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200-2'!$B$4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'Income 200-2'!$A$5:$A$6</c:f>
              <c:strCache>
                <c:ptCount val="2"/>
                <c:pt idx="0">
                  <c:v>1 - baseline</c:v>
                </c:pt>
                <c:pt idx="1">
                  <c:v>3 - endline</c:v>
                </c:pt>
              </c:strCache>
            </c:strRef>
          </c:cat>
          <c:val>
            <c:numRef>
              <c:f>'Income 200-2'!$B$5:$B$6</c:f>
              <c:numCache>
                <c:formatCode>0.0%</c:formatCode>
                <c:ptCount val="2"/>
                <c:pt idx="0">
                  <c:v>#N/A</c:v>
                </c:pt>
                <c:pt idx="1">
                  <c:v>0.88356164383561642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8-40E7-B6E8-CF5D5EECA8FC}"/>
            </c:ext>
          </c:extLst>
        </c:ser>
        <c:ser>
          <c:idx val="1"/>
          <c:order val="1"/>
          <c:tx>
            <c:strRef>
              <c:f>'Income 200-2'!$C$4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'Income 200-2'!$A$5:$A$6</c:f>
              <c:strCache>
                <c:ptCount val="2"/>
                <c:pt idx="0">
                  <c:v>1 - baseline</c:v>
                </c:pt>
                <c:pt idx="1">
                  <c:v>3 - endline</c:v>
                </c:pt>
              </c:strCache>
            </c:strRef>
          </c:cat>
          <c:val>
            <c:numRef>
              <c:f>'Income 200-2'!$C$5:$C$6</c:f>
              <c:numCache>
                <c:formatCode>0.0%</c:formatCode>
                <c:ptCount val="2"/>
                <c:pt idx="0">
                  <c:v>#N/A</c:v>
                </c:pt>
                <c:pt idx="1">
                  <c:v>0.9124423963133641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8-40E7-B6E8-CF5D5EECA8FC}"/>
            </c:ext>
          </c:extLst>
        </c:ser>
        <c:ser>
          <c:idx val="2"/>
          <c:order val="2"/>
          <c:tx>
            <c:strRef>
              <c:f>'Income 200-2'!$D$4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'Income 200-2'!$A$5:$A$6</c:f>
              <c:strCache>
                <c:ptCount val="2"/>
                <c:pt idx="0">
                  <c:v>1 - baseline</c:v>
                </c:pt>
                <c:pt idx="1">
                  <c:v>3 - endline</c:v>
                </c:pt>
              </c:strCache>
            </c:strRef>
          </c:cat>
          <c:val>
            <c:numRef>
              <c:f>'Income 200-2'!$D$5:$D$6</c:f>
              <c:numCache>
                <c:formatCode>0.0%</c:formatCode>
                <c:ptCount val="2"/>
                <c:pt idx="0">
                  <c:v>0</c:v>
                </c:pt>
                <c:pt idx="1">
                  <c:v>0.89587426326129671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88-40E7-B6E8-CF5D5EECA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339584"/>
        <c:axId val="134345472"/>
      </c:barChart>
      <c:catAx>
        <c:axId val="1343395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345472"/>
        <c:crosses val="autoZero"/>
        <c:auto val="1"/>
        <c:lblAlgn val="ctr"/>
        <c:lblOffset val="100"/>
        <c:noMultiLvlLbl val="0"/>
      </c:catAx>
      <c:valAx>
        <c:axId val="13434547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4339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- 26-Jan-18.xlsx]Influence planning 300-2!PivotTable2</c:name>
    <c:fmtId val="4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say that women and marginalized groups in their community are able to influence the planning and management of community action planning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'Influence planning 300-2'!$B$4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'Influence planning 300-2'!$A$5:$A$7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'Influence planning 300-2'!$B$5:$B$7</c:f>
              <c:numCache>
                <c:formatCode>0.0%</c:formatCode>
                <c:ptCount val="3"/>
                <c:pt idx="0">
                  <c:v>0.71</c:v>
                </c:pt>
                <c:pt idx="1">
                  <c:v>0.88</c:v>
                </c:pt>
                <c:pt idx="2">
                  <c:v>0.93569131832797425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9-4C52-9523-B3CE7F99DC34}"/>
            </c:ext>
          </c:extLst>
        </c:ser>
        <c:ser>
          <c:idx val="1"/>
          <c:order val="1"/>
          <c:tx>
            <c:strRef>
              <c:f>'Influence planning 300-2'!$C$4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'Influence planning 300-2'!$A$5:$A$7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'Influence planning 300-2'!$C$5:$C$7</c:f>
              <c:numCache>
                <c:formatCode>0.0%</c:formatCode>
                <c:ptCount val="3"/>
                <c:pt idx="0">
                  <c:v>0.36</c:v>
                </c:pt>
                <c:pt idx="1">
                  <c:v>0.67567567567567566</c:v>
                </c:pt>
                <c:pt idx="2">
                  <c:v>0.93710691823899372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D9-4C52-9523-B3CE7F99DC34}"/>
            </c:ext>
          </c:extLst>
        </c:ser>
        <c:ser>
          <c:idx val="2"/>
          <c:order val="2"/>
          <c:tx>
            <c:strRef>
              <c:f>'Influence planning 300-2'!$D$4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'Influence planning 300-2'!$A$5:$A$7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'Influence planning 300-2'!$D$5:$D$7</c:f>
              <c:numCache>
                <c:formatCode>0.0%</c:formatCode>
                <c:ptCount val="3"/>
                <c:pt idx="0">
                  <c:v>0.42</c:v>
                </c:pt>
                <c:pt idx="1">
                  <c:v>0.72727272727272729</c:v>
                </c:pt>
                <c:pt idx="2">
                  <c:v>0.93640699523052462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D9-4C52-9523-B3CE7F99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377856"/>
        <c:axId val="134379392"/>
      </c:barChart>
      <c:catAx>
        <c:axId val="1343778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379392"/>
        <c:crosses val="autoZero"/>
        <c:auto val="1"/>
        <c:lblAlgn val="ctr"/>
        <c:lblOffset val="100"/>
        <c:noMultiLvlLbl val="0"/>
      </c:catAx>
      <c:valAx>
        <c:axId val="13437939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437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- 26-Jan-18.xlsx]Community leadership 300-3!PivotTable2</c:name>
    <c:fmtId val="5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say that they are satisfied with the quality of community leadership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'Community leadership 300-3'!$B$4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'Community leadership 300-3'!$A$5:$A$7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'Community leadership 300-3'!$B$5:$B$7</c:f>
              <c:numCache>
                <c:formatCode>0.0%</c:formatCode>
                <c:ptCount val="3"/>
                <c:pt idx="0">
                  <c:v>0.31</c:v>
                </c:pt>
                <c:pt idx="1">
                  <c:v>0.8</c:v>
                </c:pt>
                <c:pt idx="2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6-4CEE-939C-CCE4F59D7267}"/>
            </c:ext>
          </c:extLst>
        </c:ser>
        <c:ser>
          <c:idx val="1"/>
          <c:order val="1"/>
          <c:tx>
            <c:strRef>
              <c:f>'Community leadership 300-3'!$C$4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'Community leadership 300-3'!$A$5:$A$7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'Community leadership 300-3'!$C$5:$C$7</c:f>
              <c:numCache>
                <c:formatCode>0.0%</c:formatCode>
                <c:ptCount val="3"/>
                <c:pt idx="0">
                  <c:v>0.23</c:v>
                </c:pt>
                <c:pt idx="1">
                  <c:v>0.67741935483870963</c:v>
                </c:pt>
                <c:pt idx="2">
                  <c:v>0.67741935483870963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F6-4CEE-939C-CCE4F59D7267}"/>
            </c:ext>
          </c:extLst>
        </c:ser>
        <c:ser>
          <c:idx val="2"/>
          <c:order val="2"/>
          <c:tx>
            <c:strRef>
              <c:f>'Community leadership 300-3'!$D$4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'Community leadership 300-3'!$A$5:$A$7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'Community leadership 300-3'!$D$5:$D$7</c:f>
              <c:numCache>
                <c:formatCode>0.0%</c:formatCode>
                <c:ptCount val="3"/>
                <c:pt idx="0">
                  <c:v>0.26</c:v>
                </c:pt>
                <c:pt idx="1">
                  <c:v>0.7558139534883721</c:v>
                </c:pt>
                <c:pt idx="2">
                  <c:v>0.7558139534883721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F6-4CEE-939C-CCE4F59D7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477696"/>
        <c:axId val="134479232"/>
      </c:barChart>
      <c:catAx>
        <c:axId val="134477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479232"/>
        <c:crosses val="autoZero"/>
        <c:auto val="1"/>
        <c:lblAlgn val="ctr"/>
        <c:lblOffset val="100"/>
        <c:noMultiLvlLbl val="0"/>
      </c:catAx>
      <c:valAx>
        <c:axId val="13447923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4477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- 26-Jan-18.xlsx]Importance 110-2!PivotTable2</c:name>
    <c:fmtId val="4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Level of perception of the importance of sustainable agriculture methods among participant farmers (m/f)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'Importance 110-2'!$B$4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'Importance 110-2'!$A$5:$A$7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'Importance 110-2'!$B$5:$B$7</c:f>
              <c:numCache>
                <c:formatCode>0.0%</c:formatCode>
                <c:ptCount val="3"/>
                <c:pt idx="0">
                  <c:v>0.86</c:v>
                </c:pt>
                <c:pt idx="1">
                  <c:v>0.7448275862068966</c:v>
                </c:pt>
                <c:pt idx="2">
                  <c:v>0.98958333333333337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6-4605-99A2-4AB780E78A80}"/>
            </c:ext>
          </c:extLst>
        </c:ser>
        <c:ser>
          <c:idx val="1"/>
          <c:order val="1"/>
          <c:tx>
            <c:strRef>
              <c:f>'Importance 110-2'!$C$4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'Importance 110-2'!$A$5:$A$7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'Importance 110-2'!$C$5:$C$7</c:f>
              <c:numCache>
                <c:formatCode>0.0%</c:formatCode>
                <c:ptCount val="3"/>
                <c:pt idx="0">
                  <c:v>0.87</c:v>
                </c:pt>
                <c:pt idx="1">
                  <c:v>0.89743589743589747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46-4605-99A2-4AB780E78A80}"/>
            </c:ext>
          </c:extLst>
        </c:ser>
        <c:ser>
          <c:idx val="2"/>
          <c:order val="2"/>
          <c:tx>
            <c:strRef>
              <c:f>'Importance 110-2'!$D$4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'Importance 110-2'!$A$5:$A$7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'Importance 110-2'!$D$5:$D$7</c:f>
              <c:numCache>
                <c:formatCode>0.0%</c:formatCode>
                <c:ptCount val="3"/>
                <c:pt idx="0">
                  <c:v>0.87</c:v>
                </c:pt>
                <c:pt idx="1">
                  <c:v>0.81297709923664119</c:v>
                </c:pt>
                <c:pt idx="2">
                  <c:v>0.99439775910364148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46-4605-99A2-4AB780E78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48576"/>
        <c:axId val="134650112"/>
      </c:barChart>
      <c:catAx>
        <c:axId val="134648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4650112"/>
        <c:crosses val="autoZero"/>
        <c:auto val="1"/>
        <c:lblAlgn val="ctr"/>
        <c:lblOffset val="100"/>
        <c:noMultiLvlLbl val="0"/>
      </c:catAx>
      <c:valAx>
        <c:axId val="13465011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4648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- 26-Jan-18.xlsx]Access seed 120-1!PivotTable2</c:name>
    <c:fmtId val="5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who accessed sufficient quantities of high quality / improved seed during the last planting season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'Access seed 120-1'!$B$4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'Access seed 120-1'!$A$5:$A$7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'Access seed 120-1'!$B$5:$B$7</c:f>
              <c:numCache>
                <c:formatCode>0.0%</c:formatCode>
                <c:ptCount val="3"/>
                <c:pt idx="0">
                  <c:v>0.49</c:v>
                </c:pt>
                <c:pt idx="1">
                  <c:v>0.6344827586206897</c:v>
                </c:pt>
                <c:pt idx="2">
                  <c:v>0.9329896907216495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66-446C-BBDC-8517B04A4769}"/>
            </c:ext>
          </c:extLst>
        </c:ser>
        <c:ser>
          <c:idx val="1"/>
          <c:order val="1"/>
          <c:tx>
            <c:strRef>
              <c:f>'Access seed 120-1'!$C$4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'Access seed 120-1'!$A$5:$A$7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'Access seed 120-1'!$C$5:$C$7</c:f>
              <c:numCache>
                <c:formatCode>0.0%</c:formatCode>
                <c:ptCount val="3"/>
                <c:pt idx="0">
                  <c:v>0.55000000000000004</c:v>
                </c:pt>
                <c:pt idx="1">
                  <c:v>0.68376068376068377</c:v>
                </c:pt>
                <c:pt idx="2">
                  <c:v>0.87573964497041423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66-446C-BBDC-8517B04A4769}"/>
            </c:ext>
          </c:extLst>
        </c:ser>
        <c:ser>
          <c:idx val="2"/>
          <c:order val="2"/>
          <c:tx>
            <c:strRef>
              <c:f>'Access seed 120-1'!$D$4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'Access seed 120-1'!$A$5:$A$7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'Access seed 120-1'!$D$5:$D$7</c:f>
              <c:numCache>
                <c:formatCode>0.0%</c:formatCode>
                <c:ptCount val="3"/>
                <c:pt idx="0">
                  <c:v>0.52</c:v>
                </c:pt>
                <c:pt idx="1">
                  <c:v>0.65648854961832059</c:v>
                </c:pt>
                <c:pt idx="2">
                  <c:v>0.90633608815427003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66-446C-BBDC-8517B04A4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84288"/>
        <c:axId val="135090176"/>
      </c:barChart>
      <c:catAx>
        <c:axId val="135084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090176"/>
        <c:crosses val="autoZero"/>
        <c:auto val="1"/>
        <c:lblAlgn val="ctr"/>
        <c:lblOffset val="100"/>
        <c:noMultiLvlLbl val="0"/>
      </c:catAx>
      <c:valAx>
        <c:axId val="135090176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5084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- 26-Jan-18.xlsx]Disease resist 120-2!PivotTable2</c:name>
    <c:fmtId val="6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growing at least one disease resistant or drought tolerant crop (or some other form of improved, high yield variety)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'Disease resist 120-2'!$B$4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'Disease resist 120-2'!$A$5:$A$7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'Disease resist 120-2'!$B$5:$B$7</c:f>
              <c:numCache>
                <c:formatCode>0.0%</c:formatCode>
                <c:ptCount val="3"/>
                <c:pt idx="0">
                  <c:v>0.55000000000000004</c:v>
                </c:pt>
                <c:pt idx="1">
                  <c:v>0.66206896551724137</c:v>
                </c:pt>
                <c:pt idx="2">
                  <c:v>0.79569892473118276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F-489B-BCC7-04E6943F3A5A}"/>
            </c:ext>
          </c:extLst>
        </c:ser>
        <c:ser>
          <c:idx val="1"/>
          <c:order val="1"/>
          <c:tx>
            <c:strRef>
              <c:f>'Disease resist 120-2'!$C$4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'Disease resist 120-2'!$A$5:$A$7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'Disease resist 120-2'!$C$5:$C$7</c:f>
              <c:numCache>
                <c:formatCode>0.0%</c:formatCode>
                <c:ptCount val="3"/>
                <c:pt idx="0">
                  <c:v>0.6</c:v>
                </c:pt>
                <c:pt idx="1">
                  <c:v>0.7350427350427351</c:v>
                </c:pt>
                <c:pt idx="2">
                  <c:v>0.84337349397590367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F-489B-BCC7-04E6943F3A5A}"/>
            </c:ext>
          </c:extLst>
        </c:ser>
        <c:ser>
          <c:idx val="2"/>
          <c:order val="2"/>
          <c:tx>
            <c:strRef>
              <c:f>'Disease resist 120-2'!$D$4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'Disease resist 120-2'!$A$5:$A$7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'Disease resist 120-2'!$D$5:$D$7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0.69465648854961837</c:v>
                </c:pt>
                <c:pt idx="2">
                  <c:v>0.81818181818181823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F-489B-BCC7-04E6943F3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969024"/>
        <c:axId val="133970560"/>
      </c:barChart>
      <c:catAx>
        <c:axId val="133969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970560"/>
        <c:crosses val="autoZero"/>
        <c:auto val="1"/>
        <c:lblAlgn val="ctr"/>
        <c:lblOffset val="100"/>
        <c:noMultiLvlLbl val="0"/>
      </c:catAx>
      <c:valAx>
        <c:axId val="13397056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3969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- 26-Jan-18.xlsx]Livestock confidence 130-2!PivotTable2</c:name>
    <c:fmtId val="6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who feel confident in their ability to breed and raise healthy livestock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'Livestock confidence 130-2'!$B$4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'Livestock confidence 130-2'!$A$5:$A$7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'Livestock confidence 130-2'!$B$5:$B$7</c:f>
              <c:numCache>
                <c:formatCode>0.0%</c:formatCode>
                <c:ptCount val="3"/>
                <c:pt idx="0">
                  <c:v>0.17</c:v>
                </c:pt>
                <c:pt idx="1">
                  <c:v>0.66666666666666663</c:v>
                </c:pt>
                <c:pt idx="2">
                  <c:v>1.5470232959447801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AE-49CC-896F-D7B31E5BEF28}"/>
            </c:ext>
          </c:extLst>
        </c:ser>
        <c:ser>
          <c:idx val="1"/>
          <c:order val="1"/>
          <c:tx>
            <c:strRef>
              <c:f>'Livestock confidence 130-2'!$C$4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'Livestock confidence 130-2'!$A$5:$A$7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'Livestock confidence 130-2'!$C$5:$C$7</c:f>
              <c:numCache>
                <c:formatCode>0.0%</c:formatCode>
                <c:ptCount val="3"/>
                <c:pt idx="0">
                  <c:v>0.21</c:v>
                </c:pt>
                <c:pt idx="1">
                  <c:v>0.93023255813953487</c:v>
                </c:pt>
                <c:pt idx="2">
                  <c:v>1.1572847682119205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AE-49CC-896F-D7B31E5BEF28}"/>
            </c:ext>
          </c:extLst>
        </c:ser>
        <c:ser>
          <c:idx val="2"/>
          <c:order val="2"/>
          <c:tx>
            <c:strRef>
              <c:f>'Livestock confidence 130-2'!$D$4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'Livestock confidence 130-2'!$A$5:$A$7</c:f>
              <c:strCache>
                <c:ptCount val="3"/>
                <c:pt idx="0">
                  <c:v>10/1/2012</c:v>
                </c:pt>
                <c:pt idx="1">
                  <c:v>3/1/2016</c:v>
                </c:pt>
                <c:pt idx="2">
                  <c:v>9/1/2017</c:v>
                </c:pt>
              </c:strCache>
            </c:strRef>
          </c:cat>
          <c:val>
            <c:numRef>
              <c:f>'Livestock confidence 130-2'!$D$5:$D$7</c:f>
              <c:numCache>
                <c:formatCode>0.0%</c:formatCode>
                <c:ptCount val="3"/>
                <c:pt idx="0">
                  <c:v>0.19</c:v>
                </c:pt>
                <c:pt idx="1">
                  <c:v>0.810126582278481</c:v>
                </c:pt>
                <c:pt idx="2">
                  <c:v>1.3481199831009716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AE-49CC-896F-D7B31E5BE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044544"/>
        <c:axId val="136046080"/>
      </c:barChart>
      <c:catAx>
        <c:axId val="136044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6046080"/>
        <c:crosses val="autoZero"/>
        <c:auto val="1"/>
        <c:lblAlgn val="ctr"/>
        <c:lblOffset val="100"/>
        <c:noMultiLvlLbl val="0"/>
      </c:catAx>
      <c:valAx>
        <c:axId val="13604608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6044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- 26-Jan-18.xlsx]Business confidence 210-2!PivotTable2</c:name>
    <c:fmtId val="7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feel confident in their ability to manage their small business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'Business confidence 210-2'!$B$4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'Business confidence 210-2'!$A$5:$A$7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'Business confidence 210-2'!$B$5:$B$7</c:f>
              <c:numCache>
                <c:formatCode>0.0%</c:formatCode>
                <c:ptCount val="3"/>
                <c:pt idx="0">
                  <c:v>0.47</c:v>
                </c:pt>
                <c:pt idx="1">
                  <c:v>0.2608695652173913</c:v>
                </c:pt>
                <c:pt idx="2">
                  <c:v>0.98491379310344829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71-4DD7-90D5-54A089320164}"/>
            </c:ext>
          </c:extLst>
        </c:ser>
        <c:ser>
          <c:idx val="1"/>
          <c:order val="1"/>
          <c:tx>
            <c:strRef>
              <c:f>'Business confidence 210-2'!$C$4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'Business confidence 210-2'!$A$5:$A$7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'Business confidence 210-2'!$C$5:$C$7</c:f>
              <c:numCache>
                <c:formatCode>0.0%</c:formatCode>
                <c:ptCount val="3"/>
                <c:pt idx="0">
                  <c:v>0.26</c:v>
                </c:pt>
                <c:pt idx="1">
                  <c:v>0.67213114754098358</c:v>
                </c:pt>
                <c:pt idx="2">
                  <c:v>0.99142857142857144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71-4DD7-90D5-54A089320164}"/>
            </c:ext>
          </c:extLst>
        </c:ser>
        <c:ser>
          <c:idx val="2"/>
          <c:order val="2"/>
          <c:tx>
            <c:strRef>
              <c:f>'Business confidence 210-2'!$D$4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'Business confidence 210-2'!$A$5:$A$7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'Business confidence 210-2'!$D$5:$D$7</c:f>
              <c:numCache>
                <c:formatCode>0.0%</c:formatCode>
                <c:ptCount val="3"/>
                <c:pt idx="0">
                  <c:v>0.31</c:v>
                </c:pt>
                <c:pt idx="1">
                  <c:v>0.55952380952380953</c:v>
                </c:pt>
                <c:pt idx="2">
                  <c:v>0.98771498771498767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71-4DD7-90D5-54A089320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51936"/>
        <c:axId val="144553472"/>
      </c:barChart>
      <c:catAx>
        <c:axId val="144551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553472"/>
        <c:crosses val="autoZero"/>
        <c:auto val="1"/>
        <c:lblAlgn val="ctr"/>
        <c:lblOffset val="100"/>
        <c:noMultiLvlLbl val="0"/>
      </c:catAx>
      <c:valAx>
        <c:axId val="14455347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4551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- 26-Jan-18.xlsx]Use lit for mgt 220-2!PivotTable2</c:name>
    <c:fmtId val="8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literacy participants (m/f) using basic literacy and numeracy skills for managing small enterprises and/or for community governance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 lit for mgt 220-2'!$B$4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'Use lit for mgt 220-2'!$A$5:$A$7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'Use lit for mgt 220-2'!$B$5:$B$7</c:f>
              <c:numCache>
                <c:formatCode>0.0%</c:formatCode>
                <c:ptCount val="3"/>
                <c:pt idx="0">
                  <c:v>0.83</c:v>
                </c:pt>
                <c:pt idx="1">
                  <c:v>0.1310344827586207</c:v>
                </c:pt>
                <c:pt idx="2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9-4BFF-BE97-DDE66D3E1476}"/>
            </c:ext>
          </c:extLst>
        </c:ser>
        <c:ser>
          <c:idx val="1"/>
          <c:order val="1"/>
          <c:tx>
            <c:strRef>
              <c:f>'Use lit for mgt 220-2'!$C$4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'Use lit for mgt 220-2'!$A$5:$A$7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'Use lit for mgt 220-2'!$C$5:$C$7</c:f>
              <c:numCache>
                <c:formatCode>0.0%</c:formatCode>
                <c:ptCount val="3"/>
                <c:pt idx="0">
                  <c:v>0.79</c:v>
                </c:pt>
                <c:pt idx="1">
                  <c:v>0.17094017094017094</c:v>
                </c:pt>
                <c:pt idx="2">
                  <c:v>0.73333333333333328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B9-4BFF-BE97-DDE66D3E1476}"/>
            </c:ext>
          </c:extLst>
        </c:ser>
        <c:ser>
          <c:idx val="2"/>
          <c:order val="2"/>
          <c:tx>
            <c:strRef>
              <c:f>'Use lit for mgt 220-2'!$D$4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'Use lit for mgt 220-2'!$A$5:$A$7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'Use lit for mgt 220-2'!$D$5:$D$7</c:f>
              <c:numCache>
                <c:formatCode>0.0%</c:formatCode>
                <c:ptCount val="3"/>
                <c:pt idx="0">
                  <c:v>0.81</c:v>
                </c:pt>
                <c:pt idx="1">
                  <c:v>0.14885496183206107</c:v>
                </c:pt>
                <c:pt idx="2">
                  <c:v>0.60784313725490191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B9-4BFF-BE97-DDE66D3E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46304"/>
        <c:axId val="144947840"/>
      </c:barChart>
      <c:catAx>
        <c:axId val="144946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947840"/>
        <c:crosses val="autoZero"/>
        <c:auto val="1"/>
        <c:lblAlgn val="ctr"/>
        <c:lblOffset val="100"/>
        <c:noMultiLvlLbl val="0"/>
      </c:catAx>
      <c:valAx>
        <c:axId val="14494784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4946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- 26-Jan-18.xlsx]Lit improves mgt 220-3!PivotTable2</c:name>
    <c:fmtId val="9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agree that increased literacy and numeracy skills have improved how they manage their enterprise and/or for community governance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'Lit improves mgt 220-3'!$B$4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'Lit improves mgt 220-3'!$A$5:$A$7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'Lit improves mgt 220-3'!$B$5:$B$7</c:f>
              <c:numCache>
                <c:formatCode>0.0%</c:formatCode>
                <c:ptCount val="3"/>
                <c:pt idx="0">
                  <c:v>0.81</c:v>
                </c:pt>
                <c:pt idx="1">
                  <c:v>0.2</c:v>
                </c:pt>
                <c:pt idx="2">
                  <c:v>0.76249999999999996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6-4377-B171-CD6677741B5A}"/>
            </c:ext>
          </c:extLst>
        </c:ser>
        <c:ser>
          <c:idx val="1"/>
          <c:order val="1"/>
          <c:tx>
            <c:strRef>
              <c:f>'Lit improves mgt 220-3'!$C$4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'Lit improves mgt 220-3'!$A$5:$A$7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'Lit improves mgt 220-3'!$C$5:$C$7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0.70967741935483875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96-4377-B171-CD6677741B5A}"/>
            </c:ext>
          </c:extLst>
        </c:ser>
        <c:ser>
          <c:idx val="2"/>
          <c:order val="2"/>
          <c:tx>
            <c:strRef>
              <c:f>'Lit improves mgt 220-3'!$D$4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'Lit improves mgt 220-3'!$A$5:$A$7</c:f>
              <c:strCache>
                <c:ptCount val="3"/>
                <c:pt idx="0">
                  <c:v>1 - baseline</c:v>
                </c:pt>
                <c:pt idx="1">
                  <c:v>2 - midline</c:v>
                </c:pt>
                <c:pt idx="2">
                  <c:v>3 - endline</c:v>
                </c:pt>
              </c:strCache>
            </c:strRef>
          </c:cat>
          <c:val>
            <c:numRef>
              <c:f>'Lit improves mgt 220-3'!$D$5:$D$7</c:f>
              <c:numCache>
                <c:formatCode>0.0%</c:formatCode>
                <c:ptCount val="3"/>
                <c:pt idx="0">
                  <c:v>0.64</c:v>
                </c:pt>
                <c:pt idx="1">
                  <c:v>0.50980392156862742</c:v>
                </c:pt>
                <c:pt idx="2">
                  <c:v>0.80808080808080807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96-4377-B171-CD6677741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120704"/>
        <c:axId val="146122240"/>
      </c:barChart>
      <c:catAx>
        <c:axId val="146120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122240"/>
        <c:crosses val="autoZero"/>
        <c:auto val="1"/>
        <c:lblAlgn val="ctr"/>
        <c:lblOffset val="100"/>
        <c:noMultiLvlLbl val="0"/>
      </c:catAx>
      <c:valAx>
        <c:axId val="14612224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6120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- 26-Jan-18.xlsx]action plan 300-1!PivotTable2</c:name>
    <c:fmtId val="7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targeted communities with a community action plan that was developed in a participatory manner as the result of the leadership of a community governance body or local community group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'action plan 300-1'!$B$4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'action plan 300-1'!$A$5:$A$15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'action plan 300-1'!$B$5:$B$15</c:f>
              <c:numCache>
                <c:formatCode>0.0%</c:formatCode>
                <c:ptCount val="1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1-4ADD-9BB8-C831E0A93174}"/>
            </c:ext>
          </c:extLst>
        </c:ser>
        <c:ser>
          <c:idx val="1"/>
          <c:order val="1"/>
          <c:tx>
            <c:strRef>
              <c:f>'action plan 300-1'!$C$4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'action plan 300-1'!$A$5:$A$15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'action plan 300-1'!$C$5:$C$15</c:f>
              <c:numCache>
                <c:formatCode>0.0%</c:formatCode>
                <c:ptCount val="11"/>
                <c:pt idx="0">
                  <c:v>#N/A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1-4ADD-9BB8-C831E0A93174}"/>
            </c:ext>
          </c:extLst>
        </c:ser>
        <c:ser>
          <c:idx val="2"/>
          <c:order val="2"/>
          <c:tx>
            <c:strRef>
              <c:f>'action plan 300-1'!$D$4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'action plan 300-1'!$A$5:$A$15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'action plan 300-1'!$D$5:$D$15</c:f>
              <c:numCache>
                <c:formatCode>0.0%</c:formatCode>
                <c:ptCount val="11"/>
                <c:pt idx="0">
                  <c:v>0.10909090909090909</c:v>
                </c:pt>
                <c:pt idx="1">
                  <c:v>0.21428571428571427</c:v>
                </c:pt>
                <c:pt idx="2">
                  <c:v>0.2</c:v>
                </c:pt>
                <c:pt idx="3">
                  <c:v>0.48333333333333334</c:v>
                </c:pt>
                <c:pt idx="4">
                  <c:v>0.49180327868852458</c:v>
                </c:pt>
                <c:pt idx="5">
                  <c:v>0.671875</c:v>
                </c:pt>
                <c:pt idx="6">
                  <c:v>0.72307692307692306</c:v>
                </c:pt>
                <c:pt idx="7">
                  <c:v>0.67391304347826086</c:v>
                </c:pt>
                <c:pt idx="8">
                  <c:v>0.68421052631578949</c:v>
                </c:pt>
                <c:pt idx="9">
                  <c:v>0.68421052631578949</c:v>
                </c:pt>
                <c:pt idx="10">
                  <c:v>0.69473684210526321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B1-4ADD-9BB8-C831E0A93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225344"/>
        <c:axId val="135226880"/>
      </c:barChart>
      <c:catAx>
        <c:axId val="135225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5226880"/>
        <c:crosses val="autoZero"/>
        <c:auto val="1"/>
        <c:lblAlgn val="ctr"/>
        <c:lblOffset val="100"/>
        <c:noMultiLvlLbl val="0"/>
      </c:catAx>
      <c:valAx>
        <c:axId val="13522688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35225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- 26-Jan-18.xlsx]Sust agr knowledge 110-1!PivotTable2</c:name>
    <c:fmtId val="8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with increased knowledge of sustainable agriculture methods</a:t>
            </a:r>
          </a:p>
        </c:rich>
      </c:tx>
      <c:layout>
        <c:manualLayout>
          <c:xMode val="edge"/>
          <c:yMode val="edge"/>
          <c:x val="8.3345843838701889E-2"/>
          <c:y val="0.11051762677835245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'Sust agr knowledge 110-1'!$B$4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'Sust agr knowledge 110-1'!$A$5:$A$14</c:f>
              <c:strCache>
                <c:ptCount val="10"/>
                <c:pt idx="0">
                  <c:v>10/1/2012</c:v>
                </c:pt>
                <c:pt idx="1">
                  <c:v>9/1/2013</c:v>
                </c:pt>
                <c:pt idx="2">
                  <c:v>3/1/2014</c:v>
                </c:pt>
                <c:pt idx="3">
                  <c:v>9/1/2014</c:v>
                </c:pt>
                <c:pt idx="4">
                  <c:v>3/1/2015</c:v>
                </c:pt>
                <c:pt idx="5">
                  <c:v>9/1/2015</c:v>
                </c:pt>
                <c:pt idx="6">
                  <c:v>3/1/2016</c:v>
                </c:pt>
                <c:pt idx="7">
                  <c:v>9/1/2016</c:v>
                </c:pt>
                <c:pt idx="8">
                  <c:v>3/1/2017</c:v>
                </c:pt>
                <c:pt idx="9">
                  <c:v>9/1/2017</c:v>
                </c:pt>
              </c:strCache>
            </c:strRef>
          </c:cat>
          <c:val>
            <c:numRef>
              <c:f>'Sust agr knowledge 110-1'!$B$5:$B$14</c:f>
              <c:numCache>
                <c:formatCode>0.0%</c:formatCode>
                <c:ptCount val="10"/>
                <c:pt idx="0">
                  <c:v>#N/A</c:v>
                </c:pt>
                <c:pt idx="1">
                  <c:v>8.1593194122196441E-2</c:v>
                </c:pt>
                <c:pt idx="2">
                  <c:v>0.16307161345987919</c:v>
                </c:pt>
                <c:pt idx="3">
                  <c:v>0.31751509922346849</c:v>
                </c:pt>
                <c:pt idx="4">
                  <c:v>0.44176013805004316</c:v>
                </c:pt>
                <c:pt idx="5">
                  <c:v>0.51903973509933776</c:v>
                </c:pt>
                <c:pt idx="6">
                  <c:v>0.52731788079470199</c:v>
                </c:pt>
                <c:pt idx="7">
                  <c:v>0.42632450331125826</c:v>
                </c:pt>
                <c:pt idx="8">
                  <c:v>0.80629139072847678</c:v>
                </c:pt>
                <c:pt idx="9">
                  <c:v>1.0339403973509933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B-4BDC-911E-F6DA316CED27}"/>
            </c:ext>
          </c:extLst>
        </c:ser>
        <c:ser>
          <c:idx val="1"/>
          <c:order val="1"/>
          <c:tx>
            <c:strRef>
              <c:f>'Sust agr knowledge 110-1'!$C$4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'Sust agr knowledge 110-1'!$A$5:$A$14</c:f>
              <c:strCache>
                <c:ptCount val="10"/>
                <c:pt idx="0">
                  <c:v>10/1/2012</c:v>
                </c:pt>
                <c:pt idx="1">
                  <c:v>9/1/2013</c:v>
                </c:pt>
                <c:pt idx="2">
                  <c:v>3/1/2014</c:v>
                </c:pt>
                <c:pt idx="3">
                  <c:v>9/1/2014</c:v>
                </c:pt>
                <c:pt idx="4">
                  <c:v>3/1/2015</c:v>
                </c:pt>
                <c:pt idx="5">
                  <c:v>9/1/2015</c:v>
                </c:pt>
                <c:pt idx="6">
                  <c:v>3/1/2016</c:v>
                </c:pt>
                <c:pt idx="7">
                  <c:v>9/1/2016</c:v>
                </c:pt>
                <c:pt idx="8">
                  <c:v>3/1/2017</c:v>
                </c:pt>
                <c:pt idx="9">
                  <c:v>9/1/2017</c:v>
                </c:pt>
              </c:strCache>
            </c:strRef>
          </c:cat>
          <c:val>
            <c:numRef>
              <c:f>'Sust agr knowledge 110-1'!$C$5:$C$14</c:f>
              <c:numCache>
                <c:formatCode>0.0%</c:formatCode>
                <c:ptCount val="10"/>
                <c:pt idx="0">
                  <c:v>#N/A</c:v>
                </c:pt>
                <c:pt idx="1">
                  <c:v>7.6377952755905518E-2</c:v>
                </c:pt>
                <c:pt idx="2">
                  <c:v>7.7814569536423836E-2</c:v>
                </c:pt>
                <c:pt idx="3">
                  <c:v>0.18129139072847683</c:v>
                </c:pt>
                <c:pt idx="4">
                  <c:v>0.28559602649006621</c:v>
                </c:pt>
                <c:pt idx="5">
                  <c:v>0.36506622516556292</c:v>
                </c:pt>
                <c:pt idx="6">
                  <c:v>0.38990066225165565</c:v>
                </c:pt>
                <c:pt idx="7">
                  <c:v>0.54552980132450335</c:v>
                </c:pt>
                <c:pt idx="8">
                  <c:v>0.89735099337748347</c:v>
                </c:pt>
                <c:pt idx="9">
                  <c:v>1.0521523178807946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9B-4BDC-911E-F6DA316CED27}"/>
            </c:ext>
          </c:extLst>
        </c:ser>
        <c:ser>
          <c:idx val="2"/>
          <c:order val="2"/>
          <c:tx>
            <c:strRef>
              <c:f>'Sust agr knowledge 110-1'!$D$4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'Sust agr knowledge 110-1'!$A$5:$A$14</c:f>
              <c:strCache>
                <c:ptCount val="10"/>
                <c:pt idx="0">
                  <c:v>10/1/2012</c:v>
                </c:pt>
                <c:pt idx="1">
                  <c:v>9/1/2013</c:v>
                </c:pt>
                <c:pt idx="2">
                  <c:v>3/1/2014</c:v>
                </c:pt>
                <c:pt idx="3">
                  <c:v>9/1/2014</c:v>
                </c:pt>
                <c:pt idx="4">
                  <c:v>3/1/2015</c:v>
                </c:pt>
                <c:pt idx="5">
                  <c:v>9/1/2015</c:v>
                </c:pt>
                <c:pt idx="6">
                  <c:v>3/1/2016</c:v>
                </c:pt>
                <c:pt idx="7">
                  <c:v>9/1/2016</c:v>
                </c:pt>
                <c:pt idx="8">
                  <c:v>3/1/2017</c:v>
                </c:pt>
                <c:pt idx="9">
                  <c:v>9/1/2017</c:v>
                </c:pt>
              </c:strCache>
            </c:strRef>
          </c:cat>
          <c:val>
            <c:numRef>
              <c:f>'Sust agr knowledge 110-1'!$D$5:$D$14</c:f>
              <c:numCache>
                <c:formatCode>0.0%</c:formatCode>
                <c:ptCount val="10"/>
                <c:pt idx="0">
                  <c:v>0</c:v>
                </c:pt>
                <c:pt idx="1">
                  <c:v>7.9008973858759268E-2</c:v>
                </c:pt>
                <c:pt idx="2">
                  <c:v>0.11956062526404732</c:v>
                </c:pt>
                <c:pt idx="3">
                  <c:v>0.24799324038867765</c:v>
                </c:pt>
                <c:pt idx="4">
                  <c:v>0.36206168145331641</c:v>
                </c:pt>
                <c:pt idx="5">
                  <c:v>0.44205298013245031</c:v>
                </c:pt>
                <c:pt idx="6">
                  <c:v>0.45860927152317882</c:v>
                </c:pt>
                <c:pt idx="7">
                  <c:v>0.48592715231788081</c:v>
                </c:pt>
                <c:pt idx="8">
                  <c:v>0.85182119205298013</c:v>
                </c:pt>
                <c:pt idx="9">
                  <c:v>1.0430463576158941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9B-4BDC-911E-F6DA316CE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887232"/>
        <c:axId val="147888768"/>
      </c:barChart>
      <c:catAx>
        <c:axId val="14788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7888768"/>
        <c:crosses val="autoZero"/>
        <c:auto val="1"/>
        <c:lblAlgn val="ctr"/>
        <c:lblOffset val="100"/>
        <c:noMultiLvlLbl val="0"/>
      </c:catAx>
      <c:valAx>
        <c:axId val="147888768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788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- 26-Jan-18.xlsx]Animal husbandry 130-1!PivotTable2</c:name>
    <c:fmtId val="9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practicing animal husbandry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'Animal husbandry 130-1'!$B$4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'Animal husbandry 130-1'!$A$5:$A$15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'Animal husbandry 130-1'!$B$5:$B$15</c:f>
              <c:numCache>
                <c:formatCode>0.0%</c:formatCode>
                <c:ptCount val="11"/>
                <c:pt idx="0">
                  <c:v>#N/A</c:v>
                </c:pt>
                <c:pt idx="1">
                  <c:v>0.87581699346405228</c:v>
                </c:pt>
                <c:pt idx="2">
                  <c:v>1.1437908496732025</c:v>
                </c:pt>
                <c:pt idx="3">
                  <c:v>0.20880069025021569</c:v>
                </c:pt>
                <c:pt idx="4">
                  <c:v>0.28472821397756687</c:v>
                </c:pt>
                <c:pt idx="5">
                  <c:v>0.33132010353753233</c:v>
                </c:pt>
                <c:pt idx="6">
                  <c:v>0.41587575496117341</c:v>
                </c:pt>
                <c:pt idx="7">
                  <c:v>0.56859361518550477</c:v>
                </c:pt>
                <c:pt idx="8">
                  <c:v>0.64900662251655628</c:v>
                </c:pt>
                <c:pt idx="9">
                  <c:v>1.3002588438308886</c:v>
                </c:pt>
                <c:pt idx="10">
                  <c:v>1.3317515099223467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4-4BB0-A970-4B32491072DA}"/>
            </c:ext>
          </c:extLst>
        </c:ser>
        <c:ser>
          <c:idx val="1"/>
          <c:order val="1"/>
          <c:tx>
            <c:strRef>
              <c:f>'Animal husbandry 130-1'!$C$4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'Animal husbandry 130-1'!$A$5:$A$15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'Animal husbandry 130-1'!$C$5:$C$15</c:f>
              <c:numCache>
                <c:formatCode>0.0%</c:formatCode>
                <c:ptCount val="11"/>
                <c:pt idx="0">
                  <c:v>#N/A</c:v>
                </c:pt>
                <c:pt idx="1">
                  <c:v>0.82051282051282048</c:v>
                </c:pt>
                <c:pt idx="2">
                  <c:v>0.96794871794871795</c:v>
                </c:pt>
                <c:pt idx="3">
                  <c:v>0.1630794701986755</c:v>
                </c:pt>
                <c:pt idx="4">
                  <c:v>0.22019867549668873</c:v>
                </c:pt>
                <c:pt idx="5">
                  <c:v>0.26241721854304634</c:v>
                </c:pt>
                <c:pt idx="6">
                  <c:v>0.32533112582781459</c:v>
                </c:pt>
                <c:pt idx="7">
                  <c:v>0.41225165562913907</c:v>
                </c:pt>
                <c:pt idx="8">
                  <c:v>0.9430543572044866</c:v>
                </c:pt>
                <c:pt idx="9">
                  <c:v>1.0190397350993377</c:v>
                </c:pt>
                <c:pt idx="10">
                  <c:v>1.1444536423841059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34-4BB0-A970-4B32491072DA}"/>
            </c:ext>
          </c:extLst>
        </c:ser>
        <c:ser>
          <c:idx val="2"/>
          <c:order val="2"/>
          <c:tx>
            <c:strRef>
              <c:f>'Animal husbandry 130-1'!$D$4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'Animal husbandry 130-1'!$A$5:$A$15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'Animal husbandry 130-1'!$D$5:$D$15</c:f>
              <c:numCache>
                <c:formatCode>0.0%</c:formatCode>
                <c:ptCount val="11"/>
                <c:pt idx="0">
                  <c:v>0.84789644012944987</c:v>
                </c:pt>
                <c:pt idx="1">
                  <c:v>0.84789644012944987</c:v>
                </c:pt>
                <c:pt idx="2">
                  <c:v>1.0550161812297734</c:v>
                </c:pt>
                <c:pt idx="3">
                  <c:v>0.18546683565694971</c:v>
                </c:pt>
                <c:pt idx="4">
                  <c:v>0.25179552175749892</c:v>
                </c:pt>
                <c:pt idx="5">
                  <c:v>0.29615547106041401</c:v>
                </c:pt>
                <c:pt idx="6">
                  <c:v>0.369666244190959</c:v>
                </c:pt>
                <c:pt idx="7">
                  <c:v>0.48880439374735951</c:v>
                </c:pt>
                <c:pt idx="8">
                  <c:v>0.79298690325306298</c:v>
                </c:pt>
                <c:pt idx="9">
                  <c:v>1.1567384875369666</c:v>
                </c:pt>
                <c:pt idx="10">
                  <c:v>1.2361639205745669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34-4BB0-A970-4B3249107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314944"/>
        <c:axId val="149316736"/>
      </c:barChart>
      <c:catAx>
        <c:axId val="149314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316736"/>
        <c:crosses val="autoZero"/>
        <c:auto val="1"/>
        <c:lblAlgn val="ctr"/>
        <c:lblOffset val="100"/>
        <c:noMultiLvlLbl val="0"/>
      </c:catAx>
      <c:valAx>
        <c:axId val="149316736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9314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- 26-Jan-18.xlsx]Arable land 140-1!PivotTable2</c:name>
    <c:fmtId val="10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Area of arable land under cultivation by participant farmers (m/f), and other marginalized groups (average per participant)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'Arable land 140-1'!$B$4</c:f>
              <c:strCache>
                <c:ptCount val="1"/>
                <c:pt idx="0">
                  <c:v>Mean area - women</c:v>
                </c:pt>
              </c:strCache>
            </c:strRef>
          </c:tx>
          <c:invertIfNegative val="0"/>
          <c:cat>
            <c:strRef>
              <c:f>'Arable land 140-1'!$A$5:$A$12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'Arable land 140-1'!$B$5:$B$12</c:f>
              <c:numCache>
                <c:formatCode>General</c:formatCode>
                <c:ptCount val="8"/>
                <c:pt idx="1">
                  <c:v>1.2</c:v>
                </c:pt>
                <c:pt idx="2">
                  <c:v>2.4</c:v>
                </c:pt>
                <c:pt idx="3">
                  <c:v>2.2000000000000002</c:v>
                </c:pt>
                <c:pt idx="4">
                  <c:v>2</c:v>
                </c:pt>
                <c:pt idx="5">
                  <c:v>2.7</c:v>
                </c:pt>
                <c:pt idx="6">
                  <c:v>4.7</c:v>
                </c:pt>
                <c:pt idx="7">
                  <c:v>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5-4374-9280-952C06759D66}"/>
            </c:ext>
          </c:extLst>
        </c:ser>
        <c:ser>
          <c:idx val="1"/>
          <c:order val="1"/>
          <c:tx>
            <c:strRef>
              <c:f>'Arable land 140-1'!$C$4</c:f>
              <c:strCache>
                <c:ptCount val="1"/>
                <c:pt idx="0">
                  <c:v>Mean area - men</c:v>
                </c:pt>
              </c:strCache>
            </c:strRef>
          </c:tx>
          <c:invertIfNegative val="0"/>
          <c:cat>
            <c:strRef>
              <c:f>'Arable land 140-1'!$A$5:$A$12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'Arable land 140-1'!$C$5:$C$12</c:f>
              <c:numCache>
                <c:formatCode>General</c:formatCode>
                <c:ptCount val="8"/>
                <c:pt idx="1">
                  <c:v>1.75</c:v>
                </c:pt>
                <c:pt idx="2">
                  <c:v>3.5</c:v>
                </c:pt>
                <c:pt idx="3">
                  <c:v>3.75</c:v>
                </c:pt>
                <c:pt idx="4">
                  <c:v>3</c:v>
                </c:pt>
                <c:pt idx="5">
                  <c:v>4.25</c:v>
                </c:pt>
                <c:pt idx="6">
                  <c:v>5.75</c:v>
                </c:pt>
                <c:pt idx="7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5-4374-9280-952C06759D66}"/>
            </c:ext>
          </c:extLst>
        </c:ser>
        <c:ser>
          <c:idx val="2"/>
          <c:order val="2"/>
          <c:tx>
            <c:strRef>
              <c:f>'Arable land 140-1'!$D$4</c:f>
              <c:strCache>
                <c:ptCount val="1"/>
                <c:pt idx="0">
                  <c:v>Mean area - all</c:v>
                </c:pt>
              </c:strCache>
            </c:strRef>
          </c:tx>
          <c:invertIfNegative val="0"/>
          <c:cat>
            <c:strRef>
              <c:f>'Arable land 140-1'!$A$5:$A$12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'Arable land 140-1'!$D$5:$D$12</c:f>
              <c:numCache>
                <c:formatCode>General</c:formatCode>
                <c:ptCount val="8"/>
                <c:pt idx="0">
                  <c:v>8.1999999999999993</c:v>
                </c:pt>
                <c:pt idx="1">
                  <c:v>2.95</c:v>
                </c:pt>
                <c:pt idx="2">
                  <c:v>5.9</c:v>
                </c:pt>
                <c:pt idx="3">
                  <c:v>5.95</c:v>
                </c:pt>
                <c:pt idx="4">
                  <c:v>5</c:v>
                </c:pt>
                <c:pt idx="5">
                  <c:v>6.95</c:v>
                </c:pt>
                <c:pt idx="6">
                  <c:v>10.45</c:v>
                </c:pt>
                <c:pt idx="7">
                  <c:v>15.45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5-4374-9280-952C06759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044224"/>
        <c:axId val="149050112"/>
      </c:barChart>
      <c:catAx>
        <c:axId val="14904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050112"/>
        <c:crosses val="autoZero"/>
        <c:auto val="1"/>
        <c:lblAlgn val="ctr"/>
        <c:lblOffset val="100"/>
        <c:noMultiLvlLbl val="0"/>
      </c:catAx>
      <c:valAx>
        <c:axId val="149050112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904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- 26-Jan-18.xlsx]Secure tenure 140-2!PivotTable2</c:name>
    <c:fmtId val="10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 farmers (m/f) who have security of land tenure (formal title deed or any other formal or informal certification)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'Secure tenure 140-2'!$B$4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'Secure tenure 140-2'!$A$5:$A$12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'Secure tenure 140-2'!$B$5:$B$12</c:f>
              <c:numCache>
                <c:formatCode>0.0%</c:formatCode>
                <c:ptCount val="8"/>
                <c:pt idx="0">
                  <c:v>#N/A</c:v>
                </c:pt>
                <c:pt idx="1">
                  <c:v>0.23394495412844038</c:v>
                </c:pt>
                <c:pt idx="2">
                  <c:v>1.16991643454039E-2</c:v>
                </c:pt>
                <c:pt idx="3">
                  <c:v>0.06</c:v>
                </c:pt>
                <c:pt idx="4">
                  <c:v>6.2068965517241378E-2</c:v>
                </c:pt>
                <c:pt idx="5">
                  <c:v>0.19299951385512884</c:v>
                </c:pt>
                <c:pt idx="6">
                  <c:v>0.24501701507049101</c:v>
                </c:pt>
                <c:pt idx="7">
                  <c:v>0.57003214508944078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A9-4CEC-BCC5-844F83B00481}"/>
            </c:ext>
          </c:extLst>
        </c:ser>
        <c:ser>
          <c:idx val="1"/>
          <c:order val="1"/>
          <c:tx>
            <c:strRef>
              <c:f>'Secure tenure 140-2'!$C$4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'Secure tenure 140-2'!$A$5:$A$12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'Secure tenure 140-2'!$C$5:$C$12</c:f>
              <c:numCache>
                <c:formatCode>0.0%</c:formatCode>
                <c:ptCount val="8"/>
                <c:pt idx="0">
                  <c:v>#N/A</c:v>
                </c:pt>
                <c:pt idx="1">
                  <c:v>0.1853932584269663</c:v>
                </c:pt>
                <c:pt idx="2">
                  <c:v>1.7699115044247787E-3</c:v>
                </c:pt>
                <c:pt idx="3">
                  <c:v>0.05</c:v>
                </c:pt>
                <c:pt idx="4">
                  <c:v>7.6923076923076927E-2</c:v>
                </c:pt>
                <c:pt idx="5">
                  <c:v>0.51171579743008311</c:v>
                </c:pt>
                <c:pt idx="6">
                  <c:v>0.61073318216175354</c:v>
                </c:pt>
                <c:pt idx="7">
                  <c:v>0.696276381477408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A9-4CEC-BCC5-844F83B00481}"/>
            </c:ext>
          </c:extLst>
        </c:ser>
        <c:ser>
          <c:idx val="2"/>
          <c:order val="2"/>
          <c:tx>
            <c:strRef>
              <c:f>'Secure tenure 140-2'!$D$4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'Secure tenure 140-2'!$A$5:$A$12</c:f>
              <c:strCache>
                <c:ptCount val="8"/>
                <c:pt idx="0">
                  <c:v>10/1/2012</c:v>
                </c:pt>
                <c:pt idx="1">
                  <c:v>9/1/2013</c:v>
                </c:pt>
                <c:pt idx="2">
                  <c:v>3/1/2015</c:v>
                </c:pt>
                <c:pt idx="3">
                  <c:v>9/1/2015</c:v>
                </c:pt>
                <c:pt idx="4">
                  <c:v>3/1/2016</c:v>
                </c:pt>
                <c:pt idx="5">
                  <c:v>9/1/2016</c:v>
                </c:pt>
                <c:pt idx="6">
                  <c:v>3/1/2017</c:v>
                </c:pt>
                <c:pt idx="7">
                  <c:v>9/1/2017</c:v>
                </c:pt>
              </c:strCache>
            </c:strRef>
          </c:cat>
          <c:val>
            <c:numRef>
              <c:f>'Secure tenure 140-2'!$D$5:$D$12</c:f>
              <c:numCache>
                <c:formatCode>0.0%</c:formatCode>
                <c:ptCount val="8"/>
                <c:pt idx="0">
                  <c:v>0.21212121212121213</c:v>
                </c:pt>
                <c:pt idx="1">
                  <c:v>0.21212121212121213</c:v>
                </c:pt>
                <c:pt idx="2">
                  <c:v>7.8632478632478641E-3</c:v>
                </c:pt>
                <c:pt idx="3">
                  <c:v>5.3571428571428568E-2</c:v>
                </c:pt>
                <c:pt idx="4">
                  <c:v>6.8702290076335881E-2</c:v>
                </c:pt>
                <c:pt idx="5">
                  <c:v>0.31775147928994085</c:v>
                </c:pt>
                <c:pt idx="6">
                  <c:v>0.3881656804733728</c:v>
                </c:pt>
                <c:pt idx="7">
                  <c:v>0.61446240239946537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A9-4CEC-BCC5-844F83B00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45952"/>
        <c:axId val="149660032"/>
      </c:barChart>
      <c:catAx>
        <c:axId val="149645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660032"/>
        <c:crosses val="autoZero"/>
        <c:auto val="1"/>
        <c:lblAlgn val="ctr"/>
        <c:lblOffset val="100"/>
        <c:noMultiLvlLbl val="0"/>
      </c:catAx>
      <c:valAx>
        <c:axId val="14966003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964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- 26-Jan-18.xlsx]Have a plan 210-1!PivotTable2</c:name>
    <c:fmtId val="11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participants (m/f) who have a business plan or marketing strategy for their small scale enterprises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'Have a plan 210-1'!$B$4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'Have a plan 210-1'!$A$5:$A$13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3/1/2015</c:v>
                </c:pt>
                <c:pt idx="4">
                  <c:v>9/1/2015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'Have a plan 210-1'!$B$5:$B$13</c:f>
              <c:numCache>
                <c:formatCode>0.0%</c:formatCode>
                <c:ptCount val="9"/>
                <c:pt idx="0">
                  <c:v>0.65</c:v>
                </c:pt>
                <c:pt idx="1">
                  <c:v>0.57711442786069655</c:v>
                </c:pt>
                <c:pt idx="2">
                  <c:v>0.64166150030998137</c:v>
                </c:pt>
                <c:pt idx="3">
                  <c:v>0.8</c:v>
                </c:pt>
                <c:pt idx="4">
                  <c:v>0.78787878787878785</c:v>
                </c:pt>
                <c:pt idx="5">
                  <c:v>0.45517241379310347</c:v>
                </c:pt>
                <c:pt idx="6">
                  <c:v>0.86925434116445355</c:v>
                </c:pt>
                <c:pt idx="7">
                  <c:v>0.98467824310520935</c:v>
                </c:pt>
                <c:pt idx="8">
                  <c:v>0.82013204718442112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D-4075-A280-1A5219391456}"/>
            </c:ext>
          </c:extLst>
        </c:ser>
        <c:ser>
          <c:idx val="1"/>
          <c:order val="1"/>
          <c:tx>
            <c:strRef>
              <c:f>'Have a plan 210-1'!$C$4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'Have a plan 210-1'!$A$5:$A$13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3/1/2015</c:v>
                </c:pt>
                <c:pt idx="4">
                  <c:v>9/1/2015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'Have a plan 210-1'!$C$5:$C$13</c:f>
              <c:numCache>
                <c:formatCode>0.0%</c:formatCode>
                <c:ptCount val="9"/>
                <c:pt idx="0">
                  <c:v>0.64</c:v>
                </c:pt>
                <c:pt idx="1">
                  <c:v>0.55214723926380371</c:v>
                </c:pt>
                <c:pt idx="2">
                  <c:v>0.7220982142857143</c:v>
                </c:pt>
                <c:pt idx="3">
                  <c:v>0.73982300884955754</c:v>
                </c:pt>
                <c:pt idx="4">
                  <c:v>0.80171031533939074</c:v>
                </c:pt>
                <c:pt idx="5">
                  <c:v>0.49572649572649574</c:v>
                </c:pt>
                <c:pt idx="6">
                  <c:v>0.85248530197755212</c:v>
                </c:pt>
                <c:pt idx="7">
                  <c:v>0.94655264564404062</c:v>
                </c:pt>
                <c:pt idx="8">
                  <c:v>0.8139525584755376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D-4075-A280-1A5219391456}"/>
            </c:ext>
          </c:extLst>
        </c:ser>
        <c:ser>
          <c:idx val="2"/>
          <c:order val="2"/>
          <c:tx>
            <c:strRef>
              <c:f>'Have a plan 210-1'!$D$4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'Have a plan 210-1'!$A$5:$A$13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3/1/2015</c:v>
                </c:pt>
                <c:pt idx="4">
                  <c:v>9/1/2015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'Have a plan 210-1'!$D$5:$D$13</c:f>
              <c:numCache>
                <c:formatCode>0.0%</c:formatCode>
                <c:ptCount val="9"/>
                <c:pt idx="0">
                  <c:v>0.65</c:v>
                </c:pt>
                <c:pt idx="1">
                  <c:v>0.56593406593406592</c:v>
                </c:pt>
                <c:pt idx="2">
                  <c:v>0.67038660821044238</c:v>
                </c:pt>
                <c:pt idx="3">
                  <c:v>0.77675213675213672</c:v>
                </c:pt>
                <c:pt idx="4">
                  <c:v>0.79326123128119796</c:v>
                </c:pt>
                <c:pt idx="5">
                  <c:v>0.47328244274809161</c:v>
                </c:pt>
                <c:pt idx="6">
                  <c:v>0.86272878535773712</c:v>
                </c:pt>
                <c:pt idx="7">
                  <c:v>0.96984193011647257</c:v>
                </c:pt>
                <c:pt idx="8">
                  <c:v>0.81819517174089262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DD-4075-A280-1A5219391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523840"/>
        <c:axId val="149525632"/>
      </c:barChart>
      <c:catAx>
        <c:axId val="14952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9525632"/>
        <c:crosses val="autoZero"/>
        <c:auto val="1"/>
        <c:lblAlgn val="ctr"/>
        <c:lblOffset val="100"/>
        <c:noMultiLvlLbl val="0"/>
      </c:catAx>
      <c:valAx>
        <c:axId val="149525632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95238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- 26-Jan-18.xlsx]Pass lit exam 220-1!PivotTable2</c:name>
    <c:fmtId val="12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men and women participating in literacy instruction that pass the literacy exam at the end of the course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'Pass lit exam 220-1'!$B$4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B7BF10"/>
            </a:solidFill>
            <a:ln>
              <a:solidFill>
                <a:srgbClr val="B7BF10"/>
              </a:solidFill>
            </a:ln>
          </c:spPr>
          <c:invertIfNegative val="0"/>
          <c:cat>
            <c:strRef>
              <c:f>'Pass lit exam 220-1'!$A$5:$A$13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'Pass lit exam 220-1'!$B$5:$B$13</c:f>
              <c:numCache>
                <c:formatCode>0.0%</c:formatCode>
                <c:ptCount val="9"/>
                <c:pt idx="0">
                  <c:v>#N/A</c:v>
                </c:pt>
                <c:pt idx="1">
                  <c:v>0.17735849056603772</c:v>
                </c:pt>
                <c:pt idx="2">
                  <c:v>0.63018867924528299</c:v>
                </c:pt>
                <c:pt idx="3">
                  <c:v>0.84771573604060912</c:v>
                </c:pt>
                <c:pt idx="4">
                  <c:v>0.77014218009478674</c:v>
                </c:pt>
                <c:pt idx="5">
                  <c:v>0.94117647058823528</c:v>
                </c:pt>
                <c:pt idx="6">
                  <c:v>0.94117647058823528</c:v>
                </c:pt>
                <c:pt idx="7">
                  <c:v>0.94117647058823528</c:v>
                </c:pt>
                <c:pt idx="8">
                  <c:v>0.95199063231850123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7-477B-A6FB-1E7E919BB97D}"/>
            </c:ext>
          </c:extLst>
        </c:ser>
        <c:ser>
          <c:idx val="1"/>
          <c:order val="1"/>
          <c:tx>
            <c:strRef>
              <c:f>'Pass lit exam 220-1'!$C$4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59315F"/>
            </a:solidFill>
            <a:ln>
              <a:solidFill>
                <a:srgbClr val="59315F"/>
              </a:solidFill>
            </a:ln>
          </c:spPr>
          <c:invertIfNegative val="0"/>
          <c:cat>
            <c:strRef>
              <c:f>'Pass lit exam 220-1'!$A$5:$A$13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'Pass lit exam 220-1'!$C$5:$C$13</c:f>
              <c:numCache>
                <c:formatCode>0.0%</c:formatCode>
                <c:ptCount val="9"/>
                <c:pt idx="0">
                  <c:v>#N/A</c:v>
                </c:pt>
                <c:pt idx="1">
                  <c:v>0.3</c:v>
                </c:pt>
                <c:pt idx="2">
                  <c:v>0.87</c:v>
                </c:pt>
                <c:pt idx="3">
                  <c:v>0.92553191489361697</c:v>
                </c:pt>
                <c:pt idx="4">
                  <c:v>0.71161048689138573</c:v>
                </c:pt>
                <c:pt idx="5">
                  <c:v>0.95</c:v>
                </c:pt>
                <c:pt idx="6">
                  <c:v>0.95</c:v>
                </c:pt>
                <c:pt idx="7">
                  <c:v>0.95</c:v>
                </c:pt>
                <c:pt idx="8">
                  <c:v>0.99431818181818188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7-477B-A6FB-1E7E919BB97D}"/>
            </c:ext>
          </c:extLst>
        </c:ser>
        <c:ser>
          <c:idx val="2"/>
          <c:order val="2"/>
          <c:tx>
            <c:strRef>
              <c:f>'Pass lit exam 220-1'!$D$4</c:f>
              <c:strCache>
                <c:ptCount val="1"/>
                <c:pt idx="0">
                  <c:v>All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'Pass lit exam 220-1'!$A$5:$A$13</c:f>
              <c:strCache>
                <c:ptCount val="9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3/1/2016</c:v>
                </c:pt>
                <c:pt idx="6">
                  <c:v>9/1/2016</c:v>
                </c:pt>
                <c:pt idx="7">
                  <c:v>3/1/2017</c:v>
                </c:pt>
                <c:pt idx="8">
                  <c:v>9/1/2017</c:v>
                </c:pt>
              </c:strCache>
            </c:strRef>
          </c:cat>
          <c:val>
            <c:numRef>
              <c:f>'Pass lit exam 220-1'!$D$5:$D$13</c:f>
              <c:numCache>
                <c:formatCode>0.0%</c:formatCode>
                <c:ptCount val="9"/>
                <c:pt idx="0">
                  <c:v>0.21095890410958903</c:v>
                </c:pt>
                <c:pt idx="1">
                  <c:v>0.21095890410958903</c:v>
                </c:pt>
                <c:pt idx="2">
                  <c:v>0.69589041095890414</c:v>
                </c:pt>
                <c:pt idx="3">
                  <c:v>0.87285223367697595</c:v>
                </c:pt>
                <c:pt idx="4">
                  <c:v>0.7474600870827286</c:v>
                </c:pt>
                <c:pt idx="5">
                  <c:v>0.94318181818181823</c:v>
                </c:pt>
                <c:pt idx="6">
                  <c:v>0.94318181818181823</c:v>
                </c:pt>
                <c:pt idx="7">
                  <c:v>0.94318181818181823</c:v>
                </c:pt>
                <c:pt idx="8">
                  <c:v>0.96151816141634106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07-477B-A6FB-1E7E919BB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60640"/>
        <c:axId val="147762176"/>
      </c:barChart>
      <c:catAx>
        <c:axId val="147760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7762176"/>
        <c:crosses val="autoZero"/>
        <c:auto val="1"/>
        <c:lblAlgn val="ctr"/>
        <c:lblOffset val="100"/>
        <c:noMultiLvlLbl val="0"/>
      </c:catAx>
      <c:valAx>
        <c:axId val="147762176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47760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- 26-Jan-18.xlsx]Participatory 310-1!PivotTable2</c:name>
    <c:fmtId val="13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Percentage of targeted communities where community leaders (or a community group) have done participatory needs assessment and planning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4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'Participatory 310-1'!$B$4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'Participatory 310-1'!$A$5:$A$15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'Participatory 310-1'!$B$5:$B$15</c:f>
              <c:numCache>
                <c:formatCode>0.0%</c:formatCode>
                <c:ptCount val="11"/>
                <c:pt idx="0">
                  <c:v>0.15929203539823009</c:v>
                </c:pt>
                <c:pt idx="1">
                  <c:v>0.15929203539823009</c:v>
                </c:pt>
                <c:pt idx="2">
                  <c:v>0.22123893805309736</c:v>
                </c:pt>
                <c:pt idx="3">
                  <c:v>0.25663716814159293</c:v>
                </c:pt>
                <c:pt idx="4">
                  <c:v>0.46017699115044247</c:v>
                </c:pt>
                <c:pt idx="5">
                  <c:v>0.74336283185840712</c:v>
                </c:pt>
                <c:pt idx="6">
                  <c:v>0.8584070796460177</c:v>
                </c:pt>
                <c:pt idx="7">
                  <c:v>0.92035398230088494</c:v>
                </c:pt>
                <c:pt idx="8">
                  <c:v>0.98230088495575218</c:v>
                </c:pt>
                <c:pt idx="9">
                  <c:v>0.85314685314685312</c:v>
                </c:pt>
                <c:pt idx="10">
                  <c:v>1.0069930069930071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8-45D1-BBEE-7EAAE8AFE7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260160"/>
        <c:axId val="151266048"/>
      </c:barChart>
      <c:catAx>
        <c:axId val="15126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266048"/>
        <c:crosses val="autoZero"/>
        <c:auto val="1"/>
        <c:lblAlgn val="ctr"/>
        <c:lblOffset val="100"/>
        <c:noMultiLvlLbl val="0"/>
      </c:catAx>
      <c:valAx>
        <c:axId val="151266048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5126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- 26-Jan-18.xlsx]Self tracking 310-2!PivotTable2</c:name>
    <c:fmtId val="13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Percent of target communities that are tracking and making progress on self-selected community capacity indicators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4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'Self tracking 310-2'!$B$4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18FDE"/>
            </a:solidFill>
            <a:ln>
              <a:solidFill>
                <a:srgbClr val="418FDE"/>
              </a:solidFill>
            </a:ln>
          </c:spPr>
          <c:invertIfNegative val="0"/>
          <c:cat>
            <c:strRef>
              <c:f>'Self tracking 310-2'!$A$5:$A$15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'Self tracking 310-2'!$B$5:$B$15</c:f>
              <c:numCache>
                <c:formatCode>0.0%</c:formatCode>
                <c:ptCount val="11"/>
                <c:pt idx="0">
                  <c:v>0.30909090909090908</c:v>
                </c:pt>
                <c:pt idx="1">
                  <c:v>0.21428571428571427</c:v>
                </c:pt>
                <c:pt idx="2">
                  <c:v>0</c:v>
                </c:pt>
                <c:pt idx="3">
                  <c:v>0.51666666666666672</c:v>
                </c:pt>
                <c:pt idx="4">
                  <c:v>0.50819672131147542</c:v>
                </c:pt>
                <c:pt idx="5">
                  <c:v>0.546875</c:v>
                </c:pt>
                <c:pt idx="6">
                  <c:v>0.63076923076923075</c:v>
                </c:pt>
                <c:pt idx="7">
                  <c:v>0.7</c:v>
                </c:pt>
                <c:pt idx="8">
                  <c:v>0.80821917808219179</c:v>
                </c:pt>
                <c:pt idx="9">
                  <c:v>0.80821917808219179</c:v>
                </c:pt>
                <c:pt idx="10">
                  <c:v>0.82191780821917804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E-4ADE-9115-A7EAB9F1F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09408"/>
        <c:axId val="151410944"/>
      </c:barChart>
      <c:catAx>
        <c:axId val="151409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410944"/>
        <c:crosses val="autoZero"/>
        <c:auto val="1"/>
        <c:lblAlgn val="ctr"/>
        <c:lblOffset val="100"/>
        <c:noMultiLvlLbl val="0"/>
      </c:catAx>
      <c:valAx>
        <c:axId val="151410944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151409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- 26-Jan-18.xlsx]Competencies 320-1!PivotTable2</c:name>
    <c:fmtId val="14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Number and type of new community development and technical competencies applied by partners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4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4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43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'Competencies 320-1'!$B$4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'Competencies 320-1'!$A$5:$A$15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'Competencies 320-1'!$B$5:$B$15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2.5</c:v>
                </c:pt>
                <c:pt idx="3">
                  <c:v>3</c:v>
                </c:pt>
                <c:pt idx="4">
                  <c:v>4.5</c:v>
                </c:pt>
                <c:pt idx="5">
                  <c:v>5.5</c:v>
                </c:pt>
                <c:pt idx="6">
                  <c:v>5.5</c:v>
                </c:pt>
                <c:pt idx="7">
                  <c:v>6</c:v>
                </c:pt>
                <c:pt idx="8">
                  <c:v>7</c:v>
                </c:pt>
                <c:pt idx="9">
                  <c:v>8.5</c:v>
                </c:pt>
                <c:pt idx="10">
                  <c:v>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0-4B1E-B7AD-EDA9BC44A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665280"/>
        <c:axId val="151671168"/>
      </c:barChart>
      <c:catAx>
        <c:axId val="151665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671168"/>
        <c:crosses val="autoZero"/>
        <c:auto val="1"/>
        <c:lblAlgn val="ctr"/>
        <c:lblOffset val="100"/>
        <c:noMultiLvlLbl val="0"/>
      </c:catAx>
      <c:valAx>
        <c:axId val="151671168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5166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[Trend data tables and figures - 26-Jan-18.xlsx]Progress in own indicator 320-2!PivotTable2</c:name>
    <c:fmtId val="15"/>
  </c:pivotSource>
  <c:chart>
    <c:title>
      <c:tx>
        <c:rich>
          <a:bodyPr/>
          <a:lstStyle/>
          <a:p>
            <a:pPr>
              <a:defRPr sz="1400"/>
            </a:pPr>
            <a:r>
              <a:rPr lang="en-CA" sz="1400"/>
              <a:t>Partners that are demonstrating progress on their self-selected organizational capacity indicators</a:t>
            </a:r>
          </a:p>
        </c:rich>
      </c:tx>
      <c:layout>
        <c:manualLayout>
          <c:xMode val="edge"/>
          <c:yMode val="edge"/>
          <c:x val="7.9212210099005906E-2"/>
          <c:y val="0.14781365494713214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2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3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4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5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6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17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18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19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0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1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2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3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4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5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6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27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28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29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0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1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3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4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5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6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37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38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39"/>
        <c:spPr>
          <a:solidFill>
            <a:srgbClr val="B7BF10"/>
          </a:solidFill>
          <a:ln>
            <a:solidFill>
              <a:srgbClr val="B7BF10"/>
            </a:solidFill>
          </a:ln>
        </c:spPr>
        <c:marker>
          <c:symbol val="none"/>
        </c:marker>
      </c:pivotFmt>
      <c:pivotFmt>
        <c:idx val="40"/>
        <c:spPr>
          <a:solidFill>
            <a:srgbClr val="59315F"/>
          </a:solidFill>
          <a:ln>
            <a:solidFill>
              <a:srgbClr val="59315F"/>
            </a:solidFill>
          </a:ln>
        </c:spPr>
        <c:marker>
          <c:symbol val="none"/>
        </c:marker>
      </c:pivotFmt>
      <c:pivotFmt>
        <c:idx val="41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42"/>
        <c:spPr>
          <a:solidFill>
            <a:srgbClr val="418FDE"/>
          </a:solidFill>
          <a:ln>
            <a:solidFill>
              <a:srgbClr val="418FDE"/>
            </a:solidFill>
          </a:ln>
        </c:spPr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'Progress in own indicator 320-2'!$B$4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'Progress in own indicator 320-2'!$A$5:$A$15</c:f>
              <c:strCache>
                <c:ptCount val="11"/>
                <c:pt idx="0">
                  <c:v>10/1/2012</c:v>
                </c:pt>
                <c:pt idx="1">
                  <c:v>3/1/2013</c:v>
                </c:pt>
                <c:pt idx="2">
                  <c:v>9/1/2013</c:v>
                </c:pt>
                <c:pt idx="3">
                  <c:v>3/1/2014</c:v>
                </c:pt>
                <c:pt idx="4">
                  <c:v>9/1/2014</c:v>
                </c:pt>
                <c:pt idx="5">
                  <c:v>3/1/2015</c:v>
                </c:pt>
                <c:pt idx="6">
                  <c:v>9/1/2015</c:v>
                </c:pt>
                <c:pt idx="7">
                  <c:v>3/1/2016</c:v>
                </c:pt>
                <c:pt idx="8">
                  <c:v>9/1/2016</c:v>
                </c:pt>
                <c:pt idx="9">
                  <c:v>3/1/2017</c:v>
                </c:pt>
                <c:pt idx="10">
                  <c:v>9/1/2017</c:v>
                </c:pt>
              </c:strCache>
            </c:strRef>
          </c:cat>
          <c:val>
            <c:numRef>
              <c:f>'Progress in own indicator 320-2'!$B$5:$B$15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3-4460-B3DF-73E56D0F7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24384"/>
        <c:axId val="151025920"/>
      </c:barChart>
      <c:catAx>
        <c:axId val="151024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1025920"/>
        <c:crosses val="autoZero"/>
        <c:auto val="1"/>
        <c:lblAlgn val="ctr"/>
        <c:lblOffset val="100"/>
        <c:noMultiLvlLbl val="0"/>
      </c:catAx>
      <c:valAx>
        <c:axId val="15102592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51024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77389</xdr:colOff>
      <xdr:row>23</xdr:row>
      <xdr:rowOff>45243</xdr:rowOff>
    </xdr:from>
    <xdr:to>
      <xdr:col>21</xdr:col>
      <xdr:colOff>500062</xdr:colOff>
      <xdr:row>49</xdr:row>
      <xdr:rowOff>178594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247649</xdr:colOff>
      <xdr:row>8</xdr:row>
      <xdr:rowOff>142874</xdr:rowOff>
    </xdr:from>
    <xdr:to>
      <xdr:col>16</xdr:col>
      <xdr:colOff>380999</xdr:colOff>
      <xdr:row>30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276223</xdr:colOff>
      <xdr:row>8</xdr:row>
      <xdr:rowOff>171449</xdr:rowOff>
    </xdr:from>
    <xdr:to>
      <xdr:col>17</xdr:col>
      <xdr:colOff>219075</xdr:colOff>
      <xdr:row>32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565149</xdr:colOff>
      <xdr:row>8</xdr:row>
      <xdr:rowOff>47624</xdr:rowOff>
    </xdr:from>
    <xdr:to>
      <xdr:col>17</xdr:col>
      <xdr:colOff>84666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565149</xdr:colOff>
      <xdr:row>8</xdr:row>
      <xdr:rowOff>47624</xdr:rowOff>
    </xdr:from>
    <xdr:to>
      <xdr:col>17</xdr:col>
      <xdr:colOff>84666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565149</xdr:colOff>
      <xdr:row>8</xdr:row>
      <xdr:rowOff>47624</xdr:rowOff>
    </xdr:from>
    <xdr:to>
      <xdr:col>17</xdr:col>
      <xdr:colOff>84666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268815</xdr:colOff>
      <xdr:row>9</xdr:row>
      <xdr:rowOff>111124</xdr:rowOff>
    </xdr:from>
    <xdr:to>
      <xdr:col>15</xdr:col>
      <xdr:colOff>285750</xdr:colOff>
      <xdr:row>31</xdr:row>
      <xdr:rowOff>6350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4232</xdr:colOff>
      <xdr:row>8</xdr:row>
      <xdr:rowOff>15874</xdr:rowOff>
    </xdr:from>
    <xdr:to>
      <xdr:col>17</xdr:col>
      <xdr:colOff>148166</xdr:colOff>
      <xdr:row>29</xdr:row>
      <xdr:rowOff>101600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596899</xdr:colOff>
      <xdr:row>8</xdr:row>
      <xdr:rowOff>47624</xdr:rowOff>
    </xdr:from>
    <xdr:to>
      <xdr:col>17</xdr:col>
      <xdr:colOff>116416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596899</xdr:colOff>
      <xdr:row>8</xdr:row>
      <xdr:rowOff>47624</xdr:rowOff>
    </xdr:from>
    <xdr:to>
      <xdr:col>17</xdr:col>
      <xdr:colOff>116416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596899</xdr:colOff>
      <xdr:row>8</xdr:row>
      <xdr:rowOff>47624</xdr:rowOff>
    </xdr:from>
    <xdr:to>
      <xdr:col>17</xdr:col>
      <xdr:colOff>116416</xdr:colOff>
      <xdr:row>29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uglas Brown" refreshedDate="43126.433767708331" createdVersion="4" refreshedVersion="4" minRefreshableVersion="3" recordCount="2235">
  <cacheSource type="worksheet">
    <worksheetSource ref="A1:U1048576" sheet="Country data"/>
  </cacheSource>
  <cacheFields count="21">
    <cacheField name="Indicator code" numFmtId="0">
      <sharedItems containsString="0" containsBlank="1" containsNumber="1" minValue="2.1" maxValue="320.2"/>
    </cacheField>
    <cacheField name="Indicator" numFmtId="0">
      <sharedItems containsBlank="1" count="36">
        <s v="UO 2.1 (Own a house)"/>
        <s v="UO 2.2 (Own farm tools/equip)"/>
        <s v="UO 2.3 (Own a mobile phone)"/>
        <s v="UO 2.4 (Own a bicycle)"/>
        <s v="UO 3.1 (FFS)"/>
        <s v="UO 3.2 (CSI)"/>
        <s v="UO 3.3 (FDS)"/>
        <s v="UO 3.4 (SFSS)"/>
        <s v="100-2"/>
        <s v="110-1"/>
        <s v="110-2"/>
        <s v="120-1"/>
        <s v="120-2"/>
        <s v="130-1"/>
        <s v="130-2"/>
        <s v="140-1"/>
        <s v="140-2"/>
        <s v="200-2"/>
        <s v="210-1"/>
        <s v="210-2"/>
        <s v="220-1"/>
        <s v="220-2"/>
        <s v="220-3"/>
        <s v="300-1"/>
        <s v="300-2a"/>
        <s v="300-2b"/>
        <s v="300-3"/>
        <s v="310-1"/>
        <s v="310-2"/>
        <s v="320-1"/>
        <s v="320-2"/>
        <m/>
        <s v="UO 2.1" u="1"/>
        <s v="UO 2.2" u="1"/>
        <s v="UO 2.3" u="1"/>
        <s v="UO 2.4" u="1"/>
      </sharedItems>
    </cacheField>
    <cacheField name="Indicator description" numFmtId="0">
      <sharedItems containsBlank="1"/>
    </cacheField>
    <cacheField name="Level" numFmtId="0">
      <sharedItems containsBlank="1"/>
    </cacheField>
    <cacheField name="Country #" numFmtId="0">
      <sharedItems containsString="0" containsBlank="1" containsNumber="1" containsInteger="1" minValue="1" maxValue="5"/>
    </cacheField>
    <cacheField name="Country" numFmtId="0">
      <sharedItems containsBlank="1" count="6">
        <s v="Bangladesh"/>
        <s v="Honduras"/>
        <s v="Mali"/>
        <s v="Mozambique"/>
        <s v="Tanzania"/>
        <m/>
      </sharedItems>
    </cacheField>
    <cacheField name="Date" numFmtId="0">
      <sharedItems containsNonDate="0" containsDate="1" containsString="0" containsBlank="1" minDate="2012-09-01T00:00:00" maxDate="2017-09-02T00:00:00" count="13">
        <d v="2012-10-01T00:00:00"/>
        <d v="2016-03-01T00:00:00"/>
        <d v="2017-09-01T00:00:00"/>
        <d v="2013-09-01T00:00:00"/>
        <d v="2017-03-01T00:00:00"/>
        <d v="2013-03-01T00:00:00"/>
        <d v="2014-03-01T00:00:00"/>
        <d v="2014-09-01T00:00:00"/>
        <d v="2015-03-01T00:00:00"/>
        <d v="2015-09-01T00:00:00"/>
        <d v="2016-09-01T00:00:00"/>
        <d v="2012-09-01T00:00:00"/>
        <m/>
      </sharedItems>
    </cacheField>
    <cacheField name="Survey #" numFmtId="0">
      <sharedItems containsString="0" containsBlank="1" containsNumber="1" containsInteger="1" minValue="1" maxValue="4"/>
    </cacheField>
    <cacheField name="Survey" numFmtId="0">
      <sharedItems containsBlank="1" count="5">
        <s v="1 - baseline"/>
        <s v="2 - midline"/>
        <s v="3 - endline"/>
        <s v="other"/>
        <m/>
      </sharedItems>
    </cacheField>
    <cacheField name="n_female" numFmtId="0">
      <sharedItems containsBlank="1" containsMixedTypes="1" containsNumber="1" containsInteger="1" minValue="0" maxValue="3488"/>
    </cacheField>
    <cacheField name="N_female2" numFmtId="0">
      <sharedItems containsBlank="1" containsMixedTypes="1" containsNumber="1" containsInteger="1" minValue="0" maxValue="5411"/>
    </cacheField>
    <cacheField name="n_male" numFmtId="0">
      <sharedItems containsBlank="1" containsMixedTypes="1" containsNumber="1" containsInteger="1" minValue="0" maxValue="2826"/>
    </cacheField>
    <cacheField name="N_male2" numFmtId="0">
      <sharedItems containsBlank="1" containsMixedTypes="1" containsNumber="1" containsInteger="1" minValue="0" maxValue="4156"/>
    </cacheField>
    <cacheField name="n_all" numFmtId="0">
      <sharedItems containsBlank="1" containsMixedTypes="1" containsNumber="1" containsInteger="1" minValue="0" maxValue="6314"/>
    </cacheField>
    <cacheField name="N_all2" numFmtId="0">
      <sharedItems containsBlank="1" containsMixedTypes="1" containsNumber="1" containsInteger="1" minValue="0" maxValue="8321"/>
    </cacheField>
    <cacheField name="pct_female" numFmtId="0">
      <sharedItems containsBlank="1" containsMixedTypes="1" containsNumber="1" minValue="0" maxValue="1.6635030198446936"/>
    </cacheField>
    <cacheField name="pct_male" numFmtId="0">
      <sharedItems containsBlank="1" containsMixedTypes="1" containsNumber="1" minValue="0" maxValue="1.3774834437086092"/>
    </cacheField>
    <cacheField name="pct_all" numFmtId="0">
      <sharedItems containsBlank="1" containsMixedTypes="1" containsNumber="1" minValue="0" maxValue="1.479087452471483"/>
    </cacheField>
    <cacheField name="value_f" numFmtId="0">
      <sharedItems containsString="0" containsBlank="1" containsNumber="1" minValue="0" maxValue="8.5299999999999994"/>
    </cacheField>
    <cacheField name="value_m" numFmtId="0">
      <sharedItems containsString="0" containsBlank="1" containsNumber="1" minValue="0" maxValue="9.25"/>
    </cacheField>
    <cacheField name="value_all" numFmtId="0">
      <sharedItems containsString="0" containsBlank="1" containsNumber="1" minValue="0" maxValue="9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35">
  <r>
    <n v="2.1"/>
    <x v="0"/>
    <s v="Number of participants (m/f) surveyed who report owning a house"/>
    <s v="UO"/>
    <n v="1"/>
    <x v="0"/>
    <x v="0"/>
    <n v="1"/>
    <x v="0"/>
    <n v="0"/>
    <n v="0"/>
    <n v="0"/>
    <n v="0"/>
    <n v="331"/>
    <n v="674"/>
    <n v="0.37"/>
    <n v="0.69"/>
    <n v="0.49"/>
    <m/>
    <m/>
    <m/>
  </r>
  <r>
    <n v="2.1"/>
    <x v="0"/>
    <s v="Number of participants (m/f) surveyed who report owning a house"/>
    <s v="UO"/>
    <n v="2"/>
    <x v="1"/>
    <x v="0"/>
    <n v="1"/>
    <x v="0"/>
    <n v="0"/>
    <n v="0"/>
    <n v="0"/>
    <n v="0"/>
    <n v="384"/>
    <n v="449"/>
    <n v="0.83"/>
    <n v="0.49"/>
    <n v="0.86"/>
    <m/>
    <m/>
    <m/>
  </r>
  <r>
    <n v="2.1"/>
    <x v="0"/>
    <s v="Number of participants (m/f) surveyed who report owning a house"/>
    <s v="UO"/>
    <n v="3"/>
    <x v="2"/>
    <x v="0"/>
    <n v="1"/>
    <x v="0"/>
    <n v="0"/>
    <n v="0"/>
    <n v="0"/>
    <n v="0"/>
    <n v="165"/>
    <n v="365"/>
    <n v="0.13"/>
    <n v="0.57999999999999996"/>
    <n v="0.5"/>
    <m/>
    <m/>
    <m/>
  </r>
  <r>
    <n v="2.1"/>
    <x v="0"/>
    <s v="Number of participants (m/f) surveyed who report owning a house"/>
    <s v="UO"/>
    <n v="4"/>
    <x v="3"/>
    <x v="0"/>
    <n v="1"/>
    <x v="0"/>
    <n v="0"/>
    <n v="0"/>
    <n v="0"/>
    <n v="0"/>
    <n v="111"/>
    <n v="247"/>
    <n v="0.35"/>
    <n v="0.41"/>
    <n v="0.38"/>
    <m/>
    <m/>
    <m/>
  </r>
  <r>
    <n v="2.1"/>
    <x v="0"/>
    <s v="Number of participants (m/f) surveyed who report owning a house"/>
    <s v="UO"/>
    <n v="5"/>
    <x v="4"/>
    <x v="0"/>
    <n v="1"/>
    <x v="0"/>
    <n v="0"/>
    <n v="0"/>
    <n v="0"/>
    <n v="0"/>
    <n v="243"/>
    <n v="396"/>
    <n v="0.63"/>
    <n v="0.6"/>
    <n v="0.61"/>
    <m/>
    <m/>
    <m/>
  </r>
  <r>
    <n v="2.2000000000000002"/>
    <x v="1"/>
    <s v="Number of participants (m/f) surveyed who report owning farm tools or farm equipment"/>
    <s v="UO"/>
    <n v="1"/>
    <x v="0"/>
    <x v="0"/>
    <n v="1"/>
    <x v="0"/>
    <n v="0"/>
    <n v="0"/>
    <n v="0"/>
    <n v="0"/>
    <n v="32"/>
    <n v="309"/>
    <n v="0.02"/>
    <n v="0.09"/>
    <n v="0.05"/>
    <m/>
    <m/>
    <m/>
  </r>
  <r>
    <n v="2.2000000000000002"/>
    <x v="1"/>
    <s v="Number of participants (m/f) surveyed who report owning farm tools or farm equipment"/>
    <s v="UO"/>
    <n v="2"/>
    <x v="1"/>
    <x v="0"/>
    <n v="1"/>
    <x v="0"/>
    <n v="0"/>
    <n v="0"/>
    <n v="0"/>
    <n v="0"/>
    <n v="163"/>
    <n v="449"/>
    <n v="0.28999999999999998"/>
    <n v="0.62"/>
    <n v="0.36"/>
    <m/>
    <m/>
    <m/>
  </r>
  <r>
    <n v="2.2000000000000002"/>
    <x v="1"/>
    <s v="Number of participants (m/f) surveyed who report owning farm tools or farm equipment"/>
    <s v="UO"/>
    <n v="3"/>
    <x v="2"/>
    <x v="0"/>
    <n v="1"/>
    <x v="0"/>
    <n v="0"/>
    <n v="0"/>
    <n v="0"/>
    <n v="0"/>
    <n v="93"/>
    <n v="485"/>
    <n v="0.13"/>
    <n v="0.38"/>
    <n v="0.33"/>
    <m/>
    <m/>
    <m/>
  </r>
  <r>
    <n v="2.2000000000000002"/>
    <x v="1"/>
    <s v="Number of participants (m/f) surveyed who report owning farm tools or farm equipment"/>
    <s v="UO"/>
    <n v="4"/>
    <x v="3"/>
    <x v="0"/>
    <n v="1"/>
    <x v="0"/>
    <n v="0"/>
    <n v="0"/>
    <n v="0"/>
    <n v="0"/>
    <n v="1"/>
    <n v="247"/>
    <n v="0.24"/>
    <n v="0.25"/>
    <n v="0.24"/>
    <m/>
    <m/>
    <m/>
  </r>
  <r>
    <n v="2.2000000000000002"/>
    <x v="1"/>
    <s v="Number of participants (m/f) surveyed who report owning farm tools or farm equipment"/>
    <s v="UO"/>
    <n v="5"/>
    <x v="4"/>
    <x v="0"/>
    <n v="1"/>
    <x v="0"/>
    <n v="0"/>
    <n v="0"/>
    <n v="0"/>
    <n v="0"/>
    <n v="242"/>
    <n v="396"/>
    <n v="0.65"/>
    <n v="0.56999999999999995"/>
    <n v="0.61"/>
    <m/>
    <m/>
    <m/>
  </r>
  <r>
    <n v="2.2999999999999998"/>
    <x v="2"/>
    <s v="Number of participants (m/f) surveyed who report owning a mobile phone"/>
    <s v="UO"/>
    <n v="1"/>
    <x v="0"/>
    <x v="0"/>
    <n v="1"/>
    <x v="0"/>
    <n v="0"/>
    <n v="0"/>
    <n v="0"/>
    <n v="0"/>
    <n v="288"/>
    <n v="674"/>
    <n v="0.31"/>
    <n v="0.62"/>
    <n v="0.43"/>
    <m/>
    <m/>
    <m/>
  </r>
  <r>
    <n v="2.2999999999999998"/>
    <x v="2"/>
    <s v="Number of participants (m/f) surveyed who report owning a mobile phone"/>
    <s v="UO"/>
    <n v="2"/>
    <x v="1"/>
    <x v="0"/>
    <n v="1"/>
    <x v="0"/>
    <n v="0"/>
    <n v="0"/>
    <n v="0"/>
    <n v="0"/>
    <n v="300"/>
    <n v="449"/>
    <n v="0.64"/>
    <n v="0.78"/>
    <n v="0.67"/>
    <m/>
    <m/>
    <m/>
  </r>
  <r>
    <n v="2.2999999999999998"/>
    <x v="2"/>
    <s v="Number of participants (m/f) surveyed who report owning a mobile phone"/>
    <s v="UO"/>
    <n v="3"/>
    <x v="2"/>
    <x v="0"/>
    <n v="1"/>
    <x v="0"/>
    <n v="0"/>
    <n v="0"/>
    <n v="0"/>
    <n v="0"/>
    <n v="238"/>
    <n v="485"/>
    <n v="0.34"/>
    <n v="0.52"/>
    <n v="0.49"/>
    <m/>
    <m/>
    <m/>
  </r>
  <r>
    <n v="2.2999999999999998"/>
    <x v="2"/>
    <s v="Number of participants (m/f) surveyed who report owning a mobile phone"/>
    <s v="UO"/>
    <n v="4"/>
    <x v="3"/>
    <x v="0"/>
    <n v="1"/>
    <x v="0"/>
    <n v="0"/>
    <n v="0"/>
    <n v="0"/>
    <n v="0"/>
    <n v="25"/>
    <n v="247"/>
    <n v="0.12"/>
    <n v="0.17"/>
    <n v="0.15"/>
    <m/>
    <m/>
    <m/>
  </r>
  <r>
    <n v="2.2999999999999998"/>
    <x v="2"/>
    <s v="Number of participants (m/f) surveyed who report owning a mobile phone"/>
    <s v="UO"/>
    <n v="5"/>
    <x v="4"/>
    <x v="0"/>
    <n v="1"/>
    <x v="0"/>
    <n v="0"/>
    <n v="0"/>
    <n v="0"/>
    <n v="0"/>
    <n v="161"/>
    <n v="396"/>
    <n v="0.33"/>
    <n v="0.5"/>
    <n v="0.41"/>
    <m/>
    <m/>
    <m/>
  </r>
  <r>
    <n v="2.4"/>
    <x v="3"/>
    <s v="Number of participants (m/f) surveyed who report owing a bicycle"/>
    <s v="UO"/>
    <n v="1"/>
    <x v="0"/>
    <x v="0"/>
    <n v="1"/>
    <x v="0"/>
    <n v="0"/>
    <n v="0"/>
    <n v="0"/>
    <n v="0"/>
    <n v="99"/>
    <n v="674"/>
    <n v="0.11"/>
    <n v="0.21"/>
    <n v="0.15"/>
    <m/>
    <m/>
    <m/>
  </r>
  <r>
    <n v="2.4"/>
    <x v="3"/>
    <s v="Number of participants (m/f) surveyed who report owing a bicycle"/>
    <s v="UO"/>
    <n v="2"/>
    <x v="1"/>
    <x v="0"/>
    <n v="1"/>
    <x v="0"/>
    <n v="0"/>
    <n v="0"/>
    <n v="0"/>
    <n v="0"/>
    <n v="129"/>
    <n v="449"/>
    <n v="0.25"/>
    <n v="0.42"/>
    <n v="0.28999999999999998"/>
    <m/>
    <m/>
    <m/>
  </r>
  <r>
    <n v="2.4"/>
    <x v="3"/>
    <s v="Number of participants (m/f) surveyed who report owing a bicycle"/>
    <s v="UO"/>
    <n v="3"/>
    <x v="2"/>
    <x v="0"/>
    <n v="1"/>
    <x v="0"/>
    <n v="0"/>
    <n v="0"/>
    <n v="0"/>
    <n v="0"/>
    <n v="143"/>
    <n v="485"/>
    <n v="0.08"/>
    <n v="0.34"/>
    <n v="0.3"/>
    <m/>
    <m/>
    <m/>
  </r>
  <r>
    <n v="2.4"/>
    <x v="3"/>
    <s v="Number of participants (m/f) surveyed who report owing a bicycle"/>
    <s v="UO"/>
    <n v="4"/>
    <x v="3"/>
    <x v="0"/>
    <n v="1"/>
    <x v="0"/>
    <n v="0"/>
    <n v="0"/>
    <n v="0"/>
    <n v="0"/>
    <n v="139"/>
    <n v="247"/>
    <n v="0.4"/>
    <n v="0.59"/>
    <n v="0.51"/>
    <m/>
    <m/>
    <m/>
  </r>
  <r>
    <n v="2.4"/>
    <x v="3"/>
    <s v="Number of participants (m/f) surveyed who report owing a bicycle"/>
    <s v="UO"/>
    <n v="5"/>
    <x v="4"/>
    <x v="0"/>
    <n v="1"/>
    <x v="0"/>
    <n v="0"/>
    <n v="0"/>
    <n v="0"/>
    <n v="0"/>
    <n v="207"/>
    <n v="396"/>
    <n v="0.5"/>
    <n v="0.56000000000000005"/>
    <n v="0.52"/>
    <m/>
    <m/>
    <m/>
  </r>
  <r>
    <n v="3.1"/>
    <x v="4"/>
    <s v="Average number of times per day that food is consumed (meals / snacks) by participants [i.e., Food Frequency Score]"/>
    <s v="UO"/>
    <n v="1"/>
    <x v="0"/>
    <x v="0"/>
    <n v="1"/>
    <x v="0"/>
    <m/>
    <m/>
    <m/>
    <m/>
    <m/>
    <m/>
    <m/>
    <m/>
    <m/>
    <n v="3.97"/>
    <n v="4.46"/>
    <n v="4.1500000000000004"/>
  </r>
  <r>
    <n v="3.1"/>
    <x v="4"/>
    <s v="Average number of times per day that food is consumed (meals / snacks) by participants [i.e., Food Frequency Score]"/>
    <s v="UO"/>
    <n v="2"/>
    <x v="1"/>
    <x v="0"/>
    <n v="1"/>
    <x v="0"/>
    <m/>
    <m/>
    <m/>
    <m/>
    <m/>
    <m/>
    <m/>
    <m/>
    <m/>
    <n v="3.44"/>
    <n v="3.45"/>
    <n v="3.44"/>
  </r>
  <r>
    <n v="3.1"/>
    <x v="4"/>
    <s v="Average number of times per day that food is consumed (meals / snacks) by participants [i.e., Food Frequency Score]"/>
    <s v="UO"/>
    <n v="3"/>
    <x v="2"/>
    <x v="0"/>
    <n v="1"/>
    <x v="0"/>
    <m/>
    <m/>
    <m/>
    <m/>
    <m/>
    <m/>
    <m/>
    <m/>
    <m/>
    <n v="3.36"/>
    <n v="3.44"/>
    <n v="3.43"/>
  </r>
  <r>
    <n v="3.1"/>
    <x v="4"/>
    <s v="Average number of times per day that food is consumed (meals / snacks) by participants [i.e., Food Frequency Score]"/>
    <s v="UO"/>
    <n v="4"/>
    <x v="3"/>
    <x v="0"/>
    <n v="1"/>
    <x v="0"/>
    <m/>
    <m/>
    <m/>
    <m/>
    <m/>
    <m/>
    <m/>
    <m/>
    <m/>
    <n v="3.51"/>
    <n v="3.73"/>
    <n v="3.63"/>
  </r>
  <r>
    <n v="3.1"/>
    <x v="4"/>
    <s v="Average number of times per day that food is consumed (meals / snacks) by participants [i.e., Food Frequency Score]"/>
    <s v="UO"/>
    <n v="5"/>
    <x v="4"/>
    <x v="0"/>
    <n v="1"/>
    <x v="0"/>
    <m/>
    <m/>
    <m/>
    <m/>
    <m/>
    <m/>
    <m/>
    <m/>
    <m/>
    <n v="2.56"/>
    <n v="2.58"/>
    <n v="2.57"/>
  </r>
  <r>
    <n v="3.2"/>
    <x v="5"/>
    <s v="Average number of coping strategies used by participant households in the past 30 days"/>
    <s v="UO"/>
    <n v="1"/>
    <x v="0"/>
    <x v="0"/>
    <n v="1"/>
    <x v="0"/>
    <m/>
    <m/>
    <m/>
    <m/>
    <m/>
    <m/>
    <m/>
    <m/>
    <m/>
    <n v="1.35"/>
    <n v="1.56"/>
    <n v="1.43"/>
  </r>
  <r>
    <n v="3.2"/>
    <x v="5"/>
    <s v="Average number of coping strategies used by participant households in the past 30 days"/>
    <s v="UO"/>
    <n v="2"/>
    <x v="1"/>
    <x v="0"/>
    <n v="1"/>
    <x v="0"/>
    <m/>
    <m/>
    <m/>
    <m/>
    <m/>
    <m/>
    <m/>
    <m/>
    <m/>
    <n v="2.76"/>
    <n v="3.06"/>
    <n v="2.82"/>
  </r>
  <r>
    <n v="3.2"/>
    <x v="5"/>
    <s v="Average number of coping strategies used by participant households in the past 30 days"/>
    <s v="UO"/>
    <n v="3"/>
    <x v="2"/>
    <x v="0"/>
    <n v="1"/>
    <x v="0"/>
    <m/>
    <m/>
    <m/>
    <m/>
    <m/>
    <m/>
    <m/>
    <m/>
    <m/>
    <n v="4.8"/>
    <n v="4.09"/>
    <n v="4.2"/>
  </r>
  <r>
    <n v="3.2"/>
    <x v="5"/>
    <s v="Average number of coping strategies used by participant households in the past 30 days"/>
    <s v="UO"/>
    <n v="4"/>
    <x v="3"/>
    <x v="0"/>
    <n v="1"/>
    <x v="0"/>
    <m/>
    <m/>
    <m/>
    <m/>
    <m/>
    <m/>
    <m/>
    <m/>
    <m/>
    <n v="1.82"/>
    <n v="1.56"/>
    <n v="1.67"/>
  </r>
  <r>
    <n v="3.2"/>
    <x v="5"/>
    <s v="Average number of coping strategies used by participant households in the past 30 days"/>
    <s v="UO"/>
    <n v="5"/>
    <x v="4"/>
    <x v="0"/>
    <n v="1"/>
    <x v="0"/>
    <m/>
    <m/>
    <m/>
    <m/>
    <m/>
    <m/>
    <m/>
    <m/>
    <m/>
    <n v="2.63"/>
    <n v="2.66"/>
    <n v="2.64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1"/>
    <x v="0"/>
    <x v="0"/>
    <n v="1"/>
    <x v="0"/>
    <m/>
    <m/>
    <m/>
    <m/>
    <m/>
    <m/>
    <m/>
    <m/>
    <m/>
    <n v="4.78"/>
    <n v="5.01"/>
    <n v="4.87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2"/>
    <x v="1"/>
    <x v="0"/>
    <n v="1"/>
    <x v="0"/>
    <m/>
    <m/>
    <m/>
    <m/>
    <m/>
    <m/>
    <m/>
    <m/>
    <m/>
    <n v="7.23"/>
    <n v="7.03"/>
    <n v="7.19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3"/>
    <x v="2"/>
    <x v="0"/>
    <n v="1"/>
    <x v="0"/>
    <m/>
    <m/>
    <m/>
    <m/>
    <m/>
    <m/>
    <m/>
    <m/>
    <m/>
    <n v="4.2"/>
    <n v="5.08"/>
    <n v="4.92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4"/>
    <x v="3"/>
    <x v="0"/>
    <n v="1"/>
    <x v="0"/>
    <m/>
    <m/>
    <m/>
    <m/>
    <m/>
    <m/>
    <m/>
    <m/>
    <m/>
    <n v="5.0999999999999996"/>
    <n v="5.64"/>
    <n v="5.41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5"/>
    <x v="4"/>
    <x v="0"/>
    <n v="1"/>
    <x v="0"/>
    <m/>
    <m/>
    <m/>
    <m/>
    <m/>
    <m/>
    <m/>
    <m/>
    <m/>
    <n v="6"/>
    <n v="6.55"/>
    <n v="6.25"/>
  </r>
  <r>
    <n v="3.4"/>
    <x v="7"/>
    <s v="Average number of months in the last 12 months when the household did not have enough food to meet household needs [i.e., Seasonal Food Security Score]"/>
    <s v="UO"/>
    <n v="1"/>
    <x v="0"/>
    <x v="0"/>
    <n v="1"/>
    <x v="0"/>
    <m/>
    <m/>
    <m/>
    <m/>
    <m/>
    <m/>
    <m/>
    <m/>
    <m/>
    <n v="2.56"/>
    <n v="2.27"/>
    <n v="2.4500000000000002"/>
  </r>
  <r>
    <n v="3.4"/>
    <x v="7"/>
    <s v="Average number of months in the last 12 months when the household did not have enough food to meet household needs [i.e., Seasonal Food Security Score]"/>
    <s v="UO"/>
    <n v="2"/>
    <x v="1"/>
    <x v="0"/>
    <n v="1"/>
    <x v="0"/>
    <m/>
    <m/>
    <m/>
    <m/>
    <m/>
    <m/>
    <m/>
    <m/>
    <m/>
    <n v="8.5299999999999994"/>
    <n v="9.1999999999999993"/>
    <n v="8.68"/>
  </r>
  <r>
    <n v="3.4"/>
    <x v="7"/>
    <s v="Average number of months in the last 12 months when the household did not have enough food to meet household needs [i.e., Seasonal Food Security Score]"/>
    <s v="UO"/>
    <n v="3"/>
    <x v="2"/>
    <x v="0"/>
    <n v="1"/>
    <x v="0"/>
    <m/>
    <m/>
    <m/>
    <m/>
    <m/>
    <m/>
    <m/>
    <m/>
    <m/>
    <n v="7.62"/>
    <n v="5.81"/>
    <n v="6.12"/>
  </r>
  <r>
    <n v="3.4"/>
    <x v="7"/>
    <s v="Average number of months in the last 12 months when the household did not have enough food to meet household needs [i.e., Seasonal Food Security Score]"/>
    <s v="UO"/>
    <n v="4"/>
    <x v="3"/>
    <x v="0"/>
    <n v="1"/>
    <x v="0"/>
    <m/>
    <m/>
    <m/>
    <m/>
    <m/>
    <m/>
    <m/>
    <m/>
    <m/>
    <n v="2.35"/>
    <n v="2.25"/>
    <n v="2.29"/>
  </r>
  <r>
    <n v="3.4"/>
    <x v="7"/>
    <s v="Average number of months in the last 12 months when the household did not have enough food to meet household needs [i.e., Seasonal Food Security Score]"/>
    <s v="UO"/>
    <n v="5"/>
    <x v="4"/>
    <x v="0"/>
    <n v="1"/>
    <x v="0"/>
    <m/>
    <m/>
    <m/>
    <m/>
    <m/>
    <m/>
    <m/>
    <m/>
    <m/>
    <n v="4.07"/>
    <n v="4.78"/>
    <n v="4.4000000000000004"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0"/>
    <n v="1"/>
    <x v="0"/>
    <n v="0"/>
    <n v="0"/>
    <n v="0"/>
    <n v="0"/>
    <n v="276"/>
    <n v="309"/>
    <n v="0.13"/>
    <n v="0.37"/>
    <n v="0.24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2"/>
    <x v="1"/>
    <x v="0"/>
    <n v="1"/>
    <x v="0"/>
    <n v="0"/>
    <n v="0"/>
    <n v="0"/>
    <n v="0"/>
    <n v="143"/>
    <n v="449"/>
    <n v="0.28000000000000003"/>
    <n v="0.47"/>
    <n v="0.3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0"/>
    <n v="1"/>
    <x v="0"/>
    <n v="0"/>
    <n v="0"/>
    <n v="0"/>
    <n v="0"/>
    <n v="309"/>
    <n v="485"/>
    <n v="0.67"/>
    <n v="0.63"/>
    <n v="0.64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0"/>
    <n v="1"/>
    <x v="0"/>
    <n v="0"/>
    <n v="0"/>
    <n v="0"/>
    <n v="0"/>
    <n v="53"/>
    <n v="247"/>
    <n v="0.36"/>
    <n v="0.41"/>
    <n v="0.39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5"/>
    <x v="4"/>
    <x v="0"/>
    <n v="1"/>
    <x v="0"/>
    <n v="0"/>
    <n v="0"/>
    <n v="0"/>
    <n v="0"/>
    <n v="269"/>
    <n v="396"/>
    <n v="0.8"/>
    <n v="0.76"/>
    <n v="0.79"/>
    <m/>
    <m/>
    <m/>
  </r>
  <r>
    <n v="110.1"/>
    <x v="9"/>
    <s v="Percentage of participant farmers (m/f) with increased knowledge of sustainable agriculture methods"/>
    <s v="Other outcome"/>
    <n v="1"/>
    <x v="0"/>
    <x v="0"/>
    <n v="1"/>
    <x v="0"/>
    <n v="0"/>
    <n v="0"/>
    <n v="0"/>
    <n v="0"/>
    <n v="0"/>
    <n v="0"/>
    <s v=""/>
    <s v=""/>
    <n v="0"/>
    <m/>
    <m/>
    <m/>
  </r>
  <r>
    <n v="110.1"/>
    <x v="9"/>
    <s v="Percentage of participant farmers (m/f) with increased knowledge of sustainable agriculture methods"/>
    <s v="Other outcome"/>
    <n v="2"/>
    <x v="1"/>
    <x v="0"/>
    <n v="1"/>
    <x v="0"/>
    <n v="0"/>
    <n v="0"/>
    <n v="0"/>
    <n v="0"/>
    <n v="0"/>
    <n v="0"/>
    <s v=""/>
    <s v=""/>
    <n v="0"/>
    <m/>
    <m/>
    <m/>
  </r>
  <r>
    <n v="110.1"/>
    <x v="9"/>
    <s v="Percentage of participant farmers (m/f) with increased knowledge of sustainable agriculture methods"/>
    <s v="Other outcome"/>
    <n v="3"/>
    <x v="2"/>
    <x v="0"/>
    <n v="1"/>
    <x v="0"/>
    <n v="0"/>
    <n v="0"/>
    <n v="0"/>
    <n v="0"/>
    <n v="183"/>
    <n v="219"/>
    <s v=""/>
    <s v=""/>
    <n v="0.83561643835616439"/>
    <m/>
    <m/>
    <m/>
  </r>
  <r>
    <n v="110.1"/>
    <x v="9"/>
    <s v="Percentage of participant farmers (m/f) with increased knowledge of sustainable agriculture methods"/>
    <s v="Other outcome"/>
    <n v="4"/>
    <x v="3"/>
    <x v="0"/>
    <n v="1"/>
    <x v="0"/>
    <n v="0"/>
    <n v="0"/>
    <n v="0"/>
    <n v="0"/>
    <n v="0"/>
    <n v="0"/>
    <s v=""/>
    <s v=""/>
    <n v="0"/>
    <m/>
    <m/>
    <m/>
  </r>
  <r>
    <n v="110.1"/>
    <x v="9"/>
    <s v="Percentage of participant farmers (m/f) with increased knowledge of sustainable agriculture methods"/>
    <s v="Other outcome"/>
    <n v="5"/>
    <x v="4"/>
    <x v="0"/>
    <n v="1"/>
    <x v="0"/>
    <n v="0"/>
    <n v="0"/>
    <n v="0"/>
    <n v="0"/>
    <n v="0"/>
    <n v="0"/>
    <s v=""/>
    <s v=""/>
    <n v="0"/>
    <m/>
    <m/>
    <m/>
  </r>
  <r>
    <n v="110.2"/>
    <x v="10"/>
    <s v="Level of perception of the importance of sustainable agriculture methods among participant farmers (m/f)"/>
    <s v="Int/Imm outcome"/>
    <n v="1"/>
    <x v="0"/>
    <x v="0"/>
    <n v="1"/>
    <x v="0"/>
    <n v="0"/>
    <n v="0"/>
    <n v="0"/>
    <n v="0"/>
    <n v="273"/>
    <n v="309"/>
    <n v="0.84"/>
    <n v="0.92"/>
    <n v="0.88"/>
    <m/>
    <m/>
    <m/>
  </r>
  <r>
    <n v="110.2"/>
    <x v="10"/>
    <s v="Level of perception of the importance of sustainable agriculture methods among participant farmers (m/f)"/>
    <s v="Int/Imm outcome"/>
    <n v="2"/>
    <x v="1"/>
    <x v="0"/>
    <n v="1"/>
    <x v="0"/>
    <n v="0"/>
    <n v="0"/>
    <n v="0"/>
    <n v="0"/>
    <n v="165"/>
    <n v="449"/>
    <n v="0.33"/>
    <n v="0.5"/>
    <n v="0.37"/>
    <m/>
    <m/>
    <m/>
  </r>
  <r>
    <n v="110.2"/>
    <x v="10"/>
    <s v="Level of perception of the importance of sustainable agriculture methods among participant farmers (m/f)"/>
    <s v="Int/Imm outcome"/>
    <n v="3"/>
    <x v="2"/>
    <x v="0"/>
    <n v="1"/>
    <x v="0"/>
    <n v="0"/>
    <n v="0"/>
    <n v="0"/>
    <n v="0"/>
    <n v="354"/>
    <n v="485"/>
    <n v="0.76"/>
    <n v="0.73"/>
    <n v="0.73"/>
    <m/>
    <m/>
    <m/>
  </r>
  <r>
    <n v="110.2"/>
    <x v="10"/>
    <s v="Level of perception of the importance of sustainable agriculture methods among participant farmers (m/f)"/>
    <s v="Int/Imm outcome"/>
    <n v="4"/>
    <x v="3"/>
    <x v="0"/>
    <n v="1"/>
    <x v="0"/>
    <n v="0"/>
    <n v="0"/>
    <n v="0"/>
    <n v="0"/>
    <n v="24"/>
    <n v="247"/>
    <n v="0.33"/>
    <n v="0.34"/>
    <n v="0.34"/>
    <m/>
    <m/>
    <m/>
  </r>
  <r>
    <n v="110.2"/>
    <x v="10"/>
    <s v="Level of perception of the importance of sustainable agriculture methods among participant farmers (m/f)"/>
    <s v="Int/Imm outcome"/>
    <n v="5"/>
    <x v="4"/>
    <x v="0"/>
    <n v="1"/>
    <x v="0"/>
    <n v="0"/>
    <n v="0"/>
    <n v="0"/>
    <n v="0"/>
    <n v="343"/>
    <n v="396"/>
    <n v="0.86"/>
    <n v="0.87"/>
    <n v="0.87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0"/>
    <n v="1"/>
    <x v="0"/>
    <n v="0"/>
    <n v="0"/>
    <n v="0"/>
    <n v="0"/>
    <n v="58"/>
    <n v="348"/>
    <n v="0.15"/>
    <n v="0.11"/>
    <n v="0.14000000000000001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0"/>
    <n v="1"/>
    <x v="0"/>
    <n v="0"/>
    <n v="0"/>
    <n v="0"/>
    <n v="0"/>
    <n v="80"/>
    <n v="219"/>
    <n v="0.38"/>
    <n v="0.37"/>
    <n v="0.37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0"/>
    <n v="1"/>
    <x v="0"/>
    <n v="0"/>
    <n v="0"/>
    <n v="0"/>
    <n v="0"/>
    <n v="34"/>
    <n v="247"/>
    <n v="0.26"/>
    <n v="0.26"/>
    <n v="0.26"/>
    <m/>
    <m/>
    <m/>
  </r>
  <r>
    <n v="120.1"/>
    <x v="11"/>
    <s v="Percentage of participant farmers (m/f) who accessed sufficient quantities of high quality / improved seed during the last planting season"/>
    <s v="Int/Imm outcome"/>
    <n v="5"/>
    <x v="4"/>
    <x v="0"/>
    <n v="1"/>
    <x v="0"/>
    <n v="0"/>
    <n v="0"/>
    <n v="0"/>
    <n v="0"/>
    <n v="207"/>
    <n v="396"/>
    <n v="0.49"/>
    <n v="0.55000000000000004"/>
    <n v="0.5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0"/>
    <n v="1"/>
    <x v="0"/>
    <n v="0"/>
    <n v="0"/>
    <n v="0"/>
    <n v="0"/>
    <n v="89"/>
    <n v="413"/>
    <n v="0.21"/>
    <n v="0.19"/>
    <n v="0.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0"/>
    <n v="1"/>
    <x v="0"/>
    <n v="0"/>
    <n v="0"/>
    <n v="0"/>
    <n v="0"/>
    <n v="0"/>
    <n v="0"/>
    <n v="0"/>
    <n v="0"/>
    <n v="0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0"/>
    <n v="1"/>
    <x v="0"/>
    <n v="0"/>
    <n v="0"/>
    <n v="0"/>
    <n v="0"/>
    <n v="138"/>
    <n v="247"/>
    <n v="0.4"/>
    <n v="0.38"/>
    <n v="0.38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0"/>
    <n v="1"/>
    <x v="0"/>
    <n v="0"/>
    <n v="0"/>
    <n v="0"/>
    <n v="0"/>
    <n v="227"/>
    <n v="396"/>
    <n v="0.55000000000000004"/>
    <n v="0.6"/>
    <n v="0.56999999999999995"/>
    <m/>
    <m/>
    <m/>
  </r>
  <r>
    <n v="130.1"/>
    <x v="13"/>
    <s v="Percentage of participants (m/f) practicing animal husbandry"/>
    <s v="Other outcome"/>
    <n v="1"/>
    <x v="0"/>
    <x v="0"/>
    <n v="1"/>
    <x v="0"/>
    <n v="0"/>
    <n v="0"/>
    <n v="0"/>
    <n v="0"/>
    <n v="262"/>
    <n v="309"/>
    <s v=""/>
    <s v=""/>
    <n v="0.84789644012944987"/>
    <m/>
    <m/>
    <m/>
  </r>
  <r>
    <n v="130.1"/>
    <x v="13"/>
    <s v="Percentage of participants (m/f) practicing animal husbandry"/>
    <s v="Other outcome"/>
    <n v="2"/>
    <x v="1"/>
    <x v="0"/>
    <n v="1"/>
    <x v="0"/>
    <n v="0"/>
    <n v="0"/>
    <n v="0"/>
    <n v="0"/>
    <n v="115"/>
    <n v="218"/>
    <s v=""/>
    <s v=""/>
    <n v="0.52752293577981646"/>
    <m/>
    <m/>
    <m/>
  </r>
  <r>
    <n v="130.1"/>
    <x v="13"/>
    <s v="Percentage of participants (m/f) practicing animal husbandry"/>
    <s v="Other outcome"/>
    <n v="3"/>
    <x v="2"/>
    <x v="0"/>
    <n v="1"/>
    <x v="0"/>
    <n v="0"/>
    <n v="0"/>
    <n v="0"/>
    <n v="0"/>
    <n v="128"/>
    <n v="146"/>
    <s v=""/>
    <s v=""/>
    <n v="0.87671232876712324"/>
    <m/>
    <m/>
    <m/>
  </r>
  <r>
    <n v="130.1"/>
    <x v="13"/>
    <s v="Percentage of participants (m/f) practicing animal husbandry"/>
    <s v="Other outcome"/>
    <n v="5"/>
    <x v="4"/>
    <x v="0"/>
    <n v="1"/>
    <x v="0"/>
    <n v="0"/>
    <n v="0"/>
    <n v="0"/>
    <n v="0"/>
    <n v="273"/>
    <n v="396"/>
    <s v=""/>
    <s v=""/>
    <n v="0.68939393939393945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0"/>
    <n v="1"/>
    <x v="0"/>
    <n v="0"/>
    <n v="0"/>
    <n v="0"/>
    <n v="0"/>
    <n v="59"/>
    <n v="309"/>
    <n v="0.17"/>
    <n v="0.21"/>
    <n v="0.19"/>
    <m/>
    <m/>
    <m/>
  </r>
  <r>
    <n v="130.19999999999999"/>
    <x v="14"/>
    <s v="Percentage of participant farmers (m/f) who feel confident in their ability to breed and raise healthy livestock"/>
    <s v="Int/Imm outcome"/>
    <n v="2"/>
    <x v="1"/>
    <x v="0"/>
    <n v="1"/>
    <x v="0"/>
    <n v="0"/>
    <n v="0"/>
    <n v="0"/>
    <n v="0"/>
    <n v="172"/>
    <n v="218"/>
    <n v="0.79"/>
    <n v="0.81"/>
    <n v="0.79"/>
    <m/>
    <m/>
    <m/>
  </r>
  <r>
    <n v="130.19999999999999"/>
    <x v="14"/>
    <s v="Percentage of participant farmers (m/f) who feel confident in their ability to breed and raise healthy livestock"/>
    <s v="Int/Imm outcome"/>
    <n v="3"/>
    <x v="2"/>
    <x v="0"/>
    <n v="1"/>
    <x v="0"/>
    <n v="0"/>
    <n v="0"/>
    <n v="0"/>
    <n v="0"/>
    <n v="12"/>
    <n v="146"/>
    <n v="0"/>
    <n v="0.09"/>
    <n v="0.08"/>
    <m/>
    <m/>
    <m/>
  </r>
  <r>
    <n v="130.19999999999999"/>
    <x v="14"/>
    <s v="Percentage of participant farmers (m/f) who feel confident in their ability to breed and raise healthy livestock"/>
    <s v="Int/Imm outcome"/>
    <n v="5"/>
    <x v="4"/>
    <x v="0"/>
    <n v="1"/>
    <x v="0"/>
    <n v="0"/>
    <n v="0"/>
    <n v="0"/>
    <n v="0"/>
    <n v="226"/>
    <n v="396"/>
    <n v="0.59"/>
    <n v="0.55000000000000004"/>
    <n v="0.56999999999999995"/>
    <m/>
    <m/>
    <m/>
  </r>
  <r>
    <n v="140.1"/>
    <x v="15"/>
    <s v="Area of arable land under cultivation by participant farmers (m/f), and other marginalized groups (average per participant)"/>
    <s v="Other outcome"/>
    <n v="3"/>
    <x v="2"/>
    <x v="0"/>
    <n v="1"/>
    <x v="0"/>
    <m/>
    <m/>
    <m/>
    <m/>
    <m/>
    <m/>
    <m/>
    <m/>
    <m/>
    <m/>
    <m/>
    <n v="7"/>
  </r>
  <r>
    <n v="140.1"/>
    <x v="15"/>
    <s v="Area of arable land under cultivation by participant farmers (m/f), and other marginalized groups (average per participant)"/>
    <s v="Other outcome"/>
    <n v="4"/>
    <x v="3"/>
    <x v="0"/>
    <n v="1"/>
    <x v="0"/>
    <m/>
    <m/>
    <m/>
    <m/>
    <m/>
    <m/>
    <m/>
    <m/>
    <m/>
    <m/>
    <m/>
    <n v="0"/>
  </r>
  <r>
    <n v="140.1"/>
    <x v="15"/>
    <s v="Area of arable land under cultivation by participant farmers (m/f), and other marginalized groups (average per participant)"/>
    <s v="Other outcome"/>
    <n v="5"/>
    <x v="4"/>
    <x v="0"/>
    <n v="1"/>
    <x v="0"/>
    <m/>
    <m/>
    <m/>
    <m/>
    <m/>
    <m/>
    <m/>
    <m/>
    <m/>
    <m/>
    <m/>
    <n v="8.1999999999999993"/>
  </r>
  <r>
    <n v="140.19999999999999"/>
    <x v="16"/>
    <s v="Percentage of participant farmers (m/f) who have security of land tenure (formal title deed or any other formal or informal certification)"/>
    <s v="Other outcome"/>
    <n v="3"/>
    <x v="2"/>
    <x v="0"/>
    <n v="1"/>
    <x v="0"/>
    <n v="0"/>
    <n v="0"/>
    <n v="0"/>
    <n v="0"/>
    <n v="117"/>
    <n v="146"/>
    <s v=""/>
    <s v=""/>
    <n v="0.80136986301369861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4"/>
    <x v="3"/>
    <x v="0"/>
    <n v="1"/>
    <x v="0"/>
    <n v="0"/>
    <n v="0"/>
    <n v="0"/>
    <n v="0"/>
    <n v="7"/>
    <n v="247"/>
    <s v=""/>
    <s v=""/>
    <n v="2.8340080971659919E-2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0"/>
    <n v="1"/>
    <x v="0"/>
    <n v="0"/>
    <n v="0"/>
    <n v="0"/>
    <n v="0"/>
    <n v="84"/>
    <n v="396"/>
    <s v=""/>
    <s v=""/>
    <n v="0.21212121212121213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1"/>
    <x v="0"/>
    <x v="0"/>
    <n v="1"/>
    <x v="0"/>
    <m/>
    <m/>
    <m/>
    <m/>
    <m/>
    <m/>
    <s v=""/>
    <s v=""/>
    <n v="0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2"/>
    <x v="1"/>
    <x v="0"/>
    <n v="1"/>
    <x v="0"/>
    <n v="0"/>
    <n v="0"/>
    <n v="0"/>
    <n v="0"/>
    <n v="0"/>
    <n v="0"/>
    <s v=""/>
    <s v=""/>
    <n v="0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0"/>
    <n v="1"/>
    <x v="0"/>
    <n v="0"/>
    <n v="0"/>
    <n v="0"/>
    <n v="0"/>
    <n v="0"/>
    <n v="0"/>
    <s v=""/>
    <s v=""/>
    <n v="0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4"/>
    <x v="3"/>
    <x v="0"/>
    <n v="1"/>
    <x v="0"/>
    <n v="0"/>
    <n v="0"/>
    <n v="0"/>
    <n v="0"/>
    <n v="0"/>
    <n v="0"/>
    <s v=""/>
    <s v=""/>
    <n v="0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5"/>
    <x v="4"/>
    <x v="0"/>
    <n v="1"/>
    <x v="0"/>
    <n v="0"/>
    <n v="0"/>
    <n v="0"/>
    <n v="0"/>
    <n v="0"/>
    <n v="0"/>
    <s v=""/>
    <s v=""/>
    <n v="0"/>
    <m/>
    <m/>
    <m/>
  </r>
  <r>
    <n v="210.1"/>
    <x v="18"/>
    <s v="Percentage of participants (m/f) who have a business plan or marketing strategy for their small scale enterprises"/>
    <s v="Other outcome"/>
    <n v="1"/>
    <x v="0"/>
    <x v="0"/>
    <n v="1"/>
    <x v="0"/>
    <n v="0"/>
    <n v="0"/>
    <n v="0"/>
    <n v="0"/>
    <n v="38"/>
    <n v="114"/>
    <n v="0.2"/>
    <n v="0.69"/>
    <n v="0.33"/>
    <m/>
    <m/>
    <m/>
  </r>
  <r>
    <n v="210.1"/>
    <x v="18"/>
    <s v="Percentage of participants (m/f) who have a business plan or marketing strategy for their small scale enterprises"/>
    <s v="Other outcome"/>
    <n v="2"/>
    <x v="1"/>
    <x v="0"/>
    <n v="1"/>
    <x v="0"/>
    <n v="0"/>
    <n v="0"/>
    <n v="0"/>
    <n v="0"/>
    <n v="76"/>
    <n v="449"/>
    <n v="0.15"/>
    <n v="0.15"/>
    <n v="0.15"/>
    <m/>
    <m/>
    <m/>
  </r>
  <r>
    <n v="210.1"/>
    <x v="18"/>
    <s v="Percentage of participants (m/f) who have a business plan or marketing strategy for their small scale enterprises"/>
    <s v="Other outcome"/>
    <n v="3"/>
    <x v="2"/>
    <x v="0"/>
    <n v="1"/>
    <x v="0"/>
    <n v="0"/>
    <n v="0"/>
    <n v="0"/>
    <n v="0"/>
    <n v="0"/>
    <n v="0"/>
    <n v="0"/>
    <n v="0"/>
    <n v="0"/>
    <m/>
    <m/>
    <m/>
  </r>
  <r>
    <n v="210.1"/>
    <x v="18"/>
    <s v="Percentage of participants (m/f) who have a business plan or marketing strategy for their small scale enterprises"/>
    <s v="Other outcome"/>
    <n v="4"/>
    <x v="3"/>
    <x v="0"/>
    <n v="1"/>
    <x v="0"/>
    <n v="0"/>
    <n v="0"/>
    <n v="0"/>
    <n v="0"/>
    <n v="74"/>
    <n v="247"/>
    <n v="0.41"/>
    <n v="0.44"/>
    <n v="0.43"/>
    <m/>
    <m/>
    <m/>
  </r>
  <r>
    <n v="210.1"/>
    <x v="18"/>
    <s v="Percentage of participants (m/f) who have a business plan or marketing strategy for their small scale enterprises"/>
    <s v="Other outcome"/>
    <n v="5"/>
    <x v="4"/>
    <x v="0"/>
    <n v="1"/>
    <x v="0"/>
    <n v="0"/>
    <n v="0"/>
    <n v="0"/>
    <n v="0"/>
    <n v="206"/>
    <n v="364"/>
    <n v="0.65"/>
    <n v="0.64"/>
    <n v="0.65"/>
    <m/>
    <m/>
    <m/>
  </r>
  <r>
    <n v="210.2"/>
    <x v="19"/>
    <s v="Percentage of participants (m/f) who feel confident in their ability to manage their small business"/>
    <s v="Int/Imm outcome"/>
    <n v="1"/>
    <x v="0"/>
    <x v="0"/>
    <n v="1"/>
    <x v="0"/>
    <n v="0"/>
    <n v="0"/>
    <n v="0"/>
    <n v="0"/>
    <n v="3"/>
    <n v="114"/>
    <n v="3.6999999999999998E-2"/>
    <n v="0.01"/>
    <n v="2.6315789473684209E-2"/>
    <m/>
    <m/>
    <m/>
  </r>
  <r>
    <n v="210.2"/>
    <x v="19"/>
    <s v="Percentage of participants (m/f) who feel confident in their ability to manage their small business"/>
    <s v="Int/Imm outcome"/>
    <n v="2"/>
    <x v="1"/>
    <x v="0"/>
    <n v="1"/>
    <x v="0"/>
    <n v="0"/>
    <n v="0"/>
    <n v="0"/>
    <n v="0"/>
    <n v="254"/>
    <n v="449"/>
    <n v="0.78"/>
    <n v="0.81"/>
    <n v="0.79"/>
    <m/>
    <m/>
    <m/>
  </r>
  <r>
    <n v="210.2"/>
    <x v="19"/>
    <s v="Percentage of participants (m/f) who feel confident in their ability to manage their small business"/>
    <s v="Int/Imm outcome"/>
    <n v="3"/>
    <x v="2"/>
    <x v="0"/>
    <n v="1"/>
    <x v="0"/>
    <n v="0"/>
    <n v="0"/>
    <n v="0"/>
    <n v="0"/>
    <n v="104"/>
    <n v="339"/>
    <n v="0.47"/>
    <n v="0.26"/>
    <n v="0.31"/>
    <m/>
    <m/>
    <m/>
  </r>
  <r>
    <n v="210.2"/>
    <x v="19"/>
    <s v="Percentage of participants (m/f) who feel confident in their ability to manage their small business"/>
    <s v="Int/Imm outcome"/>
    <n v="4"/>
    <x v="3"/>
    <x v="0"/>
    <n v="1"/>
    <x v="0"/>
    <n v="0"/>
    <n v="0"/>
    <n v="0"/>
    <n v="0"/>
    <n v="137"/>
    <n v="247"/>
    <n v="0.49"/>
    <n v="0.57999999999999996"/>
    <n v="0.54"/>
    <m/>
    <m/>
    <m/>
  </r>
  <r>
    <n v="210.2"/>
    <x v="19"/>
    <s v="Percentage of participants (m/f) who feel confident in their ability to manage their small business"/>
    <s v="Int/Imm outcome"/>
    <n v="5"/>
    <x v="4"/>
    <x v="0"/>
    <n v="1"/>
    <x v="0"/>
    <n v="0"/>
    <n v="0"/>
    <n v="0"/>
    <n v="0"/>
    <n v="314"/>
    <n v="364"/>
    <n v="0.87"/>
    <n v="0.88"/>
    <n v="0.88"/>
    <m/>
    <m/>
    <m/>
  </r>
  <r>
    <n v="220.1"/>
    <x v="20"/>
    <s v="Percentage of men and women participating in literacy instruction that pass the literacy exam at the end of the course"/>
    <s v="Other outcome"/>
    <n v="1"/>
    <x v="0"/>
    <x v="0"/>
    <n v="1"/>
    <x v="0"/>
    <n v="0"/>
    <n v="0"/>
    <n v="0"/>
    <n v="0"/>
    <n v="77"/>
    <n v="365"/>
    <s v=""/>
    <s v=""/>
    <n v="0.21095890410958903"/>
    <m/>
    <m/>
    <m/>
  </r>
  <r>
    <n v="220.1"/>
    <x v="20"/>
    <s v="Percentage of men and women participating in literacy instruction that pass the literacy exam at the end of the course"/>
    <s v="Other outcome"/>
    <n v="2"/>
    <x v="1"/>
    <x v="0"/>
    <n v="1"/>
    <x v="0"/>
    <n v="0"/>
    <n v="0"/>
    <n v="0"/>
    <n v="0"/>
    <n v="171"/>
    <n v="283"/>
    <s v=""/>
    <s v=""/>
    <n v="0.60424028268551233"/>
    <m/>
    <m/>
    <m/>
  </r>
  <r>
    <n v="220.1"/>
    <x v="20"/>
    <s v="Percentage of men and women participating in literacy instruction that pass the literacy exam at the end of the course"/>
    <s v="Other outcome"/>
    <n v="5"/>
    <x v="4"/>
    <x v="0"/>
    <n v="1"/>
    <x v="0"/>
    <n v="0"/>
    <n v="0"/>
    <n v="0"/>
    <n v="0"/>
    <n v="157"/>
    <n v="396"/>
    <s v=""/>
    <s v=""/>
    <n v="0.39646464646464646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0"/>
    <n v="1"/>
    <x v="0"/>
    <n v="0"/>
    <n v="0"/>
    <n v="0"/>
    <n v="0"/>
    <n v="0"/>
    <n v="0"/>
    <n v="0.09"/>
    <n v="0.28000000000000003"/>
    <n v="0.15"/>
    <m/>
    <m/>
    <m/>
  </r>
  <r>
    <n v="220.2"/>
    <x v="21"/>
    <s v="Percentage of literacy participants (m/f) using basic literacy and numeracy skills for managing small enterprises and/or for community governance"/>
    <s v="Int/Imm outcome"/>
    <n v="2"/>
    <x v="1"/>
    <x v="0"/>
    <n v="1"/>
    <x v="0"/>
    <n v="0"/>
    <n v="0"/>
    <n v="0"/>
    <n v="0"/>
    <n v="226"/>
    <n v="283"/>
    <n v="0.7"/>
    <n v="0.94"/>
    <n v="0.79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0"/>
    <n v="1"/>
    <x v="0"/>
    <n v="0"/>
    <n v="0"/>
    <n v="0"/>
    <n v="0"/>
    <n v="92"/>
    <n v="120"/>
    <n v="0.72"/>
    <n v="0.43"/>
    <n v="0.52"/>
    <m/>
    <m/>
    <m/>
  </r>
  <r>
    <n v="220.2"/>
    <x v="21"/>
    <s v="Percentage of literacy participants (m/f) using basic literacy and numeracy skills for managing small enterprises and/or for community governance"/>
    <s v="Int/Imm outcome"/>
    <n v="4"/>
    <x v="3"/>
    <x v="0"/>
    <n v="1"/>
    <x v="0"/>
    <m/>
    <m/>
    <m/>
    <m/>
    <m/>
    <m/>
    <n v="0.26"/>
    <n v="0.15"/>
    <n v="0.19"/>
    <m/>
    <m/>
    <m/>
  </r>
  <r>
    <n v="220.2"/>
    <x v="21"/>
    <s v="Percentage of literacy participants (m/f) using basic literacy and numeracy skills for managing small enterprises and/or for community governance"/>
    <s v="Int/Imm outcome"/>
    <n v="5"/>
    <x v="4"/>
    <x v="0"/>
    <n v="1"/>
    <x v="0"/>
    <n v="0"/>
    <n v="0"/>
    <n v="0"/>
    <n v="0"/>
    <n v="321"/>
    <n v="396"/>
    <n v="0.83"/>
    <n v="0.79"/>
    <n v="0.8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0"/>
    <n v="1"/>
    <x v="0"/>
    <m/>
    <m/>
    <m/>
    <m/>
    <m/>
    <m/>
    <n v="0.09"/>
    <n v="0.28000000000000003"/>
    <n v="0.16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2"/>
    <x v="1"/>
    <x v="0"/>
    <n v="1"/>
    <x v="0"/>
    <n v="0"/>
    <n v="0"/>
    <n v="0"/>
    <n v="0"/>
    <n v="247"/>
    <n v="283"/>
    <n v="0.83"/>
    <n v="0.94"/>
    <n v="0.87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0"/>
    <n v="1"/>
    <x v="0"/>
    <n v="0"/>
    <n v="0"/>
    <n v="0"/>
    <n v="0"/>
    <n v="90"/>
    <n v="120"/>
    <n v="0.81"/>
    <n v="0.56999999999999995"/>
    <n v="0.64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4"/>
    <x v="3"/>
    <x v="0"/>
    <n v="1"/>
    <x v="0"/>
    <m/>
    <m/>
    <m/>
    <m/>
    <m/>
    <m/>
    <n v="0.4"/>
    <n v="0.15"/>
    <n v="0.24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5"/>
    <x v="4"/>
    <x v="0"/>
    <n v="1"/>
    <x v="0"/>
    <n v="0"/>
    <n v="0"/>
    <n v="0"/>
    <n v="0"/>
    <n v="339"/>
    <n v="396"/>
    <n v="0.9"/>
    <n v="0.82"/>
    <n v="0.87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0"/>
    <n v="1"/>
    <x v="0"/>
    <n v="0"/>
    <n v="0"/>
    <n v="0"/>
    <n v="0"/>
    <n v="26"/>
    <n v="113"/>
    <s v=""/>
    <s v=""/>
    <n v="0.2300884955752212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0"/>
    <n v="1"/>
    <x v="0"/>
    <n v="0"/>
    <n v="0"/>
    <n v="0"/>
    <n v="0"/>
    <n v="36"/>
    <n v="57"/>
    <s v=""/>
    <s v=""/>
    <n v="0.63157894736842102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0"/>
    <n v="1"/>
    <x v="0"/>
    <n v="0"/>
    <n v="0"/>
    <n v="0"/>
    <n v="0"/>
    <n v="6"/>
    <n v="55"/>
    <s v=""/>
    <s v=""/>
    <n v="0.1090909090909090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0"/>
    <n v="1"/>
    <x v="0"/>
    <n v="0"/>
    <n v="0"/>
    <n v="0"/>
    <n v="0"/>
    <n v="10"/>
    <n v="36"/>
    <s v=""/>
    <s v=""/>
    <n v="0.2777777777777777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5"/>
    <x v="4"/>
    <x v="0"/>
    <n v="1"/>
    <x v="0"/>
    <n v="0"/>
    <n v="0"/>
    <n v="0"/>
    <n v="0"/>
    <n v="10"/>
    <n v="21"/>
    <s v=""/>
    <s v=""/>
    <n v="0.47619047619047616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0"/>
    <n v="1"/>
    <x v="0"/>
    <n v="0"/>
    <n v="0"/>
    <n v="0"/>
    <n v="0"/>
    <n v="262"/>
    <n v="674"/>
    <n v="0.3"/>
    <n v="0.53"/>
    <n v="0.39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2"/>
    <x v="1"/>
    <x v="0"/>
    <n v="1"/>
    <x v="0"/>
    <n v="0"/>
    <n v="0"/>
    <n v="0"/>
    <n v="0"/>
    <n v="226"/>
    <n v="287"/>
    <n v="0.47"/>
    <n v="0.61"/>
    <n v="0.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0"/>
    <n v="1"/>
    <x v="0"/>
    <n v="0"/>
    <n v="0"/>
    <n v="0"/>
    <n v="0"/>
    <n v="283"/>
    <n v="441"/>
    <n v="0.75"/>
    <n v="0.62"/>
    <n v="0.64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4"/>
    <x v="3"/>
    <x v="0"/>
    <n v="1"/>
    <x v="0"/>
    <n v="0"/>
    <n v="0"/>
    <n v="0"/>
    <n v="0"/>
    <n v="1"/>
    <n v="247"/>
    <n v="0.04"/>
    <n v="0.06"/>
    <n v="0.0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5"/>
    <x v="4"/>
    <x v="0"/>
    <n v="1"/>
    <x v="0"/>
    <n v="0"/>
    <n v="0"/>
    <n v="0"/>
    <n v="0"/>
    <n v="235"/>
    <n v="390"/>
    <n v="0.45"/>
    <n v="0.46"/>
    <n v="0.46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0"/>
    <n v="1"/>
    <x v="0"/>
    <n v="0"/>
    <n v="0"/>
    <n v="0"/>
    <n v="0"/>
    <n v="0"/>
    <n v="365"/>
    <n v="0.28999999999999998"/>
    <n v="0.55000000000000004"/>
    <n v="0.3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2"/>
    <x v="1"/>
    <x v="0"/>
    <n v="1"/>
    <x v="0"/>
    <n v="0"/>
    <n v="0"/>
    <n v="0"/>
    <n v="0"/>
    <n v="14"/>
    <n v="46"/>
    <s v="NA"/>
    <s v="NA"/>
    <s v="NA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0"/>
    <n v="1"/>
    <x v="0"/>
    <n v="0"/>
    <n v="0"/>
    <n v="0"/>
    <n v="0"/>
    <n v="153"/>
    <n v="362"/>
    <n v="0.71"/>
    <n v="0.36"/>
    <n v="0.42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4"/>
    <x v="3"/>
    <x v="0"/>
    <n v="1"/>
    <x v="0"/>
    <m/>
    <m/>
    <m/>
    <m/>
    <m/>
    <m/>
    <n v="0.1"/>
    <n v="0.12"/>
    <n v="0.11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5"/>
    <x v="4"/>
    <x v="0"/>
    <n v="1"/>
    <x v="0"/>
    <n v="0"/>
    <n v="0"/>
    <n v="0"/>
    <n v="0"/>
    <n v="118"/>
    <n v="384"/>
    <n v="0.28999999999999998"/>
    <n v="0.31"/>
    <n v="0.3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0"/>
    <n v="1"/>
    <x v="0"/>
    <n v="0"/>
    <n v="0"/>
    <n v="0"/>
    <n v="0"/>
    <n v="317"/>
    <n v="674"/>
    <n v="0.53"/>
    <n v="0.38"/>
    <n v="0.47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2"/>
    <x v="1"/>
    <x v="0"/>
    <n v="1"/>
    <x v="0"/>
    <n v="0"/>
    <n v="0"/>
    <n v="0"/>
    <n v="0"/>
    <n v="7"/>
    <n v="130"/>
    <n v="0.26"/>
    <n v="0.21"/>
    <n v="0.2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0"/>
    <n v="1"/>
    <x v="0"/>
    <n v="0"/>
    <n v="0"/>
    <n v="0"/>
    <n v="0"/>
    <n v="22"/>
    <n v="485"/>
    <n v="0.04"/>
    <n v="0.05"/>
    <n v="0.0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4"/>
    <x v="3"/>
    <x v="0"/>
    <n v="1"/>
    <x v="0"/>
    <n v="0"/>
    <n v="0"/>
    <n v="0"/>
    <n v="0"/>
    <n v="64"/>
    <n v="247"/>
    <n v="0.31"/>
    <n v="0.23"/>
    <n v="0.26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5"/>
    <x v="4"/>
    <x v="0"/>
    <n v="1"/>
    <x v="0"/>
    <n v="0"/>
    <n v="0"/>
    <n v="0"/>
    <n v="0"/>
    <n v="129"/>
    <n v="396"/>
    <n v="0.28999999999999998"/>
    <n v="0.36"/>
    <n v="0.32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0"/>
    <n v="1"/>
    <x v="0"/>
    <n v="0"/>
    <n v="0"/>
    <n v="0"/>
    <n v="0"/>
    <n v="18"/>
    <n v="113"/>
    <s v=""/>
    <s v=""/>
    <n v="0.15929203539823009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0"/>
    <n v="1"/>
    <x v="0"/>
    <n v="0"/>
    <n v="0"/>
    <n v="0"/>
    <n v="0"/>
    <n v="39"/>
    <n v="57"/>
    <s v=""/>
    <s v=""/>
    <n v="0.68421052631578949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0"/>
    <n v="1"/>
    <x v="0"/>
    <n v="0"/>
    <n v="0"/>
    <n v="0"/>
    <n v="0"/>
    <n v="17"/>
    <n v="55"/>
    <s v=""/>
    <s v=""/>
    <n v="0.30909090909090908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0"/>
    <n v="1"/>
    <x v="0"/>
    <n v="0"/>
    <n v="0"/>
    <n v="0"/>
    <n v="0"/>
    <n v="4"/>
    <n v="36"/>
    <s v=""/>
    <s v=""/>
    <n v="0.1111111111111111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0"/>
    <n v="1"/>
    <x v="0"/>
    <n v="0"/>
    <n v="0"/>
    <n v="0"/>
    <n v="0"/>
    <n v="10"/>
    <n v="21"/>
    <s v=""/>
    <s v=""/>
    <n v="0.47619047619047616"/>
    <m/>
    <m/>
    <m/>
  </r>
  <r>
    <n v="310.2"/>
    <x v="28"/>
    <s v="Number of target communities that are tracking and making progress on self-selected community capacity indicators"/>
    <s v="Other outcome"/>
    <n v="1"/>
    <x v="0"/>
    <x v="0"/>
    <n v="1"/>
    <x v="0"/>
    <n v="0"/>
    <n v="0"/>
    <n v="0"/>
    <n v="0"/>
    <n v="311"/>
    <n v="380"/>
    <s v=""/>
    <s v=""/>
    <n v="0.81842105263157894"/>
    <m/>
    <m/>
    <m/>
  </r>
  <r>
    <n v="310.2"/>
    <x v="28"/>
    <s v="Number of target communities that are tracking and making progress on self-selected community capacity indicators"/>
    <s v="Other outcome"/>
    <n v="2"/>
    <x v="1"/>
    <x v="0"/>
    <n v="1"/>
    <x v="0"/>
    <n v="0"/>
    <n v="0"/>
    <n v="0"/>
    <n v="0"/>
    <n v="36"/>
    <n v="57"/>
    <s v=""/>
    <s v=""/>
    <n v="0.63157894736842102"/>
    <m/>
    <m/>
    <m/>
  </r>
  <r>
    <n v="310.2"/>
    <x v="28"/>
    <s v="Number of target communities that are tracking and making progress on self-selected community capacity indicators"/>
    <s v="Other outcome"/>
    <n v="3"/>
    <x v="2"/>
    <x v="0"/>
    <n v="1"/>
    <x v="0"/>
    <n v="0"/>
    <n v="0"/>
    <n v="0"/>
    <n v="0"/>
    <n v="17"/>
    <n v="55"/>
    <s v=""/>
    <s v=""/>
    <n v="0.30909090909090908"/>
    <m/>
    <m/>
    <m/>
  </r>
  <r>
    <n v="310.2"/>
    <x v="28"/>
    <s v="Number of target communities that are tracking and making progress on self-selected community capacity indicators"/>
    <s v="Other outcome"/>
    <n v="4"/>
    <x v="3"/>
    <x v="0"/>
    <n v="1"/>
    <x v="0"/>
    <n v="0"/>
    <n v="0"/>
    <n v="0"/>
    <n v="0"/>
    <n v="2"/>
    <n v="36"/>
    <s v=""/>
    <s v=""/>
    <n v="5.5555555555555552E-2"/>
    <m/>
    <m/>
    <m/>
  </r>
  <r>
    <n v="310.2"/>
    <x v="28"/>
    <s v="Number of target communities that are tracking and making progress on self-selected community capacity indicators"/>
    <s v="Other outcome"/>
    <n v="5"/>
    <x v="4"/>
    <x v="0"/>
    <n v="1"/>
    <x v="0"/>
    <n v="0"/>
    <n v="0"/>
    <n v="0"/>
    <n v="0"/>
    <n v="10"/>
    <n v="21"/>
    <s v=""/>
    <s v=""/>
    <n v="0.47619047619047616"/>
    <m/>
    <m/>
    <m/>
  </r>
  <r>
    <n v="320.10000000000002"/>
    <x v="29"/>
    <s v="Number and type of new community development and technical competencies applied by partners"/>
    <s v="Other outcome"/>
    <n v="1"/>
    <x v="0"/>
    <x v="0"/>
    <n v="1"/>
    <x v="0"/>
    <m/>
    <m/>
    <m/>
    <m/>
    <m/>
    <m/>
    <m/>
    <m/>
    <m/>
    <m/>
    <m/>
    <n v="0"/>
  </r>
  <r>
    <n v="320.10000000000002"/>
    <x v="29"/>
    <s v="Number and type of new community development and technical competencies applied by partners"/>
    <s v="Other outcome"/>
    <n v="2"/>
    <x v="1"/>
    <x v="0"/>
    <n v="1"/>
    <x v="0"/>
    <m/>
    <m/>
    <m/>
    <m/>
    <m/>
    <m/>
    <m/>
    <m/>
    <m/>
    <m/>
    <m/>
    <n v="0"/>
  </r>
  <r>
    <n v="320.10000000000002"/>
    <x v="29"/>
    <s v="Number and type of new community development and technical competencies applied by partners"/>
    <s v="Other outcome"/>
    <n v="3"/>
    <x v="2"/>
    <x v="0"/>
    <n v="1"/>
    <x v="0"/>
    <m/>
    <m/>
    <m/>
    <m/>
    <m/>
    <m/>
    <m/>
    <m/>
    <m/>
    <m/>
    <m/>
    <n v="0"/>
  </r>
  <r>
    <n v="320.10000000000002"/>
    <x v="29"/>
    <s v="Number and type of new community development and technical competencies applied by partners"/>
    <s v="Other outcome"/>
    <n v="4"/>
    <x v="3"/>
    <x v="0"/>
    <n v="1"/>
    <x v="0"/>
    <m/>
    <m/>
    <m/>
    <m/>
    <m/>
    <m/>
    <m/>
    <m/>
    <m/>
    <m/>
    <m/>
    <n v="0"/>
  </r>
  <r>
    <n v="320.10000000000002"/>
    <x v="29"/>
    <s v="Number and type of new community development and technical competencies applied by partners"/>
    <s v="Other outcome"/>
    <n v="5"/>
    <x v="4"/>
    <x v="0"/>
    <n v="1"/>
    <x v="0"/>
    <m/>
    <m/>
    <m/>
    <m/>
    <m/>
    <m/>
    <m/>
    <m/>
    <m/>
    <m/>
    <m/>
    <n v="0"/>
  </r>
  <r>
    <n v="320.2"/>
    <x v="30"/>
    <s v="Percentage of partners that are demonstrating progress on their self-selected organizational capacity indicators"/>
    <s v="Other outcome"/>
    <n v="1"/>
    <x v="0"/>
    <x v="0"/>
    <n v="1"/>
    <x v="0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0"/>
    <n v="1"/>
    <x v="0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0"/>
    <n v="1"/>
    <x v="0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0"/>
    <n v="1"/>
    <x v="0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0"/>
    <n v="1"/>
    <x v="0"/>
    <m/>
    <m/>
    <m/>
    <m/>
    <m/>
    <m/>
    <m/>
    <m/>
    <m/>
    <m/>
    <m/>
    <n v="1"/>
  </r>
  <r>
    <n v="2.1"/>
    <x v="0"/>
    <s v="Number of participants (m/f) surveyed who report owning a house"/>
    <s v="UO"/>
    <n v="1"/>
    <x v="0"/>
    <x v="1"/>
    <n v="2"/>
    <x v="1"/>
    <n v="16"/>
    <n v="196"/>
    <n v="8"/>
    <n v="97"/>
    <n v="24"/>
    <n v="293"/>
    <n v="8.1632653061224483E-2"/>
    <n v="8.247422680412371E-2"/>
    <n v="8.191126279863481E-2"/>
    <m/>
    <m/>
    <m/>
  </r>
  <r>
    <n v="2.1"/>
    <x v="0"/>
    <s v="Number of participants (m/f) surveyed who report owning a house"/>
    <s v="UO"/>
    <n v="3"/>
    <x v="2"/>
    <x v="1"/>
    <n v="2"/>
    <x v="1"/>
    <n v="0"/>
    <n v="28"/>
    <n v="1"/>
    <n v="75"/>
    <n v="1"/>
    <n v="103"/>
    <n v="0"/>
    <n v="1.3333333333333334E-2"/>
    <n v="9.7087378640776691E-3"/>
    <m/>
    <m/>
    <m/>
  </r>
  <r>
    <n v="2.1"/>
    <x v="0"/>
    <s v="Number of participants (m/f) surveyed who report owning a house"/>
    <s v="UO"/>
    <n v="4"/>
    <x v="3"/>
    <x v="1"/>
    <n v="2"/>
    <x v="1"/>
    <n v="1"/>
    <n v="31"/>
    <n v="0"/>
    <n v="55"/>
    <n v="1"/>
    <n v="86"/>
    <n v="3.2258064516129031E-2"/>
    <n v="0"/>
    <n v="1.1627906976744186E-2"/>
    <m/>
    <m/>
    <m/>
  </r>
  <r>
    <n v="2.1"/>
    <x v="0"/>
    <s v="Number of participants (m/f) surveyed who report owning a house"/>
    <s v="UO"/>
    <n v="5"/>
    <x v="4"/>
    <x v="1"/>
    <n v="2"/>
    <x v="1"/>
    <n v="131"/>
    <n v="145"/>
    <n v="107"/>
    <n v="117"/>
    <n v="238"/>
    <n v="262"/>
    <n v="0.90344827586206899"/>
    <n v="0.9145299145299145"/>
    <n v="0.90839694656488545"/>
    <m/>
    <m/>
    <m/>
  </r>
  <r>
    <n v="2.2000000000000002"/>
    <x v="1"/>
    <s v="Number of participants (m/f) surveyed who report owning farm tools or farm equipment"/>
    <s v="UO"/>
    <n v="1"/>
    <x v="0"/>
    <x v="1"/>
    <n v="2"/>
    <x v="1"/>
    <n v="4"/>
    <n v="196"/>
    <n v="6"/>
    <n v="97"/>
    <n v="10"/>
    <n v="293"/>
    <n v="2.0408163265306121E-2"/>
    <n v="6.1855670103092786E-2"/>
    <n v="3.4129692832764506E-2"/>
    <m/>
    <m/>
    <m/>
  </r>
  <r>
    <n v="2.2000000000000002"/>
    <x v="1"/>
    <s v="Number of participants (m/f) surveyed who report owning farm tools or farm equipment"/>
    <s v="UO"/>
    <n v="3"/>
    <x v="2"/>
    <x v="1"/>
    <n v="2"/>
    <x v="1"/>
    <n v="5"/>
    <n v="29"/>
    <n v="54"/>
    <n v="87"/>
    <n v="59"/>
    <n v="116"/>
    <n v="0.17241379310344829"/>
    <n v="0.62068965517241381"/>
    <n v="0.50862068965517238"/>
    <m/>
    <m/>
    <m/>
  </r>
  <r>
    <n v="2.2000000000000002"/>
    <x v="1"/>
    <s v="Number of participants (m/f) surveyed who report owning farm tools or farm equipment"/>
    <s v="UO"/>
    <n v="4"/>
    <x v="3"/>
    <x v="1"/>
    <n v="2"/>
    <x v="1"/>
    <n v="17"/>
    <n v="55"/>
    <n v="19"/>
    <n v="31"/>
    <n v="36"/>
    <n v="86"/>
    <n v="0.30909090909090908"/>
    <n v="0.61290322580645162"/>
    <n v="0.41860465116279072"/>
    <m/>
    <m/>
    <m/>
  </r>
  <r>
    <n v="2.2000000000000002"/>
    <x v="1"/>
    <s v="Number of participants (m/f) surveyed who report owning farm tools or farm equipment"/>
    <s v="UO"/>
    <n v="5"/>
    <x v="4"/>
    <x v="1"/>
    <n v="2"/>
    <x v="1"/>
    <n v="111"/>
    <n v="145"/>
    <n v="96"/>
    <n v="117"/>
    <n v="207"/>
    <n v="262"/>
    <n v="0.76551724137931032"/>
    <n v="0.82051282051282048"/>
    <n v="0.79007633587786263"/>
    <m/>
    <m/>
    <m/>
  </r>
  <r>
    <n v="2.2999999999999998"/>
    <x v="2"/>
    <s v="Number of participants (m/f) surveyed who report owning a mobile phone"/>
    <s v="UO"/>
    <n v="1"/>
    <x v="0"/>
    <x v="1"/>
    <n v="2"/>
    <x v="1"/>
    <n v="120"/>
    <n v="196"/>
    <n v="80"/>
    <n v="97"/>
    <n v="200"/>
    <n v="293"/>
    <n v="0.61224489795918369"/>
    <n v="0.82474226804123707"/>
    <n v="0.68259385665529015"/>
    <m/>
    <m/>
    <m/>
  </r>
  <r>
    <n v="2.2999999999999998"/>
    <x v="2"/>
    <s v="Number of participants (m/f) surveyed who report owning a mobile phone"/>
    <s v="UO"/>
    <n v="3"/>
    <x v="2"/>
    <x v="1"/>
    <n v="2"/>
    <x v="1"/>
    <n v="18"/>
    <n v="28"/>
    <n v="60"/>
    <n v="76"/>
    <n v="78"/>
    <n v="104"/>
    <n v="0.6428571428571429"/>
    <n v="0.78947368421052633"/>
    <n v="0.75"/>
    <m/>
    <m/>
    <m/>
  </r>
  <r>
    <n v="2.2999999999999998"/>
    <x v="2"/>
    <s v="Number of participants (m/f) surveyed who report owning a mobile phone"/>
    <s v="UO"/>
    <n v="4"/>
    <x v="3"/>
    <x v="1"/>
    <n v="2"/>
    <x v="1"/>
    <n v="28"/>
    <n v="55"/>
    <n v="15"/>
    <n v="31"/>
    <n v="43"/>
    <n v="86"/>
    <n v="0.50909090909090904"/>
    <n v="0.4838709677419355"/>
    <n v="0.5"/>
    <m/>
    <m/>
    <m/>
  </r>
  <r>
    <n v="2.2999999999999998"/>
    <x v="2"/>
    <s v="Number of participants (m/f) surveyed who report owning a mobile phone"/>
    <s v="UO"/>
    <n v="5"/>
    <x v="4"/>
    <x v="1"/>
    <n v="2"/>
    <x v="1"/>
    <n v="74"/>
    <n v="145"/>
    <n v="62"/>
    <n v="117"/>
    <n v="136"/>
    <n v="262"/>
    <n v="0.51034482758620692"/>
    <n v="0.52991452991452992"/>
    <n v="0.51908396946564883"/>
    <m/>
    <m/>
    <m/>
  </r>
  <r>
    <n v="2.4"/>
    <x v="3"/>
    <s v="Number of participants (m/f) surveyed who report owing a bicycle"/>
    <s v="UO"/>
    <n v="1"/>
    <x v="0"/>
    <x v="1"/>
    <n v="2"/>
    <x v="1"/>
    <n v="42"/>
    <n v="196"/>
    <n v="29"/>
    <n v="97"/>
    <n v="71"/>
    <n v="293"/>
    <n v="0.21428571428571427"/>
    <n v="0.29896907216494845"/>
    <n v="0.24232081911262798"/>
    <m/>
    <m/>
    <m/>
  </r>
  <r>
    <n v="2.4"/>
    <x v="3"/>
    <s v="Number of participants (m/f) surveyed who report owing a bicycle"/>
    <s v="UO"/>
    <n v="3"/>
    <x v="2"/>
    <x v="1"/>
    <n v="2"/>
    <x v="1"/>
    <n v="15"/>
    <n v="31"/>
    <n v="55"/>
    <n v="111"/>
    <n v="70"/>
    <n v="142"/>
    <n v="0.4838709677419355"/>
    <n v="0.49549549549549549"/>
    <n v="0.49295774647887325"/>
    <m/>
    <m/>
    <m/>
  </r>
  <r>
    <n v="2.4"/>
    <x v="3"/>
    <s v="Number of participants (m/f) surveyed who report owing a bicycle"/>
    <s v="UO"/>
    <n v="4"/>
    <x v="3"/>
    <x v="1"/>
    <n v="2"/>
    <x v="1"/>
    <n v="12"/>
    <n v="55"/>
    <n v="12"/>
    <n v="31"/>
    <n v="24"/>
    <n v="86"/>
    <n v="0.21818181818181817"/>
    <n v="0.38709677419354838"/>
    <n v="0.27906976744186046"/>
    <m/>
    <m/>
    <m/>
  </r>
  <r>
    <n v="2.4"/>
    <x v="3"/>
    <s v="Number of participants (m/f) surveyed who report owing a bicycle"/>
    <s v="UO"/>
    <n v="5"/>
    <x v="4"/>
    <x v="1"/>
    <n v="2"/>
    <x v="1"/>
    <n v="77"/>
    <n v="145"/>
    <n v="84"/>
    <n v="117"/>
    <n v="161"/>
    <n v="262"/>
    <n v="0.53103448275862064"/>
    <n v="0.71794871794871795"/>
    <n v="0.6145038167938931"/>
    <m/>
    <m/>
    <m/>
  </r>
  <r>
    <n v="3.1"/>
    <x v="4"/>
    <s v="Average number of times per day that food is consumed (meals / snacks) by participants [i.e., Food Frequency Score]"/>
    <s v="UO"/>
    <n v="1"/>
    <x v="0"/>
    <x v="1"/>
    <n v="2"/>
    <x v="1"/>
    <m/>
    <m/>
    <m/>
    <m/>
    <m/>
    <m/>
    <m/>
    <m/>
    <m/>
    <m/>
    <m/>
    <n v="4.5999999999999996"/>
  </r>
  <r>
    <n v="3.1"/>
    <x v="4"/>
    <s v="Average number of times per day that food is consumed (meals / snacks) by participants [i.e., Food Frequency Score]"/>
    <s v="UO"/>
    <n v="2"/>
    <x v="1"/>
    <x v="1"/>
    <n v="2"/>
    <x v="1"/>
    <m/>
    <m/>
    <m/>
    <m/>
    <m/>
    <m/>
    <m/>
    <m/>
    <m/>
    <m/>
    <m/>
    <n v="4.0250000000000004"/>
  </r>
  <r>
    <n v="3.1"/>
    <x v="4"/>
    <s v="Average number of times per day that food is consumed (meals / snacks) by participants [i.e., Food Frequency Score]"/>
    <s v="UO"/>
    <n v="3"/>
    <x v="2"/>
    <x v="1"/>
    <n v="2"/>
    <x v="1"/>
    <m/>
    <m/>
    <m/>
    <m/>
    <m/>
    <m/>
    <m/>
    <m/>
    <m/>
    <m/>
    <m/>
    <n v="4"/>
  </r>
  <r>
    <n v="3.1"/>
    <x v="4"/>
    <s v="Average number of times per day that food is consumed (meals / snacks) by participants [i.e., Food Frequency Score]"/>
    <s v="UO"/>
    <n v="4"/>
    <x v="3"/>
    <x v="1"/>
    <n v="2"/>
    <x v="1"/>
    <m/>
    <m/>
    <m/>
    <m/>
    <m/>
    <m/>
    <m/>
    <m/>
    <m/>
    <m/>
    <m/>
    <n v="2.7"/>
  </r>
  <r>
    <n v="3.1"/>
    <x v="4"/>
    <s v="Average number of times per day that food is consumed (meals / snacks) by participants [i.e., Food Frequency Score]"/>
    <s v="UO"/>
    <n v="5"/>
    <x v="4"/>
    <x v="1"/>
    <n v="2"/>
    <x v="1"/>
    <m/>
    <m/>
    <m/>
    <m/>
    <m/>
    <m/>
    <m/>
    <m/>
    <m/>
    <m/>
    <m/>
    <n v="2.6"/>
  </r>
  <r>
    <n v="3.2"/>
    <x v="5"/>
    <s v="Average number of coping strategies used by participant households in the past 30 days"/>
    <s v="UO"/>
    <n v="1"/>
    <x v="0"/>
    <x v="1"/>
    <n v="2"/>
    <x v="1"/>
    <m/>
    <m/>
    <m/>
    <m/>
    <m/>
    <m/>
    <m/>
    <m/>
    <m/>
    <m/>
    <m/>
    <n v="1.1000000000000001"/>
  </r>
  <r>
    <n v="3.2"/>
    <x v="5"/>
    <s v="Average number of coping strategies used by participant households in the past 30 days"/>
    <s v="UO"/>
    <n v="2"/>
    <x v="1"/>
    <x v="1"/>
    <n v="2"/>
    <x v="1"/>
    <m/>
    <m/>
    <m/>
    <m/>
    <m/>
    <m/>
    <m/>
    <m/>
    <m/>
    <m/>
    <m/>
    <n v="1.75"/>
  </r>
  <r>
    <n v="3.2"/>
    <x v="5"/>
    <s v="Average number of coping strategies used by participant households in the past 30 days"/>
    <s v="UO"/>
    <n v="3"/>
    <x v="2"/>
    <x v="1"/>
    <n v="2"/>
    <x v="1"/>
    <m/>
    <m/>
    <m/>
    <m/>
    <m/>
    <m/>
    <m/>
    <m/>
    <m/>
    <m/>
    <m/>
    <n v="2"/>
  </r>
  <r>
    <n v="3.2"/>
    <x v="5"/>
    <s v="Average number of coping strategies used by participant households in the past 30 days"/>
    <s v="UO"/>
    <n v="4"/>
    <x v="3"/>
    <x v="1"/>
    <n v="2"/>
    <x v="1"/>
    <m/>
    <m/>
    <m/>
    <m/>
    <m/>
    <m/>
    <m/>
    <m/>
    <m/>
    <m/>
    <m/>
    <n v="4.8"/>
  </r>
  <r>
    <n v="3.2"/>
    <x v="5"/>
    <s v="Average number of coping strategies used by participant households in the past 30 days"/>
    <s v="UO"/>
    <n v="5"/>
    <x v="4"/>
    <x v="1"/>
    <n v="2"/>
    <x v="1"/>
    <m/>
    <m/>
    <m/>
    <m/>
    <m/>
    <m/>
    <m/>
    <m/>
    <m/>
    <m/>
    <m/>
    <n v="3.45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1"/>
    <x v="0"/>
    <x v="1"/>
    <n v="2"/>
    <x v="1"/>
    <m/>
    <m/>
    <m/>
    <m/>
    <m/>
    <m/>
    <m/>
    <m/>
    <m/>
    <m/>
    <m/>
    <n v="4.5999999999999996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2"/>
    <x v="1"/>
    <x v="1"/>
    <n v="2"/>
    <x v="1"/>
    <m/>
    <m/>
    <m/>
    <m/>
    <m/>
    <m/>
    <m/>
    <m/>
    <m/>
    <m/>
    <m/>
    <n v="7.4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3"/>
    <x v="2"/>
    <x v="1"/>
    <n v="2"/>
    <x v="1"/>
    <m/>
    <m/>
    <m/>
    <m/>
    <m/>
    <m/>
    <m/>
    <m/>
    <m/>
    <m/>
    <m/>
    <n v="6.333333333333333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5"/>
    <x v="4"/>
    <x v="1"/>
    <n v="2"/>
    <x v="1"/>
    <m/>
    <m/>
    <m/>
    <m/>
    <m/>
    <m/>
    <m/>
    <m/>
    <m/>
    <m/>
    <m/>
    <n v="2.6500000000000004"/>
  </r>
  <r>
    <n v="3.4"/>
    <x v="7"/>
    <s v="Average number of months in the last 12 months when the household did not have enough food to meet household needs [i.e., Seasonal Food Security Score]"/>
    <s v="UO"/>
    <n v="1"/>
    <x v="0"/>
    <x v="1"/>
    <n v="2"/>
    <x v="1"/>
    <m/>
    <m/>
    <m/>
    <m/>
    <m/>
    <m/>
    <m/>
    <m/>
    <m/>
    <m/>
    <m/>
    <n v="1.8"/>
  </r>
  <r>
    <n v="3.4"/>
    <x v="7"/>
    <s v="Average number of months in the last 12 months when the household did not have enough food to meet household needs [i.e., Seasonal Food Security Score]"/>
    <s v="UO"/>
    <n v="2"/>
    <x v="1"/>
    <x v="1"/>
    <n v="2"/>
    <x v="1"/>
    <m/>
    <m/>
    <m/>
    <m/>
    <m/>
    <m/>
    <m/>
    <m/>
    <m/>
    <m/>
    <m/>
    <n v="9.375"/>
  </r>
  <r>
    <n v="3.4"/>
    <x v="7"/>
    <s v="Average number of months in the last 12 months when the household did not have enough food to meet household needs [i.e., Seasonal Food Security Score]"/>
    <s v="UO"/>
    <n v="3"/>
    <x v="2"/>
    <x v="1"/>
    <n v="2"/>
    <x v="1"/>
    <m/>
    <m/>
    <m/>
    <m/>
    <m/>
    <m/>
    <m/>
    <m/>
    <m/>
    <m/>
    <m/>
    <n v="9"/>
  </r>
  <r>
    <n v="3.4"/>
    <x v="7"/>
    <s v="Average number of months in the last 12 months when the household did not have enough food to meet household needs [i.e., Seasonal Food Security Score]"/>
    <s v="UO"/>
    <n v="4"/>
    <x v="3"/>
    <x v="1"/>
    <n v="2"/>
    <x v="1"/>
    <m/>
    <m/>
    <m/>
    <m/>
    <m/>
    <m/>
    <m/>
    <m/>
    <m/>
    <m/>
    <m/>
    <n v="1.9"/>
  </r>
  <r>
    <n v="3.4"/>
    <x v="7"/>
    <s v="Average number of months in the last 12 months when the household did not have enough food to meet household needs [i.e., Seasonal Food Security Score]"/>
    <s v="UO"/>
    <n v="5"/>
    <x v="4"/>
    <x v="1"/>
    <n v="2"/>
    <x v="1"/>
    <m/>
    <m/>
    <m/>
    <m/>
    <m/>
    <m/>
    <m/>
    <m/>
    <m/>
    <m/>
    <m/>
    <n v="7.9"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1"/>
    <n v="2"/>
    <x v="1"/>
    <n v="45"/>
    <n v="46"/>
    <n v="40"/>
    <n v="44"/>
    <n v="85"/>
    <n v="90"/>
    <n v="0.97826086956521741"/>
    <n v="0.90909090909090906"/>
    <n v="0.9444444444444444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2"/>
    <x v="1"/>
    <x v="1"/>
    <n v="2"/>
    <x v="1"/>
    <n v="100"/>
    <n v="135"/>
    <n v="49"/>
    <n v="67"/>
    <n v="149"/>
    <n v="202"/>
    <n v="0.7407407407407407"/>
    <n v="0.73134328358208955"/>
    <n v="0.73762376237623761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1"/>
    <n v="2"/>
    <x v="1"/>
    <n v="14"/>
    <n v="31"/>
    <n v="65"/>
    <n v="111"/>
    <n v="79"/>
    <n v="142"/>
    <n v="0.45161290322580644"/>
    <n v="0.5855855855855856"/>
    <n v="0.5563380281690141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1"/>
    <n v="2"/>
    <x v="1"/>
    <n v="2"/>
    <n v="56"/>
    <n v="0"/>
    <n v="31"/>
    <n v="2"/>
    <n v="87"/>
    <n v="3.5714285714285712E-2"/>
    <n v="0"/>
    <n v="2.2988505747126436E-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5"/>
    <x v="4"/>
    <x v="1"/>
    <n v="2"/>
    <x v="1"/>
    <n v="99"/>
    <n v="145"/>
    <n v="101"/>
    <n v="117"/>
    <n v="200"/>
    <n v="262"/>
    <n v="0.6827586206896552"/>
    <n v="0.86324786324786329"/>
    <n v="0.76335877862595425"/>
    <m/>
    <m/>
    <m/>
  </r>
  <r>
    <n v="110.1"/>
    <x v="9"/>
    <s v="Percentage of participant farmers (m/f) with increased knowledge of sustainable agriculture methods"/>
    <s v="Other outcome"/>
    <n v="1"/>
    <x v="0"/>
    <x v="1"/>
    <n v="2"/>
    <x v="1"/>
    <n v="637"/>
    <n v="1208"/>
    <n v="471"/>
    <n v="1208"/>
    <n v="1108"/>
    <n v="2416"/>
    <n v="0.52731788079470199"/>
    <n v="0.38990066225165565"/>
    <n v="0.45860927152317882"/>
    <m/>
    <m/>
    <m/>
  </r>
  <r>
    <n v="110.1"/>
    <x v="9"/>
    <s v="Percentage of participant farmers (m/f) with increased knowledge of sustainable agriculture methods"/>
    <s v="Other outcome"/>
    <n v="2"/>
    <x v="1"/>
    <x v="1"/>
    <n v="2"/>
    <x v="1"/>
    <n v="35"/>
    <n v="57"/>
    <n v="45"/>
    <n v="68"/>
    <n v="80"/>
    <n v="125"/>
    <n v="0.61403508771929827"/>
    <n v="0.66176470588235292"/>
    <n v="0.64"/>
    <m/>
    <m/>
    <m/>
  </r>
  <r>
    <n v="110.1"/>
    <x v="9"/>
    <s v="Percentage of participant farmers (m/f) with increased knowledge of sustainable agriculture methods"/>
    <s v="Other outcome"/>
    <n v="3"/>
    <x v="2"/>
    <x v="1"/>
    <n v="2"/>
    <x v="1"/>
    <n v="1636"/>
    <n v="1842"/>
    <n v="2728"/>
    <n v="2965"/>
    <n v="4364"/>
    <n v="4807"/>
    <n v="0.8881650380021715"/>
    <n v="0.92006745362563236"/>
    <n v="0.90784272935302679"/>
    <m/>
    <m/>
    <m/>
  </r>
  <r>
    <n v="110.1"/>
    <x v="9"/>
    <s v="Percentage of participant farmers (m/f) with increased knowledge of sustainable agriculture methods"/>
    <s v="Other outcome"/>
    <n v="5"/>
    <x v="4"/>
    <x v="1"/>
    <n v="2"/>
    <x v="1"/>
    <n v="2625"/>
    <n v="3637"/>
    <n v="2004"/>
    <n v="2263"/>
    <n v="4629"/>
    <n v="5900"/>
    <n v="0.72174869397855379"/>
    <n v="0.88555015466195319"/>
    <n v="0.78457627118644069"/>
    <m/>
    <m/>
    <m/>
  </r>
  <r>
    <n v="110.2"/>
    <x v="10"/>
    <s v="Level of perception of the importance of sustainable agriculture methods among participant farmers (m/f)"/>
    <s v="Int/Imm outcome"/>
    <n v="1"/>
    <x v="0"/>
    <x v="1"/>
    <n v="2"/>
    <x v="1"/>
    <n v="44"/>
    <n v="46"/>
    <n v="41"/>
    <n v="44"/>
    <n v="85"/>
    <n v="90"/>
    <n v="0.95652173913043481"/>
    <n v="0.93181818181818177"/>
    <n v="0.94444444444444442"/>
    <m/>
    <m/>
    <m/>
  </r>
  <r>
    <n v="110.2"/>
    <x v="10"/>
    <s v="Level of perception of the importance of sustainable agriculture methods among participant farmers (m/f)"/>
    <s v="Int/Imm outcome"/>
    <n v="2"/>
    <x v="1"/>
    <x v="1"/>
    <n v="2"/>
    <x v="1"/>
    <n v="105"/>
    <n v="110"/>
    <n v="51"/>
    <n v="62"/>
    <n v="156"/>
    <n v="172"/>
    <n v="0.95454545454545459"/>
    <n v="0.82258064516129037"/>
    <n v="0.90697674418604646"/>
    <m/>
    <m/>
    <m/>
  </r>
  <r>
    <n v="110.2"/>
    <x v="10"/>
    <s v="Level of perception of the importance of sustainable agriculture methods among participant farmers (m/f)"/>
    <s v="Int/Imm outcome"/>
    <n v="3"/>
    <x v="2"/>
    <x v="1"/>
    <n v="2"/>
    <x v="1"/>
    <n v="27"/>
    <n v="28"/>
    <n v="72"/>
    <n v="76"/>
    <n v="99"/>
    <n v="104"/>
    <n v="0.9642857142857143"/>
    <n v="0.94736842105263153"/>
    <n v="0.95192307692307687"/>
    <m/>
    <m/>
    <m/>
  </r>
  <r>
    <n v="110.2"/>
    <x v="10"/>
    <s v="Level of perception of the importance of sustainable agriculture methods among participant farmers (m/f)"/>
    <s v="Int/Imm outcome"/>
    <n v="4"/>
    <x v="3"/>
    <x v="1"/>
    <n v="2"/>
    <x v="1"/>
    <n v="46"/>
    <n v="50"/>
    <n v="25"/>
    <n v="29"/>
    <n v="71"/>
    <n v="79"/>
    <n v="0.92"/>
    <n v="0.86206896551724133"/>
    <n v="0.89873417721518989"/>
    <m/>
    <m/>
    <m/>
  </r>
  <r>
    <n v="110.2"/>
    <x v="10"/>
    <s v="Level of perception of the importance of sustainable agriculture methods among participant farmers (m/f)"/>
    <s v="Int/Imm outcome"/>
    <n v="5"/>
    <x v="4"/>
    <x v="1"/>
    <n v="2"/>
    <x v="1"/>
    <n v="108"/>
    <n v="145"/>
    <n v="105"/>
    <n v="117"/>
    <n v="213"/>
    <n v="262"/>
    <n v="0.7448275862068966"/>
    <n v="0.89743589743589747"/>
    <n v="0.81297709923664119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1"/>
    <n v="2"/>
    <x v="1"/>
    <n v="78"/>
    <n v="115"/>
    <n v="50"/>
    <n v="59"/>
    <n v="128"/>
    <n v="174"/>
    <n v="0.67826086956521736"/>
    <n v="0.84745762711864403"/>
    <n v="0.73563218390804597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1"/>
    <n v="2"/>
    <x v="1"/>
    <n v="3"/>
    <n v="3"/>
    <n v="28"/>
    <n v="30"/>
    <n v="31"/>
    <n v="33"/>
    <n v="1"/>
    <n v="0.93333333333333335"/>
    <n v="0.93939393939393945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1"/>
    <n v="2"/>
    <x v="1"/>
    <n v="25"/>
    <n v="55"/>
    <n v="14"/>
    <n v="31"/>
    <n v="39"/>
    <n v="86"/>
    <n v="0.45454545454545453"/>
    <n v="0.45161290322580644"/>
    <n v="0.45348837209302323"/>
    <m/>
    <m/>
    <m/>
  </r>
  <r>
    <n v="120.1"/>
    <x v="11"/>
    <s v="Percentage of participant farmers (m/f) who accessed sufficient quantities of high quality / improved seed during the last planting season"/>
    <s v="Int/Imm outcome"/>
    <n v="5"/>
    <x v="4"/>
    <x v="1"/>
    <n v="2"/>
    <x v="1"/>
    <n v="92"/>
    <n v="145"/>
    <n v="80"/>
    <n v="117"/>
    <n v="172"/>
    <n v="262"/>
    <n v="0.6344827586206897"/>
    <n v="0.68376068376068377"/>
    <n v="0.65648854961832059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1"/>
    <n v="2"/>
    <x v="1"/>
    <n v="60"/>
    <n v="115"/>
    <n v="39"/>
    <n v="59"/>
    <n v="99"/>
    <n v="174"/>
    <n v="0.52173913043478259"/>
    <n v="0.66101694915254239"/>
    <n v="0.56896551724137934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1"/>
    <n v="2"/>
    <x v="1"/>
    <n v="3"/>
    <n v="3"/>
    <n v="30"/>
    <n v="35"/>
    <n v="33"/>
    <n v="38"/>
    <n v="1"/>
    <n v="0.8571428571428571"/>
    <n v="0.86842105263157898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1"/>
    <n v="2"/>
    <x v="1"/>
    <n v="16"/>
    <n v="24"/>
    <n v="6"/>
    <n v="12"/>
    <n v="22"/>
    <n v="36"/>
    <n v="0.66666666666666663"/>
    <n v="0.5"/>
    <n v="0.6111111111111111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1"/>
    <n v="2"/>
    <x v="1"/>
    <n v="96"/>
    <n v="145"/>
    <n v="86"/>
    <n v="117"/>
    <n v="182"/>
    <n v="262"/>
    <n v="0.66206896551724137"/>
    <n v="0.7350427350427351"/>
    <n v="0.69465648854961837"/>
    <m/>
    <m/>
    <m/>
  </r>
  <r>
    <n v="130.1"/>
    <x v="13"/>
    <s v="Percentage of participants (m/f) practicing animal husbandry"/>
    <s v="Other outcome"/>
    <n v="1"/>
    <x v="0"/>
    <x v="1"/>
    <n v="2"/>
    <x v="1"/>
    <n v="659"/>
    <n v="1159"/>
    <n v="498"/>
    <n v="1208"/>
    <n v="1157"/>
    <n v="2367"/>
    <n v="0.56859361518550477"/>
    <n v="0.41225165562913907"/>
    <n v="0.48880439374735951"/>
    <m/>
    <m/>
    <m/>
  </r>
  <r>
    <n v="130.1"/>
    <x v="13"/>
    <s v="Percentage of participants (m/f) practicing animal husbandry"/>
    <s v="Other outcome"/>
    <n v="5"/>
    <x v="4"/>
    <x v="1"/>
    <n v="2"/>
    <x v="1"/>
    <n v="158"/>
    <n v="206"/>
    <n v="129"/>
    <n v="174"/>
    <n v="287"/>
    <n v="380"/>
    <n v="0.76699029126213591"/>
    <n v="0.74137931034482762"/>
    <n v="0.75526315789473686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1"/>
    <n v="2"/>
    <x v="1"/>
    <n v="24"/>
    <n v="36"/>
    <n v="40"/>
    <n v="43"/>
    <n v="64"/>
    <n v="79"/>
    <n v="0.66666666666666663"/>
    <n v="0.93023255813953487"/>
    <n v="0.810126582278481"/>
    <m/>
    <m/>
    <m/>
  </r>
  <r>
    <n v="130.19999999999999"/>
    <x v="14"/>
    <s v="Percentage of participant farmers (m/f) who feel confident in their ability to breed and raise healthy livestock"/>
    <s v="Int/Imm outcome"/>
    <n v="2"/>
    <x v="1"/>
    <x v="1"/>
    <n v="2"/>
    <x v="1"/>
    <n v="48"/>
    <n v="49"/>
    <n v="26"/>
    <n v="26"/>
    <n v="74"/>
    <n v="75"/>
    <n v="0.97959183673469385"/>
    <n v="1"/>
    <n v="0.98666666666666669"/>
    <m/>
    <m/>
    <m/>
  </r>
  <r>
    <n v="130.19999999999999"/>
    <x v="14"/>
    <s v="Percentage of participant farmers (m/f) who feel confident in their ability to breed and raise healthy livestock"/>
    <s v="Int/Imm outcome"/>
    <n v="5"/>
    <x v="4"/>
    <x v="1"/>
    <n v="2"/>
    <x v="1"/>
    <n v="77"/>
    <n v="124"/>
    <n v="67"/>
    <n v="88"/>
    <n v="144"/>
    <n v="212"/>
    <n v="0.62096774193548387"/>
    <n v="0.76136363636363635"/>
    <n v="0.67924528301886788"/>
    <m/>
    <m/>
    <m/>
  </r>
  <r>
    <n v="140.1"/>
    <x v="15"/>
    <s v="Area of arable land under cultivation by participant farmers (m/f), and other marginalized groups (average per participant)"/>
    <s v="Other outcome"/>
    <n v="3"/>
    <x v="2"/>
    <x v="1"/>
    <n v="2"/>
    <x v="1"/>
    <m/>
    <m/>
    <m/>
    <m/>
    <m/>
    <m/>
    <m/>
    <m/>
    <m/>
    <n v="1"/>
    <n v="1.2"/>
    <n v="2.2000000000000002"/>
  </r>
  <r>
    <n v="140.1"/>
    <x v="15"/>
    <s v="Area of arable land under cultivation by participant farmers (m/f), and other marginalized groups (average per participant)"/>
    <s v="Other outcome"/>
    <n v="5"/>
    <x v="4"/>
    <x v="1"/>
    <n v="2"/>
    <x v="1"/>
    <m/>
    <m/>
    <m/>
    <m/>
    <m/>
    <m/>
    <m/>
    <m/>
    <m/>
    <n v="2"/>
    <n v="3"/>
    <n v="5"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1"/>
    <n v="2"/>
    <x v="1"/>
    <n v="9"/>
    <n v="145"/>
    <n v="9"/>
    <n v="117"/>
    <n v="18"/>
    <n v="262"/>
    <n v="6.2068965517241378E-2"/>
    <n v="7.6923076923076927E-2"/>
    <n v="6.8702290076335881E-2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1"/>
    <n v="2"/>
    <x v="1"/>
    <n v="380"/>
    <n v="405"/>
    <n v="19"/>
    <n v="19"/>
    <n v="399"/>
    <n v="424"/>
    <n v="0.93827160493827155"/>
    <n v="1"/>
    <n v="0.94103773584905659"/>
    <m/>
    <m/>
    <m/>
  </r>
  <r>
    <n v="210.1"/>
    <x v="18"/>
    <s v="Percentage of participants (m/f) who have a business plan or marketing strategy for their small scale enterprises"/>
    <s v="Other outcome"/>
    <n v="1"/>
    <x v="0"/>
    <x v="1"/>
    <n v="2"/>
    <x v="1"/>
    <n v="128"/>
    <n v="150"/>
    <n v="46"/>
    <n v="53"/>
    <n v="174"/>
    <n v="203"/>
    <n v="0.85333333333333339"/>
    <n v="0.86792452830188682"/>
    <n v="0.8571428571428571"/>
    <m/>
    <m/>
    <m/>
  </r>
  <r>
    <n v="210.1"/>
    <x v="18"/>
    <s v="Percentage of participants (m/f) who have a business plan or marketing strategy for their small scale enterprises"/>
    <s v="Other outcome"/>
    <n v="2"/>
    <x v="1"/>
    <x v="1"/>
    <n v="2"/>
    <x v="1"/>
    <n v="67"/>
    <n v="135"/>
    <n v="44"/>
    <n v="67"/>
    <n v="111"/>
    <n v="202"/>
    <n v="0.49629629629629629"/>
    <n v="0.65671641791044777"/>
    <n v="0.54950495049504955"/>
    <m/>
    <m/>
    <m/>
  </r>
  <r>
    <n v="210.1"/>
    <x v="18"/>
    <s v="Percentage of participants (m/f) who have a business plan or marketing strategy for their small scale enterprises"/>
    <s v="Other outcome"/>
    <n v="3"/>
    <x v="2"/>
    <x v="1"/>
    <n v="2"/>
    <x v="1"/>
    <n v="670"/>
    <n v="670"/>
    <n v="19"/>
    <n v="19"/>
    <n v="689"/>
    <n v="689"/>
    <n v="1"/>
    <n v="1"/>
    <n v="1"/>
    <m/>
    <m/>
    <m/>
  </r>
  <r>
    <n v="210.1"/>
    <x v="18"/>
    <s v="Percentage of participants (m/f) who have a business plan or marketing strategy for their small scale enterprises"/>
    <s v="Other outcome"/>
    <n v="4"/>
    <x v="3"/>
    <x v="1"/>
    <n v="2"/>
    <x v="1"/>
    <n v="11"/>
    <n v="39"/>
    <n v="8"/>
    <n v="26"/>
    <n v="19"/>
    <n v="65"/>
    <n v="0.28205128205128205"/>
    <n v="0.30769230769230771"/>
    <n v="0.29230769230769232"/>
    <m/>
    <m/>
    <m/>
  </r>
  <r>
    <n v="210.1"/>
    <x v="18"/>
    <s v="Percentage of participants (m/f) who have a business plan or marketing strategy for their small scale enterprises"/>
    <s v="Other outcome"/>
    <n v="5"/>
    <x v="4"/>
    <x v="1"/>
    <n v="2"/>
    <x v="1"/>
    <n v="66"/>
    <n v="145"/>
    <n v="58"/>
    <n v="117"/>
    <n v="124"/>
    <n v="262"/>
    <n v="0.45517241379310347"/>
    <n v="0.49572649572649574"/>
    <n v="0.47328244274809161"/>
    <m/>
    <m/>
    <m/>
  </r>
  <r>
    <n v="210.2"/>
    <x v="19"/>
    <s v="Percentage of participants (m/f) who feel confident in their ability to manage their small business"/>
    <s v="Int/Imm outcome"/>
    <n v="1"/>
    <x v="0"/>
    <x v="1"/>
    <n v="2"/>
    <x v="1"/>
    <n v="137"/>
    <n v="150"/>
    <n v="46"/>
    <n v="53"/>
    <n v="183"/>
    <n v="203"/>
    <n v="0.91333333333333333"/>
    <n v="0.86792452830188682"/>
    <n v="0.90147783251231528"/>
    <m/>
    <m/>
    <m/>
  </r>
  <r>
    <n v="210.2"/>
    <x v="19"/>
    <s v="Percentage of participants (m/f) who feel confident in their ability to manage their small business"/>
    <s v="Int/Imm outcome"/>
    <n v="2"/>
    <x v="1"/>
    <x v="1"/>
    <n v="2"/>
    <x v="1"/>
    <n v="123"/>
    <n v="135"/>
    <n v="55"/>
    <n v="67"/>
    <n v="178"/>
    <n v="202"/>
    <n v="0.91111111111111109"/>
    <n v="0.82089552238805974"/>
    <n v="0.88118811881188119"/>
    <m/>
    <m/>
    <m/>
  </r>
  <r>
    <n v="210.2"/>
    <x v="19"/>
    <s v="Percentage of participants (m/f) who feel confident in their ability to manage their small business"/>
    <s v="Int/Imm outcome"/>
    <n v="3"/>
    <x v="2"/>
    <x v="1"/>
    <n v="2"/>
    <x v="1"/>
    <n v="6"/>
    <n v="23"/>
    <n v="41"/>
    <n v="61"/>
    <n v="47"/>
    <n v="84"/>
    <n v="0.2608695652173913"/>
    <n v="0.67213114754098358"/>
    <n v="0.55952380952380953"/>
    <m/>
    <m/>
    <m/>
  </r>
  <r>
    <n v="210.2"/>
    <x v="19"/>
    <s v="Percentage of participants (m/f) who feel confident in their ability to manage their small business"/>
    <s v="Int/Imm outcome"/>
    <n v="4"/>
    <x v="3"/>
    <x v="1"/>
    <n v="2"/>
    <x v="1"/>
    <n v="49"/>
    <n v="55"/>
    <n v="29"/>
    <n v="31"/>
    <n v="78"/>
    <n v="86"/>
    <n v="0.89090909090909087"/>
    <n v="0.93548387096774188"/>
    <n v="0.90697674418604646"/>
    <m/>
    <m/>
    <m/>
  </r>
  <r>
    <n v="210.2"/>
    <x v="19"/>
    <s v="Percentage of participants (m/f) who feel confident in their ability to manage their small business"/>
    <s v="Int/Imm outcome"/>
    <n v="5"/>
    <x v="4"/>
    <x v="1"/>
    <n v="2"/>
    <x v="1"/>
    <n v="101"/>
    <n v="145"/>
    <n v="100"/>
    <n v="117"/>
    <n v="201"/>
    <n v="262"/>
    <n v="0.69655172413793098"/>
    <n v="0.85470085470085466"/>
    <n v="0.76717557251908397"/>
    <m/>
    <m/>
    <m/>
  </r>
  <r>
    <n v="220.1"/>
    <x v="20"/>
    <s v="Percentage of men and women participating in literacy instruction that pass the literacy exam at the end of the course"/>
    <s v="Other outcome"/>
    <n v="1"/>
    <x v="0"/>
    <x v="1"/>
    <n v="2"/>
    <x v="1"/>
    <n v="128"/>
    <n v="136"/>
    <n v="38"/>
    <n v="40"/>
    <n v="166"/>
    <n v="176"/>
    <n v="0.94117647058823528"/>
    <n v="0.95"/>
    <n v="0.94318181818181823"/>
    <m/>
    <m/>
    <m/>
  </r>
  <r>
    <n v="220.1"/>
    <x v="20"/>
    <s v="Percentage of men and women participating in literacy instruction that pass the literacy exam at the end of the course"/>
    <s v="Other outcome"/>
    <n v="2"/>
    <x v="1"/>
    <x v="1"/>
    <n v="2"/>
    <x v="1"/>
    <n v="19"/>
    <n v="22"/>
    <n v="14"/>
    <n v="19"/>
    <n v="33"/>
    <n v="41"/>
    <n v="0.86363636363636365"/>
    <n v="0.73684210526315785"/>
    <n v="0.80487804878048785"/>
    <m/>
    <m/>
    <m/>
  </r>
  <r>
    <n v="220.1"/>
    <x v="20"/>
    <s v="Percentage of men and women participating in literacy instruction that pass the literacy exam at the end of the course"/>
    <s v="Other outcome"/>
    <n v="5"/>
    <x v="4"/>
    <x v="1"/>
    <n v="2"/>
    <x v="1"/>
    <n v="11"/>
    <n v="22"/>
    <n v="10"/>
    <n v="16"/>
    <n v="21"/>
    <n v="38"/>
    <n v="0.5"/>
    <n v="0.625"/>
    <n v="0.55263157894736847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1"/>
    <n v="2"/>
    <x v="1"/>
    <n v="141"/>
    <n v="150"/>
    <n v="51"/>
    <n v="53"/>
    <n v="192"/>
    <n v="203"/>
    <n v="0.94"/>
    <n v="0.96226415094339623"/>
    <n v="0.94581280788177335"/>
    <m/>
    <m/>
    <m/>
  </r>
  <r>
    <n v="220.2"/>
    <x v="21"/>
    <s v="Percentage of literacy participants (m/f) using basic literacy and numeracy skills for managing small enterprises and/or for community governance"/>
    <s v="Int/Imm outcome"/>
    <n v="2"/>
    <x v="1"/>
    <x v="1"/>
    <n v="2"/>
    <x v="1"/>
    <n v="34"/>
    <n v="46"/>
    <n v="29"/>
    <n v="39"/>
    <n v="63"/>
    <n v="85"/>
    <n v="0.73913043478260865"/>
    <n v="0.74358974358974361"/>
    <n v="0.74117647058823533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1"/>
    <n v="2"/>
    <x v="1"/>
    <n v="4"/>
    <n v="20"/>
    <n v="23"/>
    <n v="31"/>
    <n v="27"/>
    <n v="51"/>
    <n v="0.2"/>
    <n v="0.74193548387096775"/>
    <n v="0.52941176470588236"/>
    <m/>
    <m/>
    <m/>
  </r>
  <r>
    <n v="220.2"/>
    <x v="21"/>
    <s v="Percentage of literacy participants (m/f) using basic literacy and numeracy skills for managing small enterprises and/or for community governance"/>
    <s v="Int/Imm outcome"/>
    <n v="5"/>
    <x v="4"/>
    <x v="1"/>
    <n v="2"/>
    <x v="1"/>
    <n v="19"/>
    <n v="145"/>
    <n v="20"/>
    <n v="117"/>
    <n v="39"/>
    <n v="262"/>
    <n v="0.1310344827586207"/>
    <n v="0.17094017094017094"/>
    <n v="0.14885496183206107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1"/>
    <n v="2"/>
    <x v="1"/>
    <n v="142"/>
    <n v="150"/>
    <n v="50"/>
    <n v="53"/>
    <n v="192"/>
    <n v="203"/>
    <n v="0.94666666666666666"/>
    <n v="0.94339622641509435"/>
    <n v="0.94581280788177335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2"/>
    <x v="1"/>
    <x v="1"/>
    <n v="2"/>
    <x v="1"/>
    <n v="36"/>
    <n v="48"/>
    <n v="27"/>
    <n v="39"/>
    <n v="63"/>
    <n v="87"/>
    <n v="0.75"/>
    <n v="0.69230769230769229"/>
    <n v="0.72413793103448276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1"/>
    <n v="2"/>
    <x v="1"/>
    <n v="4"/>
    <n v="20"/>
    <n v="22"/>
    <n v="31"/>
    <n v="26"/>
    <n v="51"/>
    <n v="0.2"/>
    <n v="0.70967741935483875"/>
    <n v="0.50980392156862742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5"/>
    <x v="4"/>
    <x v="1"/>
    <n v="2"/>
    <x v="1"/>
    <n v="29"/>
    <n v="129"/>
    <n v="15"/>
    <n v="92"/>
    <n v="44"/>
    <n v="221"/>
    <n v="0.22480620155038761"/>
    <n v="0.16304347826086957"/>
    <n v="0.19909502262443438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1"/>
    <n v="2"/>
    <x v="1"/>
    <n v="0"/>
    <n v="0"/>
    <n v="0"/>
    <n v="0"/>
    <n v="99"/>
    <n v="143"/>
    <n v="0"/>
    <n v="0"/>
    <n v="0.6923076923076922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1"/>
    <n v="2"/>
    <x v="1"/>
    <n v="0"/>
    <n v="0"/>
    <n v="0"/>
    <n v="0"/>
    <n v="47"/>
    <n v="57"/>
    <n v="0"/>
    <n v="0"/>
    <n v="0.8245614035087719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1"/>
    <n v="2"/>
    <x v="1"/>
    <n v="0"/>
    <n v="0"/>
    <n v="0"/>
    <n v="0"/>
    <n v="62"/>
    <n v="92"/>
    <n v="0"/>
    <n v="0"/>
    <n v="0.67391304347826086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1"/>
    <n v="2"/>
    <x v="1"/>
    <n v="0"/>
    <n v="0"/>
    <n v="0"/>
    <n v="0"/>
    <n v="15"/>
    <n v="24"/>
    <n v="0"/>
    <n v="0"/>
    <n v="0.62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1"/>
    <n v="2"/>
    <x v="1"/>
    <n v="186"/>
    <n v="196"/>
    <n v="88"/>
    <n v="97"/>
    <n v="274"/>
    <n v="293"/>
    <n v="0.94897959183673475"/>
    <n v="0.90721649484536082"/>
    <n v="0.93515358361774747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2"/>
    <x v="1"/>
    <x v="1"/>
    <n v="2"/>
    <x v="1"/>
    <n v="118"/>
    <n v="119"/>
    <n v="80"/>
    <n v="88"/>
    <n v="198"/>
    <n v="207"/>
    <n v="0.99159663865546221"/>
    <n v="0.90909090909090906"/>
    <n v="0.95652173913043481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1"/>
    <n v="2"/>
    <x v="1"/>
    <n v="27"/>
    <n v="27"/>
    <n v="101"/>
    <n v="107"/>
    <n v="128"/>
    <n v="134"/>
    <n v="1"/>
    <n v="0.94392523364485981"/>
    <n v="0.95522388059701491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4"/>
    <x v="3"/>
    <x v="1"/>
    <n v="2"/>
    <x v="1"/>
    <n v="18"/>
    <n v="18"/>
    <n v="6"/>
    <n v="9"/>
    <n v="24"/>
    <n v="27"/>
    <n v="1"/>
    <n v="0.66666666666666663"/>
    <n v="0.88888888888888884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5"/>
    <x v="4"/>
    <x v="1"/>
    <n v="2"/>
    <x v="1"/>
    <n v="77"/>
    <n v="145"/>
    <n v="83"/>
    <n v="117"/>
    <n v="160"/>
    <n v="262"/>
    <n v="0.53103448275862064"/>
    <n v="0.70940170940170943"/>
    <n v="0.61068702290076338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1"/>
    <n v="2"/>
    <x v="1"/>
    <n v="143"/>
    <n v="150"/>
    <n v="53"/>
    <n v="53"/>
    <n v="196"/>
    <n v="203"/>
    <n v="0.95333333333333337"/>
    <n v="1"/>
    <n v="0.9655172413793103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2"/>
    <x v="1"/>
    <x v="1"/>
    <n v="2"/>
    <x v="1"/>
    <n v="7"/>
    <n v="27"/>
    <n v="7"/>
    <n v="27"/>
    <n v="14"/>
    <n v="54"/>
    <n v="0.25925925925925924"/>
    <n v="0.25925925925925924"/>
    <n v="0.25925925925925924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1"/>
    <n v="2"/>
    <x v="1"/>
    <n v="22"/>
    <n v="25"/>
    <n v="50"/>
    <n v="74"/>
    <n v="72"/>
    <n v="99"/>
    <n v="0.88"/>
    <n v="0.67567567567567566"/>
    <n v="0.7272727272727272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5"/>
    <x v="4"/>
    <x v="1"/>
    <n v="2"/>
    <x v="1"/>
    <n v="52"/>
    <n v="145"/>
    <n v="57"/>
    <n v="117"/>
    <n v="109"/>
    <n v="262"/>
    <n v="0.35862068965517241"/>
    <n v="0.48717948717948717"/>
    <n v="0.41603053435114506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1"/>
    <n v="2"/>
    <x v="1"/>
    <n v="181"/>
    <n v="196"/>
    <n v="79"/>
    <n v="97"/>
    <n v="260"/>
    <n v="293"/>
    <n v="0.92346938775510201"/>
    <n v="0.81443298969072164"/>
    <n v="0.88737201365187712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2"/>
    <x v="1"/>
    <x v="1"/>
    <n v="2"/>
    <x v="1"/>
    <n v="126"/>
    <n v="135"/>
    <n v="61"/>
    <n v="67"/>
    <n v="187"/>
    <n v="202"/>
    <n v="0.93333333333333335"/>
    <n v="0.91044776119402981"/>
    <n v="0.92574257425742579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1"/>
    <n v="2"/>
    <x v="1"/>
    <n v="98"/>
    <n v="140"/>
    <n v="103"/>
    <n v="111"/>
    <n v="201"/>
    <n v="251"/>
    <n v="0.7"/>
    <n v="0.92792792792792789"/>
    <n v="0.80079681274900394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4"/>
    <x v="3"/>
    <x v="1"/>
    <n v="2"/>
    <x v="1"/>
    <n v="44"/>
    <n v="55"/>
    <n v="21"/>
    <n v="31"/>
    <n v="65"/>
    <n v="86"/>
    <n v="0.8"/>
    <n v="0.67741935483870963"/>
    <n v="0.7558139534883721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5"/>
    <x v="4"/>
    <x v="1"/>
    <n v="2"/>
    <x v="1"/>
    <n v="108"/>
    <n v="145"/>
    <n v="72"/>
    <n v="117"/>
    <n v="180"/>
    <n v="262"/>
    <n v="0.7448275862068966"/>
    <n v="0.61538461538461542"/>
    <n v="0.68702290076335881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1"/>
    <n v="2"/>
    <x v="1"/>
    <n v="0"/>
    <n v="0"/>
    <n v="0"/>
    <n v="0"/>
    <n v="104"/>
    <n v="113"/>
    <n v="0"/>
    <n v="0"/>
    <n v="0.92035398230088494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1"/>
    <n v="2"/>
    <x v="1"/>
    <n v="0"/>
    <n v="0"/>
    <n v="0"/>
    <n v="0"/>
    <n v="48"/>
    <n v="57"/>
    <n v="0"/>
    <n v="0"/>
    <n v="0.84210526315789469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1"/>
    <n v="2"/>
    <x v="1"/>
    <n v="0"/>
    <n v="0"/>
    <n v="0"/>
    <n v="0"/>
    <n v="52"/>
    <n v="70"/>
    <n v="0"/>
    <n v="0"/>
    <n v="0.74285714285714288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1"/>
    <n v="2"/>
    <x v="1"/>
    <n v="0"/>
    <n v="0"/>
    <n v="0"/>
    <n v="0"/>
    <n v="15"/>
    <n v="24"/>
    <n v="0"/>
    <n v="0"/>
    <n v="0.625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1"/>
    <n v="2"/>
    <x v="1"/>
    <n v="0"/>
    <n v="0"/>
    <n v="0"/>
    <n v="0"/>
    <n v="19"/>
    <n v="27"/>
    <n v="0"/>
    <n v="0"/>
    <n v="0.70370370370370372"/>
    <m/>
    <m/>
    <m/>
  </r>
  <r>
    <n v="310.2"/>
    <x v="28"/>
    <s v="Number of target communities that are tracking and making progress on self-selected community capacity indicators"/>
    <s v="Other outcome"/>
    <n v="1"/>
    <x v="0"/>
    <x v="1"/>
    <n v="2"/>
    <x v="1"/>
    <n v="0"/>
    <n v="0"/>
    <n v="0"/>
    <n v="0"/>
    <n v="411"/>
    <n v="429"/>
    <n v="0"/>
    <n v="0"/>
    <n v="0.95804195804195802"/>
    <m/>
    <m/>
    <m/>
  </r>
  <r>
    <n v="310.2"/>
    <x v="28"/>
    <s v="Number of target communities that are tracking and making progress on self-selected community capacity indicators"/>
    <s v="Other outcome"/>
    <n v="2"/>
    <x v="1"/>
    <x v="1"/>
    <n v="2"/>
    <x v="1"/>
    <n v="0"/>
    <n v="0"/>
    <n v="0"/>
    <n v="0"/>
    <n v="48"/>
    <n v="57"/>
    <n v="0"/>
    <n v="0"/>
    <n v="0.84210526315789469"/>
    <m/>
    <m/>
    <m/>
  </r>
  <r>
    <n v="310.2"/>
    <x v="28"/>
    <s v="Number of target communities that are tracking and making progress on self-selected community capacity indicators"/>
    <s v="Other outcome"/>
    <n v="3"/>
    <x v="2"/>
    <x v="1"/>
    <n v="2"/>
    <x v="1"/>
    <n v="0"/>
    <n v="0"/>
    <n v="0"/>
    <n v="0"/>
    <n v="49"/>
    <n v="70"/>
    <n v="0"/>
    <n v="0"/>
    <n v="0.7"/>
    <m/>
    <m/>
    <m/>
  </r>
  <r>
    <n v="310.2"/>
    <x v="28"/>
    <s v="Number of target communities that are tracking and making progress on self-selected community capacity indicators"/>
    <s v="Other outcome"/>
    <n v="4"/>
    <x v="3"/>
    <x v="1"/>
    <n v="2"/>
    <x v="1"/>
    <n v="0"/>
    <n v="0"/>
    <n v="0"/>
    <n v="0"/>
    <n v="31"/>
    <n v="31"/>
    <n v="0"/>
    <n v="0"/>
    <n v="1"/>
    <m/>
    <m/>
    <m/>
  </r>
  <r>
    <n v="310.2"/>
    <x v="28"/>
    <s v="Number of target communities that are tracking and making progress on self-selected community capacity indicators"/>
    <s v="Other outcome"/>
    <n v="5"/>
    <x v="4"/>
    <x v="1"/>
    <n v="2"/>
    <x v="1"/>
    <n v="0"/>
    <n v="0"/>
    <n v="0"/>
    <n v="0"/>
    <n v="20"/>
    <n v="27"/>
    <n v="0"/>
    <n v="0"/>
    <n v="0.7407407407407407"/>
    <m/>
    <m/>
    <m/>
  </r>
  <r>
    <n v="320.10000000000002"/>
    <x v="29"/>
    <s v="Number and type of new community development and technical competencies applied by partners"/>
    <s v="Other outcome"/>
    <n v="1"/>
    <x v="0"/>
    <x v="1"/>
    <n v="2"/>
    <x v="1"/>
    <m/>
    <m/>
    <m/>
    <m/>
    <m/>
    <m/>
    <m/>
    <m/>
    <m/>
    <m/>
    <m/>
    <n v="6"/>
  </r>
  <r>
    <n v="320.10000000000002"/>
    <x v="29"/>
    <s v="Number and type of new community development and technical competencies applied by partners"/>
    <s v="Other outcome"/>
    <n v="2"/>
    <x v="1"/>
    <x v="1"/>
    <n v="2"/>
    <x v="1"/>
    <m/>
    <m/>
    <m/>
    <m/>
    <m/>
    <m/>
    <m/>
    <m/>
    <m/>
    <m/>
    <m/>
    <n v="3.25"/>
  </r>
  <r>
    <n v="320.10000000000002"/>
    <x v="29"/>
    <s v="Number and type of new community development and technical competencies applied by partners"/>
    <s v="Other outcome"/>
    <n v="3"/>
    <x v="2"/>
    <x v="1"/>
    <n v="2"/>
    <x v="1"/>
    <m/>
    <m/>
    <m/>
    <m/>
    <m/>
    <m/>
    <m/>
    <m/>
    <m/>
    <m/>
    <m/>
    <n v="26"/>
  </r>
  <r>
    <n v="320.10000000000002"/>
    <x v="29"/>
    <s v="Number and type of new community development and technical competencies applied by partners"/>
    <s v="Other outcome"/>
    <n v="4"/>
    <x v="3"/>
    <x v="1"/>
    <n v="2"/>
    <x v="1"/>
    <m/>
    <m/>
    <m/>
    <m/>
    <m/>
    <m/>
    <m/>
    <m/>
    <m/>
    <m/>
    <m/>
    <n v="3"/>
  </r>
  <r>
    <n v="320.10000000000002"/>
    <x v="29"/>
    <s v="Number and type of new community development and technical competencies applied by partners"/>
    <s v="Other outcome"/>
    <n v="5"/>
    <x v="4"/>
    <x v="1"/>
    <n v="2"/>
    <x v="1"/>
    <m/>
    <m/>
    <m/>
    <m/>
    <m/>
    <m/>
    <m/>
    <m/>
    <m/>
    <m/>
    <m/>
    <n v="4"/>
  </r>
  <r>
    <n v="320.2"/>
    <x v="30"/>
    <s v="Percentage of partners that are demonstrating progress on their self-selected organizational capacity indicators"/>
    <s v="Other outcome"/>
    <n v="1"/>
    <x v="0"/>
    <x v="1"/>
    <n v="2"/>
    <x v="1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1"/>
    <n v="2"/>
    <x v="1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1"/>
    <n v="2"/>
    <x v="1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1"/>
    <n v="2"/>
    <x v="1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1"/>
    <n v="2"/>
    <x v="1"/>
    <m/>
    <m/>
    <m/>
    <m/>
    <m/>
    <m/>
    <m/>
    <m/>
    <m/>
    <n v="0"/>
    <n v="0"/>
    <n v="0"/>
  </r>
  <r>
    <n v="2.1"/>
    <x v="0"/>
    <s v="Number of participants (m/f) surveyed who report owning a house"/>
    <s v="UO"/>
    <n v="1"/>
    <x v="0"/>
    <x v="2"/>
    <n v="3"/>
    <x v="2"/>
    <n v="196"/>
    <n v="196"/>
    <n v="157"/>
    <n v="157"/>
    <n v="353"/>
    <n v="353"/>
    <n v="1"/>
    <n v="1"/>
    <n v="1"/>
    <m/>
    <m/>
    <m/>
  </r>
  <r>
    <n v="2.1"/>
    <x v="0"/>
    <s v="Number of participants (m/f) surveyed who report owning a house"/>
    <s v="UO"/>
    <n v="2"/>
    <x v="1"/>
    <x v="2"/>
    <n v="3"/>
    <x v="2"/>
    <n v="324"/>
    <n v="332"/>
    <n v="233"/>
    <n v="239"/>
    <n v="557"/>
    <n v="571"/>
    <n v="0.97590361445783136"/>
    <n v="0.97489539748953979"/>
    <n v="0.97548161120840626"/>
    <m/>
    <m/>
    <m/>
  </r>
  <r>
    <n v="2.1"/>
    <x v="0"/>
    <s v="Number of participants (m/f) surveyed who report owning a house"/>
    <s v="UO"/>
    <n v="3"/>
    <x v="2"/>
    <x v="2"/>
    <n v="3"/>
    <x v="2"/>
    <n v="434"/>
    <n v="441"/>
    <n v="341"/>
    <n v="346"/>
    <n v="775"/>
    <n v="787"/>
    <n v="0.98412698412698407"/>
    <n v="0.98554913294797686"/>
    <n v="0.98475222363405335"/>
    <m/>
    <m/>
    <m/>
  </r>
  <r>
    <n v="2.1"/>
    <x v="0"/>
    <s v="Number of participants (m/f) surveyed who report owning a house"/>
    <s v="UO"/>
    <n v="4"/>
    <x v="3"/>
    <x v="2"/>
    <n v="3"/>
    <x v="2"/>
    <n v="84"/>
    <n v="101"/>
    <n v="71"/>
    <n v="100"/>
    <n v="155"/>
    <n v="201"/>
    <n v="0.83168316831683164"/>
    <n v="0.71"/>
    <n v="0.77114427860696522"/>
    <m/>
    <m/>
    <m/>
  </r>
  <r>
    <n v="2.1"/>
    <x v="0"/>
    <s v="Number of participants (m/f) surveyed who report owning a house"/>
    <s v="UO"/>
    <n v="5"/>
    <x v="4"/>
    <x v="2"/>
    <n v="3"/>
    <x v="2"/>
    <n v="361"/>
    <n v="400"/>
    <n v="296"/>
    <n v="333"/>
    <n v="657"/>
    <n v="733"/>
    <n v="0.90249999999999997"/>
    <n v="0.88888888888888884"/>
    <n v="0.89631650750341063"/>
    <m/>
    <m/>
    <m/>
  </r>
  <r>
    <n v="2.2000000000000002"/>
    <x v="1"/>
    <s v="Number of participants (m/f) surveyed who report owning farm tools or farm equipment"/>
    <s v="UO"/>
    <n v="1"/>
    <x v="0"/>
    <x v="2"/>
    <n v="3"/>
    <x v="2"/>
    <n v="31"/>
    <n v="31"/>
    <n v="49"/>
    <n v="49"/>
    <n v="80"/>
    <n v="80"/>
    <n v="1"/>
    <n v="1"/>
    <n v="1"/>
    <m/>
    <m/>
    <m/>
  </r>
  <r>
    <n v="2.2000000000000002"/>
    <x v="1"/>
    <s v="Number of participants (m/f) surveyed who report owning farm tools or farm equipment"/>
    <s v="UO"/>
    <n v="2"/>
    <x v="1"/>
    <x v="2"/>
    <n v="3"/>
    <x v="2"/>
    <n v="201"/>
    <n v="215"/>
    <n v="210"/>
    <n v="225"/>
    <n v="411"/>
    <n v="440"/>
    <n v="0.93488372093023253"/>
    <n v="0.93333333333333335"/>
    <n v="0.93409090909090908"/>
    <m/>
    <m/>
    <m/>
  </r>
  <r>
    <n v="2.2000000000000002"/>
    <x v="1"/>
    <s v="Number of participants (m/f) surveyed who report owning farm tools or farm equipment"/>
    <s v="UO"/>
    <n v="3"/>
    <x v="2"/>
    <x v="2"/>
    <n v="3"/>
    <x v="2"/>
    <n v="291"/>
    <n v="375"/>
    <n v="257"/>
    <n v="316"/>
    <n v="548"/>
    <n v="691"/>
    <n v="0.77600000000000002"/>
    <n v="0.81329113924050633"/>
    <n v="0.79305354558610708"/>
    <m/>
    <m/>
    <m/>
  </r>
  <r>
    <n v="2.2000000000000002"/>
    <x v="1"/>
    <s v="Number of participants (m/f) surveyed who report owning farm tools or farm equipment"/>
    <s v="UO"/>
    <n v="4"/>
    <x v="3"/>
    <x v="2"/>
    <n v="3"/>
    <x v="2"/>
    <n v="56"/>
    <n v="93"/>
    <n v="63"/>
    <n v="93"/>
    <n v="119"/>
    <n v="186"/>
    <n v="0.60215053763440862"/>
    <n v="0.67741935483870963"/>
    <n v="0.63978494623655913"/>
    <m/>
    <m/>
    <m/>
  </r>
  <r>
    <n v="2.2000000000000002"/>
    <x v="1"/>
    <s v="Number of participants (m/f) surveyed who report owning farm tools or farm equipment"/>
    <s v="UO"/>
    <n v="5"/>
    <x v="4"/>
    <x v="2"/>
    <n v="3"/>
    <x v="2"/>
    <n v="254"/>
    <n v="282"/>
    <n v="226"/>
    <n v="253"/>
    <n v="480"/>
    <n v="535"/>
    <n v="0.900709219858156"/>
    <n v="0.89328063241106714"/>
    <n v="0.89719626168224298"/>
    <m/>
    <m/>
    <m/>
  </r>
  <r>
    <n v="2.2999999999999998"/>
    <x v="2"/>
    <s v="Number of participants (m/f) surveyed who report owning a mobile phone"/>
    <s v="UO"/>
    <n v="1"/>
    <x v="0"/>
    <x v="2"/>
    <n v="3"/>
    <x v="2"/>
    <n v="206"/>
    <n v="206"/>
    <n v="156"/>
    <n v="157"/>
    <n v="362"/>
    <n v="363"/>
    <n v="1"/>
    <n v="0.99363057324840764"/>
    <n v="0.99724517906336085"/>
    <m/>
    <m/>
    <m/>
  </r>
  <r>
    <n v="2.2999999999999998"/>
    <x v="2"/>
    <s v="Number of participants (m/f) surveyed who report owning a mobile phone"/>
    <s v="UO"/>
    <n v="2"/>
    <x v="1"/>
    <x v="2"/>
    <n v="3"/>
    <x v="2"/>
    <n v="286"/>
    <n v="318"/>
    <n v="211"/>
    <n v="229"/>
    <n v="497"/>
    <n v="547"/>
    <n v="0.89937106918238996"/>
    <n v="0.92139737991266379"/>
    <n v="0.90859232175502747"/>
    <m/>
    <m/>
    <m/>
  </r>
  <r>
    <n v="2.2999999999999998"/>
    <x v="2"/>
    <s v="Number of participants (m/f) surveyed who report owning a mobile phone"/>
    <s v="UO"/>
    <n v="3"/>
    <x v="2"/>
    <x v="2"/>
    <n v="3"/>
    <x v="2"/>
    <n v="104"/>
    <n v="221"/>
    <n v="184"/>
    <n v="280"/>
    <n v="288"/>
    <n v="501"/>
    <n v="0.47058823529411764"/>
    <n v="0.65714285714285714"/>
    <n v="0.57485029940119758"/>
    <m/>
    <m/>
    <m/>
  </r>
  <r>
    <n v="2.2999999999999998"/>
    <x v="2"/>
    <s v="Number of participants (m/f) surveyed who report owning a mobile phone"/>
    <s v="UO"/>
    <n v="4"/>
    <x v="3"/>
    <x v="2"/>
    <n v="3"/>
    <x v="2"/>
    <n v="43"/>
    <n v="63"/>
    <n v="46"/>
    <n v="99"/>
    <n v="89"/>
    <n v="162"/>
    <n v="0.68253968253968256"/>
    <n v="0.46464646464646464"/>
    <n v="0.54938271604938271"/>
    <m/>
    <m/>
    <m/>
  </r>
  <r>
    <n v="2.2999999999999998"/>
    <x v="2"/>
    <s v="Number of participants (m/f) surveyed who report owning a mobile phone"/>
    <s v="UO"/>
    <n v="5"/>
    <x v="4"/>
    <x v="2"/>
    <n v="3"/>
    <x v="2"/>
    <n v="212"/>
    <n v="273"/>
    <n v="253"/>
    <n v="294"/>
    <n v="465"/>
    <n v="567"/>
    <n v="0.77655677655677657"/>
    <n v="0.86054421768707479"/>
    <n v="0.82010582010582012"/>
    <m/>
    <m/>
    <m/>
  </r>
  <r>
    <n v="2.4"/>
    <x v="3"/>
    <s v="Number of participants (m/f) surveyed who report owing a bicycle"/>
    <s v="UO"/>
    <n v="1"/>
    <x v="0"/>
    <x v="2"/>
    <n v="3"/>
    <x v="2"/>
    <n v="98"/>
    <n v="99"/>
    <n v="64"/>
    <n v="64"/>
    <n v="162"/>
    <n v="163"/>
    <n v="0.98989898989898994"/>
    <n v="1"/>
    <n v="0.99386503067484666"/>
    <m/>
    <m/>
    <m/>
  </r>
  <r>
    <n v="2.4"/>
    <x v="3"/>
    <s v="Number of participants (m/f) surveyed who report owing a bicycle"/>
    <s v="UO"/>
    <n v="2"/>
    <x v="1"/>
    <x v="2"/>
    <n v="3"/>
    <x v="2"/>
    <n v="93"/>
    <n v="101"/>
    <n v="75"/>
    <n v="79"/>
    <n v="168"/>
    <n v="180"/>
    <n v="0.92079207920792083"/>
    <n v="0.94936708860759489"/>
    <n v="0.93333333333333335"/>
    <m/>
    <m/>
    <m/>
  </r>
  <r>
    <n v="2.4"/>
    <x v="3"/>
    <s v="Number of participants (m/f) surveyed who report owing a bicycle"/>
    <s v="UO"/>
    <n v="3"/>
    <x v="2"/>
    <x v="2"/>
    <n v="3"/>
    <x v="2"/>
    <n v="189"/>
    <n v="241"/>
    <n v="228"/>
    <n v="268"/>
    <n v="417"/>
    <n v="509"/>
    <n v="0.78423236514522821"/>
    <n v="0.85074626865671643"/>
    <n v="0.81925343811394891"/>
    <m/>
    <m/>
    <m/>
  </r>
  <r>
    <n v="2.4"/>
    <x v="3"/>
    <s v="Number of participants (m/f) surveyed who report owing a bicycle"/>
    <s v="UO"/>
    <n v="4"/>
    <x v="3"/>
    <x v="2"/>
    <n v="3"/>
    <x v="2"/>
    <n v="19"/>
    <n v="26"/>
    <n v="50"/>
    <n v="63"/>
    <n v="69"/>
    <n v="89"/>
    <n v="0.73076923076923073"/>
    <n v="0.79365079365079361"/>
    <n v="0.7752808988764045"/>
    <m/>
    <m/>
    <m/>
  </r>
  <r>
    <n v="2.4"/>
    <x v="3"/>
    <s v="Number of participants (m/f) surveyed who report owing a bicycle"/>
    <s v="UO"/>
    <n v="5"/>
    <x v="4"/>
    <x v="2"/>
    <n v="3"/>
    <x v="2"/>
    <n v="201"/>
    <n v="228"/>
    <n v="241"/>
    <n v="263"/>
    <n v="442"/>
    <n v="491"/>
    <n v="0.88157894736842102"/>
    <n v="0.91634980988593151"/>
    <n v="0.90020366598778001"/>
    <m/>
    <m/>
    <m/>
  </r>
  <r>
    <n v="3.1"/>
    <x v="4"/>
    <s v="Average number of times per day that food is consumed (meals / snacks) by participants [i.e., Food Frequency Score]"/>
    <s v="UO"/>
    <n v="1"/>
    <x v="0"/>
    <x v="2"/>
    <n v="3"/>
    <x v="2"/>
    <m/>
    <m/>
    <m/>
    <m/>
    <m/>
    <m/>
    <m/>
    <m/>
    <m/>
    <m/>
    <m/>
    <n v="5.5100185000000002"/>
  </r>
  <r>
    <n v="3.1"/>
    <x v="4"/>
    <s v="Average number of times per day that food is consumed (meals / snacks) by participants [i.e., Food Frequency Score]"/>
    <s v="UO"/>
    <n v="2"/>
    <x v="1"/>
    <x v="2"/>
    <n v="3"/>
    <x v="2"/>
    <m/>
    <m/>
    <m/>
    <m/>
    <m/>
    <m/>
    <m/>
    <m/>
    <m/>
    <m/>
    <m/>
    <n v="4.9401042499999992"/>
  </r>
  <r>
    <n v="3.1"/>
    <x v="4"/>
    <s v="Average number of times per day that food is consumed (meals / snacks) by participants [i.e., Food Frequency Score]"/>
    <s v="UO"/>
    <n v="3"/>
    <x v="2"/>
    <x v="2"/>
    <n v="3"/>
    <x v="2"/>
    <m/>
    <m/>
    <m/>
    <m/>
    <m/>
    <m/>
    <m/>
    <m/>
    <m/>
    <m/>
    <m/>
    <n v="5.1864509999999999"/>
  </r>
  <r>
    <n v="3.1"/>
    <x v="4"/>
    <s v="Average number of times per day that food is consumed (meals / snacks) by participants [i.e., Food Frequency Score]"/>
    <s v="UO"/>
    <n v="4"/>
    <x v="3"/>
    <x v="2"/>
    <n v="3"/>
    <x v="2"/>
    <m/>
    <m/>
    <m/>
    <m/>
    <m/>
    <m/>
    <m/>
    <m/>
    <m/>
    <m/>
    <m/>
    <n v="4.6769230000000004"/>
  </r>
  <r>
    <n v="3.1"/>
    <x v="4"/>
    <s v="Average number of times per day that food is consumed (meals / snacks) by participants [i.e., Food Frequency Score]"/>
    <s v="UO"/>
    <n v="5"/>
    <x v="4"/>
    <x v="2"/>
    <n v="3"/>
    <x v="2"/>
    <m/>
    <m/>
    <m/>
    <m/>
    <m/>
    <m/>
    <m/>
    <m/>
    <m/>
    <m/>
    <m/>
    <n v="2.8830239999999998"/>
  </r>
  <r>
    <n v="3.2"/>
    <x v="5"/>
    <s v="Average number of coping strategies used by participant households in the past 30 days"/>
    <s v="UO"/>
    <n v="1"/>
    <x v="0"/>
    <x v="2"/>
    <n v="3"/>
    <x v="2"/>
    <m/>
    <m/>
    <m/>
    <m/>
    <m/>
    <m/>
    <m/>
    <m/>
    <m/>
    <m/>
    <m/>
    <n v="9.1872919999999993"/>
  </r>
  <r>
    <n v="3.2"/>
    <x v="5"/>
    <s v="Average number of coping strategies used by participant households in the past 30 days"/>
    <s v="UO"/>
    <n v="2"/>
    <x v="1"/>
    <x v="2"/>
    <n v="3"/>
    <x v="2"/>
    <m/>
    <m/>
    <m/>
    <m/>
    <m/>
    <m/>
    <m/>
    <m/>
    <m/>
    <m/>
    <m/>
    <n v="8.4785105000000005"/>
  </r>
  <r>
    <n v="3.2"/>
    <x v="5"/>
    <s v="Average number of coping strategies used by participant households in the past 30 days"/>
    <s v="UO"/>
    <n v="3"/>
    <x v="2"/>
    <x v="2"/>
    <n v="3"/>
    <x v="2"/>
    <m/>
    <m/>
    <m/>
    <m/>
    <m/>
    <m/>
    <m/>
    <m/>
    <m/>
    <m/>
    <m/>
    <n v="6.4648266666666672"/>
  </r>
  <r>
    <n v="3.2"/>
    <x v="5"/>
    <s v="Average number of coping strategies used by participant households in the past 30 days"/>
    <s v="UO"/>
    <n v="4"/>
    <x v="3"/>
    <x v="2"/>
    <n v="3"/>
    <x v="2"/>
    <m/>
    <m/>
    <m/>
    <m/>
    <m/>
    <m/>
    <m/>
    <m/>
    <m/>
    <m/>
    <m/>
    <n v="7.4246150000000002"/>
  </r>
  <r>
    <n v="3.2"/>
    <x v="5"/>
    <s v="Average number of coping strategies used by participant households in the past 30 days"/>
    <s v="UO"/>
    <n v="5"/>
    <x v="4"/>
    <x v="2"/>
    <n v="3"/>
    <x v="2"/>
    <m/>
    <m/>
    <m/>
    <m/>
    <m/>
    <m/>
    <m/>
    <m/>
    <m/>
    <m/>
    <m/>
    <n v="5.4040604999999999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1"/>
    <x v="0"/>
    <x v="2"/>
    <n v="3"/>
    <x v="2"/>
    <m/>
    <m/>
    <m/>
    <m/>
    <m/>
    <m/>
    <m/>
    <m/>
    <m/>
    <m/>
    <m/>
    <n v="0.45725595000000002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2"/>
    <x v="1"/>
    <x v="2"/>
    <n v="3"/>
    <x v="2"/>
    <m/>
    <m/>
    <m/>
    <m/>
    <m/>
    <m/>
    <m/>
    <m/>
    <m/>
    <m/>
    <m/>
    <n v="1.3283781749999999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3"/>
    <x v="2"/>
    <x v="2"/>
    <n v="3"/>
    <x v="2"/>
    <m/>
    <m/>
    <m/>
    <m/>
    <m/>
    <m/>
    <m/>
    <m/>
    <m/>
    <m/>
    <m/>
    <n v="4.8684406666666664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4"/>
    <x v="3"/>
    <x v="2"/>
    <n v="3"/>
    <x v="2"/>
    <m/>
    <m/>
    <m/>
    <m/>
    <m/>
    <m/>
    <m/>
    <m/>
    <m/>
    <m/>
    <m/>
    <n v="1.775385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5"/>
    <x v="4"/>
    <x v="2"/>
    <n v="3"/>
    <x v="2"/>
    <m/>
    <m/>
    <m/>
    <m/>
    <m/>
    <m/>
    <m/>
    <m/>
    <m/>
    <m/>
    <m/>
    <n v="4.5070864999999998"/>
  </r>
  <r>
    <n v="3.4"/>
    <x v="7"/>
    <s v="Average number of months in the last 12 months when the household did not have enough food to meet household needs [i.e., Seasonal Food Security Score]"/>
    <s v="UO"/>
    <n v="1"/>
    <x v="0"/>
    <x v="2"/>
    <n v="3"/>
    <x v="2"/>
    <m/>
    <m/>
    <m/>
    <m/>
    <m/>
    <m/>
    <m/>
    <m/>
    <m/>
    <m/>
    <m/>
    <n v="0.1178535"/>
  </r>
  <r>
    <n v="3.4"/>
    <x v="7"/>
    <s v="Average number of months in the last 12 months when the household did not have enough food to meet household needs [i.e., Seasonal Food Security Score]"/>
    <s v="UO"/>
    <n v="2"/>
    <x v="1"/>
    <x v="2"/>
    <n v="3"/>
    <x v="2"/>
    <m/>
    <m/>
    <m/>
    <m/>
    <m/>
    <m/>
    <m/>
    <m/>
    <m/>
    <m/>
    <m/>
    <n v="1.5286732499999998"/>
  </r>
  <r>
    <n v="3.4"/>
    <x v="7"/>
    <s v="Average number of months in the last 12 months when the household did not have enough food to meet household needs [i.e., Seasonal Food Security Score]"/>
    <s v="UO"/>
    <n v="3"/>
    <x v="2"/>
    <x v="2"/>
    <n v="3"/>
    <x v="2"/>
    <m/>
    <m/>
    <m/>
    <m/>
    <m/>
    <m/>
    <m/>
    <m/>
    <m/>
    <m/>
    <m/>
    <n v="1.2568150333333332"/>
  </r>
  <r>
    <n v="3.4"/>
    <x v="7"/>
    <s v="Average number of months in the last 12 months when the household did not have enough food to meet household needs [i.e., Seasonal Food Security Score]"/>
    <s v="UO"/>
    <n v="4"/>
    <x v="3"/>
    <x v="2"/>
    <n v="3"/>
    <x v="2"/>
    <m/>
    <m/>
    <m/>
    <m/>
    <m/>
    <m/>
    <m/>
    <m/>
    <m/>
    <m/>
    <m/>
    <n v="1.803077"/>
  </r>
  <r>
    <n v="3.4"/>
    <x v="7"/>
    <s v="Average number of months in the last 12 months when the household did not have enough food to meet household needs [i.e., Seasonal Food Security Score]"/>
    <s v="UO"/>
    <n v="5"/>
    <x v="4"/>
    <x v="2"/>
    <n v="3"/>
    <x v="2"/>
    <m/>
    <m/>
    <m/>
    <m/>
    <m/>
    <m/>
    <m/>
    <m/>
    <m/>
    <m/>
    <m/>
    <n v="2.8112520000000001"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2"/>
    <n v="3"/>
    <x v="2"/>
    <n v="73"/>
    <n v="84"/>
    <n v="63"/>
    <n v="72"/>
    <n v="136"/>
    <n v="156"/>
    <n v="0.86904761904761907"/>
    <n v="0.875"/>
    <n v="0.87179487179487181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2"/>
    <x v="1"/>
    <x v="2"/>
    <n v="3"/>
    <x v="2"/>
    <n v="172"/>
    <n v="234"/>
    <n v="168"/>
    <n v="198"/>
    <n v="340"/>
    <n v="432"/>
    <n v="0.7350427350427351"/>
    <n v="0.84848484848484851"/>
    <n v="0.78703703703703709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2"/>
    <n v="3"/>
    <x v="2"/>
    <n v="323"/>
    <n v="327"/>
    <n v="314"/>
    <n v="317"/>
    <n v="637"/>
    <n v="644"/>
    <n v="0.98776758409785936"/>
    <n v="0.99053627760252361"/>
    <n v="0.98913043478260865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2"/>
    <n v="3"/>
    <x v="2"/>
    <n v="86"/>
    <n v="92"/>
    <n v="74"/>
    <n v="82"/>
    <n v="160"/>
    <n v="174"/>
    <n v="0.93478260869565222"/>
    <n v="0.90243902439024393"/>
    <n v="0.91954022988505746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5"/>
    <x v="4"/>
    <x v="2"/>
    <n v="3"/>
    <x v="2"/>
    <n v="156"/>
    <n v="182"/>
    <n v="149"/>
    <n v="163"/>
    <n v="305"/>
    <n v="345"/>
    <n v="0.8571428571428571"/>
    <n v="0.91411042944785281"/>
    <n v="0.88405797101449279"/>
    <m/>
    <m/>
    <m/>
  </r>
  <r>
    <n v="110.1"/>
    <x v="9"/>
    <s v="Percentage of participant farmers (m/f) with increased knowledge of sustainable agriculture methods"/>
    <s v="Other outcome"/>
    <n v="1"/>
    <x v="0"/>
    <x v="2"/>
    <n v="3"/>
    <x v="2"/>
    <n v="84"/>
    <n v="84"/>
    <n v="72"/>
    <n v="72"/>
    <n v="156"/>
    <n v="156"/>
    <n v="1"/>
    <n v="1"/>
    <n v="1"/>
    <m/>
    <m/>
    <m/>
  </r>
  <r>
    <n v="110.1"/>
    <x v="9"/>
    <s v="Percentage of participant farmers (m/f) with increased knowledge of sustainable agriculture methods"/>
    <s v="Other outcome"/>
    <n v="2"/>
    <x v="1"/>
    <x v="2"/>
    <n v="3"/>
    <x v="2"/>
    <n v="202"/>
    <n v="231"/>
    <n v="179"/>
    <n v="195"/>
    <n v="381"/>
    <n v="426"/>
    <n v="0.87445887445887449"/>
    <n v="0.91794871794871791"/>
    <n v="0.89436619718309862"/>
    <m/>
    <m/>
    <m/>
  </r>
  <r>
    <n v="110.1"/>
    <x v="9"/>
    <s v="Percentage of participant farmers (m/f) with increased knowledge of sustainable agriculture methods"/>
    <s v="Other outcome"/>
    <n v="3"/>
    <x v="2"/>
    <x v="2"/>
    <n v="3"/>
    <x v="2"/>
    <n v="285"/>
    <n v="292"/>
    <n v="289"/>
    <n v="297"/>
    <n v="574"/>
    <n v="589"/>
    <n v="0.97602739726027399"/>
    <n v="0.97306397306397308"/>
    <n v="0.97453310696095075"/>
    <m/>
    <m/>
    <m/>
  </r>
  <r>
    <n v="110.1"/>
    <x v="9"/>
    <s v="Percentage of participant farmers (m/f) with increased knowledge of sustainable agriculture methods"/>
    <s v="Other outcome"/>
    <n v="4"/>
    <x v="3"/>
    <x v="2"/>
    <n v="3"/>
    <x v="2"/>
    <n v="76"/>
    <n v="90"/>
    <n v="52"/>
    <n v="80"/>
    <n v="128"/>
    <n v="170"/>
    <n v="0.84444444444444444"/>
    <n v="0.65"/>
    <n v="0.75294117647058822"/>
    <m/>
    <m/>
    <m/>
  </r>
  <r>
    <n v="110.1"/>
    <x v="9"/>
    <s v="Percentage of participant farmers (m/f) with increased knowledge of sustainable agriculture methods"/>
    <s v="Other outcome"/>
    <n v="5"/>
    <x v="4"/>
    <x v="2"/>
    <n v="3"/>
    <x v="2"/>
    <n v="40"/>
    <n v="190"/>
    <n v="39"/>
    <n v="166"/>
    <n v="79"/>
    <n v="356"/>
    <n v="0.21052631578947367"/>
    <n v="0.23493975903614459"/>
    <n v="0.22191011235955055"/>
    <m/>
    <m/>
    <m/>
  </r>
  <r>
    <n v="110.2"/>
    <x v="10"/>
    <s v="Level of perception of the importance of sustainable agriculture methods among participant farmers (m/f)"/>
    <s v="Int/Imm outcome"/>
    <n v="1"/>
    <x v="0"/>
    <x v="2"/>
    <n v="3"/>
    <x v="2"/>
    <n v="81"/>
    <n v="81"/>
    <n v="71"/>
    <n v="71"/>
    <n v="152"/>
    <n v="152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2"/>
    <x v="1"/>
    <x v="2"/>
    <n v="3"/>
    <x v="2"/>
    <n v="190"/>
    <n v="191"/>
    <n v="196"/>
    <n v="197"/>
    <n v="386"/>
    <n v="388"/>
    <n v="0.99476439790575921"/>
    <n v="0.99492385786802029"/>
    <n v="0.99484536082474229"/>
    <m/>
    <m/>
    <m/>
  </r>
  <r>
    <n v="110.2"/>
    <x v="10"/>
    <s v="Level of perception of the importance of sustainable agriculture methods among participant farmers (m/f)"/>
    <s v="Int/Imm outcome"/>
    <n v="3"/>
    <x v="2"/>
    <x v="2"/>
    <n v="3"/>
    <x v="2"/>
    <n v="322"/>
    <n v="322"/>
    <n v="317"/>
    <n v="317"/>
    <n v="639"/>
    <n v="639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4"/>
    <x v="3"/>
    <x v="2"/>
    <n v="3"/>
    <x v="2"/>
    <n v="86"/>
    <n v="87"/>
    <n v="76"/>
    <n v="77"/>
    <n v="162"/>
    <n v="164"/>
    <n v="0.9885057471264368"/>
    <n v="0.98701298701298701"/>
    <n v="0.98780487804878048"/>
    <m/>
    <m/>
    <m/>
  </r>
  <r>
    <n v="110.2"/>
    <x v="10"/>
    <s v="Level of perception of the importance of sustainable agriculture methods among participant farmers (m/f)"/>
    <s v="Int/Imm outcome"/>
    <n v="5"/>
    <x v="4"/>
    <x v="2"/>
    <n v="3"/>
    <x v="2"/>
    <n v="190"/>
    <n v="192"/>
    <n v="165"/>
    <n v="165"/>
    <n v="355"/>
    <n v="357"/>
    <n v="0.98958333333333337"/>
    <n v="1"/>
    <n v="0.99439775910364148"/>
    <m/>
    <m/>
    <m/>
  </r>
  <r>
    <n v="120.1"/>
    <x v="11"/>
    <s v="Percentage of participant farmers (m/f) who accessed sufficient quantities of high quality / improved seed during the last planting season"/>
    <s v="Int/Imm outcome"/>
    <n v="1"/>
    <x v="0"/>
    <x v="2"/>
    <n v="3"/>
    <x v="2"/>
    <n v="84"/>
    <n v="84"/>
    <n v="72"/>
    <n v="72"/>
    <n v="156"/>
    <n v="156"/>
    <n v="1"/>
    <n v="1"/>
    <n v="1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2"/>
    <n v="3"/>
    <x v="2"/>
    <n v="190"/>
    <n v="190"/>
    <n v="196"/>
    <n v="198"/>
    <n v="386"/>
    <n v="388"/>
    <n v="1"/>
    <n v="0.98989898989898994"/>
    <n v="0.99484536082474229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2"/>
    <n v="3"/>
    <x v="2"/>
    <n v="0"/>
    <n v="0"/>
    <n v="0"/>
    <n v="0"/>
    <n v="0"/>
    <n v="0"/>
    <n v="0"/>
    <n v="0"/>
    <n v="0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2"/>
    <n v="3"/>
    <x v="2"/>
    <n v="89"/>
    <n v="91"/>
    <n v="71"/>
    <n v="82"/>
    <n v="160"/>
    <n v="173"/>
    <n v="0.97802197802197799"/>
    <n v="0.86585365853658536"/>
    <n v="0.92485549132947975"/>
    <m/>
    <m/>
    <m/>
  </r>
  <r>
    <n v="120.1"/>
    <x v="11"/>
    <s v="Percentage of participant farmers (m/f) who accessed sufficient quantities of high quality / improved seed during the last planting season"/>
    <s v="Int/Imm outcome"/>
    <n v="5"/>
    <x v="4"/>
    <x v="2"/>
    <n v="3"/>
    <x v="2"/>
    <n v="181"/>
    <n v="194"/>
    <n v="148"/>
    <n v="169"/>
    <n v="329"/>
    <n v="363"/>
    <n v="0.9329896907216495"/>
    <n v="0.87573964497041423"/>
    <n v="0.9063360881542700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1"/>
    <x v="0"/>
    <x v="2"/>
    <n v="3"/>
    <x v="2"/>
    <n v="62"/>
    <n v="84"/>
    <n v="48"/>
    <n v="71"/>
    <n v="110"/>
    <n v="155"/>
    <n v="0.73809523809523814"/>
    <n v="0.676056338028169"/>
    <n v="0.70967741935483875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2"/>
    <n v="3"/>
    <x v="2"/>
    <n v="166"/>
    <n v="236"/>
    <n v="156"/>
    <n v="196"/>
    <n v="322"/>
    <n v="432"/>
    <n v="0.70338983050847459"/>
    <n v="0.79591836734693877"/>
    <n v="0.74537037037037035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2"/>
    <n v="3"/>
    <x v="2"/>
    <n v="272"/>
    <n v="291"/>
    <n v="269"/>
    <n v="297"/>
    <n v="541"/>
    <n v="588"/>
    <n v="0.93470790378006874"/>
    <n v="0.90572390572390571"/>
    <n v="0.9200680272108843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2"/>
    <n v="3"/>
    <x v="2"/>
    <n v="90"/>
    <n v="92"/>
    <n v="66"/>
    <n v="80"/>
    <n v="156"/>
    <n v="172"/>
    <n v="0.97826086956521741"/>
    <n v="0.82499999999999996"/>
    <n v="0.9069767441860464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2"/>
    <n v="3"/>
    <x v="2"/>
    <n v="148"/>
    <n v="186"/>
    <n v="140"/>
    <n v="166"/>
    <n v="288"/>
    <n v="352"/>
    <n v="0.79569892473118276"/>
    <n v="0.84337349397590367"/>
    <n v="0.81818181818181823"/>
    <m/>
    <m/>
    <m/>
  </r>
  <r>
    <n v="130.1"/>
    <x v="13"/>
    <s v="Percentage of participants (m/f) practicing animal husbandry"/>
    <s v="Other outcome"/>
    <n v="1"/>
    <x v="0"/>
    <x v="2"/>
    <n v="3"/>
    <x v="2"/>
    <n v="84"/>
    <n v="84"/>
    <n v="72"/>
    <n v="72"/>
    <n v="156"/>
    <n v="156"/>
    <n v="1"/>
    <n v="1"/>
    <n v="1"/>
    <m/>
    <m/>
    <m/>
  </r>
  <r>
    <n v="130.1"/>
    <x v="13"/>
    <s v="Percentage of participants (m/f) practicing animal husbandry"/>
    <s v="Other outcome"/>
    <n v="2"/>
    <x v="1"/>
    <x v="2"/>
    <n v="3"/>
    <x v="2"/>
    <n v="180"/>
    <n v="239"/>
    <n v="176"/>
    <n v="199"/>
    <n v="356"/>
    <n v="438"/>
    <n v="0.7531380753138075"/>
    <n v="0.88442211055276387"/>
    <n v="0.81278538812785384"/>
    <m/>
    <m/>
    <m/>
  </r>
  <r>
    <n v="130.1"/>
    <x v="13"/>
    <s v="Percentage of participants (m/f) practicing animal husbandry"/>
    <s v="Other outcome"/>
    <n v="3"/>
    <x v="2"/>
    <x v="2"/>
    <n v="3"/>
    <x v="2"/>
    <n v="0"/>
    <n v="0"/>
    <n v="0"/>
    <n v="0"/>
    <n v="0"/>
    <n v="0"/>
    <n v="0"/>
    <n v="0"/>
    <n v="0"/>
    <m/>
    <m/>
    <m/>
  </r>
  <r>
    <n v="130.1"/>
    <x v="13"/>
    <s v="Percentage of participants (m/f) practicing animal husbandry"/>
    <s v="Other outcome"/>
    <n v="4"/>
    <x v="3"/>
    <x v="2"/>
    <n v="3"/>
    <x v="2"/>
    <n v="0"/>
    <n v="0"/>
    <n v="0"/>
    <n v="0"/>
    <n v="0"/>
    <n v="0"/>
    <n v="0"/>
    <n v="0"/>
    <n v="0"/>
    <m/>
    <m/>
    <m/>
  </r>
  <r>
    <n v="130.1"/>
    <x v="13"/>
    <s v="Percentage of participants (m/f) practicing animal husbandry"/>
    <s v="Other outcome"/>
    <n v="5"/>
    <x v="4"/>
    <x v="2"/>
    <n v="3"/>
    <x v="2"/>
    <n v="152"/>
    <n v="198"/>
    <n v="133"/>
    <n v="169"/>
    <n v="285"/>
    <n v="367"/>
    <n v="0.76767676767676762"/>
    <n v="0.78698224852071008"/>
    <n v="0.77656675749318804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1"/>
    <x v="0"/>
    <x v="2"/>
    <n v="3"/>
    <x v="2"/>
    <n v="0"/>
    <n v="0"/>
    <n v="0"/>
    <n v="0"/>
    <n v="0"/>
    <n v="0"/>
    <n v="0"/>
    <n v="0"/>
    <n v="0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2"/>
    <x v="1"/>
    <x v="2"/>
    <n v="3"/>
    <x v="2"/>
    <n v="198"/>
    <n v="236"/>
    <n v="162"/>
    <n v="195"/>
    <n v="360"/>
    <n v="431"/>
    <n v="0.83898305084745761"/>
    <n v="0.83076923076923082"/>
    <n v="0.83526682134570762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3"/>
    <x v="2"/>
    <x v="2"/>
    <n v="3"/>
    <x v="2"/>
    <n v="324"/>
    <n v="327"/>
    <n v="324"/>
    <n v="324"/>
    <n v="648"/>
    <n v="651"/>
    <n v="0.99082568807339455"/>
    <n v="1"/>
    <n v="0.99539170506912444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4"/>
    <x v="3"/>
    <x v="2"/>
    <n v="3"/>
    <x v="2"/>
    <n v="54"/>
    <n v="91"/>
    <n v="48"/>
    <n v="79"/>
    <n v="102"/>
    <n v="170"/>
    <n v="0.59340659340659341"/>
    <n v="0.60759493670886078"/>
    <n v="0.6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2"/>
    <n v="3"/>
    <x v="2"/>
    <n v="174"/>
    <n v="196"/>
    <n v="124"/>
    <n v="167"/>
    <n v="298"/>
    <n v="363"/>
    <n v="0.88775510204081631"/>
    <n v="0.74251497005988021"/>
    <n v="0.82093663911845727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1"/>
    <x v="0"/>
    <x v="2"/>
    <n v="3"/>
    <x v="2"/>
    <n v="203"/>
    <n v="209"/>
    <n v="147"/>
    <n v="159"/>
    <n v="350"/>
    <n v="368"/>
    <n v="0.9712918660287081"/>
    <n v="0.92452830188679247"/>
    <n v="0.95108695652173914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2"/>
    <x v="1"/>
    <x v="2"/>
    <n v="3"/>
    <x v="2"/>
    <n v="258"/>
    <n v="292"/>
    <n v="198"/>
    <n v="217"/>
    <n v="456"/>
    <n v="509"/>
    <n v="0.88356164383561642"/>
    <n v="0.9124423963133641"/>
    <n v="0.89587426326129671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2"/>
    <n v="3"/>
    <x v="2"/>
    <n v="439"/>
    <n v="458"/>
    <n v="323"/>
    <n v="330"/>
    <n v="762"/>
    <n v="788"/>
    <n v="0.95851528384279472"/>
    <n v="0.97878787878787876"/>
    <n v="0.96700507614213194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4"/>
    <x v="3"/>
    <x v="2"/>
    <n v="3"/>
    <x v="2"/>
    <n v="136"/>
    <n v="140"/>
    <n v="123"/>
    <n v="131"/>
    <n v="259"/>
    <n v="271"/>
    <n v="0.97142857142857142"/>
    <n v="0.93893129770992367"/>
    <n v="0.955719557195572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5"/>
    <x v="4"/>
    <x v="2"/>
    <n v="3"/>
    <x v="2"/>
    <n v="215"/>
    <n v="367"/>
    <n v="186"/>
    <n v="314"/>
    <n v="401"/>
    <n v="681"/>
    <n v="0.58583106267029972"/>
    <n v="0.59235668789808915"/>
    <n v="0.58883994126284878"/>
    <m/>
    <m/>
    <m/>
  </r>
  <r>
    <n v="210.1"/>
    <x v="18"/>
    <s v="Percentage of participants (m/f) who have a business plan or marketing strategy for their small scale enterprises"/>
    <s v="Other outcome"/>
    <n v="1"/>
    <x v="0"/>
    <x v="2"/>
    <n v="3"/>
    <x v="2"/>
    <n v="184"/>
    <n v="209"/>
    <n v="146"/>
    <n v="160"/>
    <n v="330"/>
    <n v="369"/>
    <n v="0.88038277511961727"/>
    <n v="0.91249999999999998"/>
    <n v="0.89430894308943087"/>
    <m/>
    <m/>
    <m/>
  </r>
  <r>
    <n v="210.1"/>
    <x v="18"/>
    <s v="Percentage of participants (m/f) who have a business plan or marketing strategy for their small scale enterprises"/>
    <s v="Other outcome"/>
    <n v="2"/>
    <x v="1"/>
    <x v="2"/>
    <n v="3"/>
    <x v="2"/>
    <n v="252"/>
    <n v="394"/>
    <n v="204"/>
    <n v="275"/>
    <n v="456"/>
    <n v="669"/>
    <n v="0.63959390862944165"/>
    <n v="0.74181818181818182"/>
    <n v="0.68161434977578472"/>
    <m/>
    <m/>
    <m/>
  </r>
  <r>
    <n v="210.1"/>
    <x v="18"/>
    <s v="Percentage of participants (m/f) who have a business plan or marketing strategy for their small scale enterprises"/>
    <s v="Other outcome"/>
    <n v="3"/>
    <x v="2"/>
    <x v="2"/>
    <n v="3"/>
    <x v="2"/>
    <n v="329"/>
    <n v="464"/>
    <n v="247"/>
    <n v="350"/>
    <n v="576"/>
    <n v="814"/>
    <n v="0.70905172413793105"/>
    <n v="0.70571428571428574"/>
    <n v="0.70761670761670759"/>
    <m/>
    <m/>
    <m/>
  </r>
  <r>
    <n v="210.1"/>
    <x v="18"/>
    <s v="Percentage of participants (m/f) who have a business plan or marketing strategy for their small scale enterprises"/>
    <s v="Other outcome"/>
    <n v="4"/>
    <x v="3"/>
    <x v="2"/>
    <n v="3"/>
    <x v="2"/>
    <n v="129"/>
    <n v="158"/>
    <n v="145"/>
    <n v="167"/>
    <n v="274"/>
    <n v="325"/>
    <n v="0.81645569620253167"/>
    <n v="0.86826347305389218"/>
    <n v="0.84307692307692306"/>
    <m/>
    <m/>
    <m/>
  </r>
  <r>
    <n v="210.1"/>
    <x v="18"/>
    <s v="Percentage of participants (m/f) who have a business plan or marketing strategy for their small scale enterprises"/>
    <s v="Other outcome"/>
    <n v="5"/>
    <x v="4"/>
    <x v="2"/>
    <n v="3"/>
    <x v="2"/>
    <n v="274"/>
    <n v="496"/>
    <n v="228"/>
    <n v="401"/>
    <n v="502"/>
    <n v="897"/>
    <n v="0.55241935483870963"/>
    <n v="0.5685785536159601"/>
    <n v="0.55964325529542924"/>
    <m/>
    <m/>
    <m/>
  </r>
  <r>
    <n v="210.2"/>
    <x v="19"/>
    <s v="Percentage of participants (m/f) who feel confident in their ability to manage their small business"/>
    <s v="Int/Imm outcome"/>
    <n v="1"/>
    <x v="0"/>
    <x v="2"/>
    <n v="3"/>
    <x v="2"/>
    <n v="205"/>
    <n v="209"/>
    <n v="156"/>
    <n v="160"/>
    <n v="361"/>
    <n v="369"/>
    <n v="0.98086124401913877"/>
    <n v="0.97499999999999998"/>
    <n v="0.97831978319783197"/>
    <m/>
    <m/>
    <m/>
  </r>
  <r>
    <n v="210.2"/>
    <x v="19"/>
    <s v="Percentage of participants (m/f) who feel confident in their ability to manage their small business"/>
    <s v="Int/Imm outcome"/>
    <n v="2"/>
    <x v="1"/>
    <x v="2"/>
    <n v="3"/>
    <x v="2"/>
    <n v="372"/>
    <n v="394"/>
    <n v="271"/>
    <n v="275"/>
    <n v="643"/>
    <n v="669"/>
    <n v="0.9441624365482234"/>
    <n v="0.98545454545454547"/>
    <n v="0.96113602391629294"/>
    <m/>
    <m/>
    <m/>
  </r>
  <r>
    <n v="210.2"/>
    <x v="19"/>
    <s v="Percentage of participants (m/f) who feel confident in their ability to manage their small business"/>
    <s v="Int/Imm outcome"/>
    <n v="3"/>
    <x v="2"/>
    <x v="2"/>
    <n v="3"/>
    <x v="2"/>
    <n v="457"/>
    <n v="464"/>
    <n v="347"/>
    <n v="350"/>
    <n v="804"/>
    <n v="814"/>
    <n v="0.98491379310344829"/>
    <n v="0.99142857142857144"/>
    <n v="0.98771498771498767"/>
    <m/>
    <m/>
    <m/>
  </r>
  <r>
    <n v="210.2"/>
    <x v="19"/>
    <s v="Percentage of participants (m/f) who feel confident in their ability to manage their small business"/>
    <s v="Int/Imm outcome"/>
    <n v="4"/>
    <x v="3"/>
    <x v="2"/>
    <n v="3"/>
    <x v="2"/>
    <n v="130"/>
    <n v="158"/>
    <n v="150"/>
    <n v="167"/>
    <n v="280"/>
    <n v="325"/>
    <n v="0.82278481012658233"/>
    <n v="0.89820359281437123"/>
    <n v="0.86153846153846159"/>
    <m/>
    <m/>
    <m/>
  </r>
  <r>
    <n v="210.2"/>
    <x v="19"/>
    <s v="Percentage of participants (m/f) who feel confident in their ability to manage their small business"/>
    <s v="Int/Imm outcome"/>
    <n v="5"/>
    <x v="4"/>
    <x v="2"/>
    <n v="3"/>
    <x v="2"/>
    <n v="431"/>
    <n v="496"/>
    <n v="367"/>
    <n v="401"/>
    <n v="798"/>
    <n v="897"/>
    <n v="0.86895161290322576"/>
    <n v="0.91521197007481292"/>
    <n v="0.88963210702341133"/>
    <m/>
    <m/>
    <m/>
  </r>
  <r>
    <n v="220.1"/>
    <x v="20"/>
    <s v="Percentage of men and women participating in literacy instruction that pass the literacy exam at the end of the course"/>
    <s v="Other outcome"/>
    <n v="1"/>
    <x v="0"/>
    <x v="2"/>
    <n v="3"/>
    <x v="2"/>
    <n v="124"/>
    <n v="124"/>
    <n v="87"/>
    <n v="88"/>
    <n v="211"/>
    <n v="212"/>
    <n v="1"/>
    <n v="0.98863636363636365"/>
    <n v="0.99528301886792447"/>
    <m/>
    <m/>
    <m/>
  </r>
  <r>
    <n v="220.1"/>
    <x v="20"/>
    <s v="Percentage of men and women participating in literacy instruction that pass the literacy exam at the end of the course"/>
    <s v="Other outcome"/>
    <n v="2"/>
    <x v="1"/>
    <x v="2"/>
    <n v="3"/>
    <x v="2"/>
    <n v="48"/>
    <n v="55"/>
    <n v="30"/>
    <n v="36"/>
    <n v="78"/>
    <n v="91"/>
    <n v="0.87272727272727268"/>
    <n v="0.83333333333333337"/>
    <n v="0.8571428571428571"/>
    <m/>
    <m/>
    <m/>
  </r>
  <r>
    <n v="220.1"/>
    <x v="20"/>
    <s v="Percentage of men and women participating in literacy instruction that pass the literacy exam at the end of the course"/>
    <s v="Other outcome"/>
    <n v="3"/>
    <x v="2"/>
    <x v="2"/>
    <n v="3"/>
    <x v="2"/>
    <n v="0"/>
    <n v="0"/>
    <n v="0"/>
    <n v="0"/>
    <n v="0"/>
    <n v="0"/>
    <n v="0"/>
    <n v="0"/>
    <n v="0"/>
    <m/>
    <m/>
    <m/>
  </r>
  <r>
    <n v="220.1"/>
    <x v="20"/>
    <s v="Percentage of men and women participating in literacy instruction that pass the literacy exam at the end of the course"/>
    <s v="Other outcome"/>
    <n v="4"/>
    <x v="3"/>
    <x v="2"/>
    <n v="3"/>
    <x v="2"/>
    <n v="0"/>
    <n v="0"/>
    <n v="0"/>
    <n v="0"/>
    <n v="0"/>
    <n v="0"/>
    <n v="0"/>
    <n v="0"/>
    <n v="0"/>
    <m/>
    <m/>
    <m/>
  </r>
  <r>
    <n v="220.1"/>
    <x v="20"/>
    <s v="Percentage of men and women participating in literacy instruction that pass the literacy exam at the end of the course"/>
    <s v="Other outcome"/>
    <n v="5"/>
    <x v="4"/>
    <x v="2"/>
    <n v="3"/>
    <x v="2"/>
    <n v="0"/>
    <n v="0"/>
    <n v="0"/>
    <n v="0"/>
    <n v="0"/>
    <n v="0"/>
    <n v="0"/>
    <n v="0"/>
    <n v="0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2"/>
    <n v="3"/>
    <x v="2"/>
    <n v="124"/>
    <n v="124"/>
    <n v="89"/>
    <n v="89"/>
    <n v="213"/>
    <n v="213"/>
    <n v="1"/>
    <n v="1"/>
    <n v="1"/>
    <m/>
    <m/>
    <m/>
  </r>
  <r>
    <n v="220.2"/>
    <x v="21"/>
    <s v="Percentage of literacy participants (m/f) using basic literacy and numeracy skills for managing small enterprises and/or for community governance"/>
    <s v="Int/Imm outcome"/>
    <n v="2"/>
    <x v="1"/>
    <x v="2"/>
    <n v="3"/>
    <x v="2"/>
    <n v="38"/>
    <n v="51"/>
    <n v="27"/>
    <n v="35"/>
    <n v="65"/>
    <n v="86"/>
    <n v="0.74509803921568629"/>
    <n v="0.77142857142857146"/>
    <n v="0.7558139534883721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2"/>
    <n v="3"/>
    <x v="2"/>
    <n v="59"/>
    <n v="61"/>
    <n v="19"/>
    <n v="19"/>
    <n v="78"/>
    <n v="80"/>
    <n v="0.96721311475409832"/>
    <n v="1"/>
    <n v="0.97499999999999998"/>
    <m/>
    <m/>
    <m/>
  </r>
  <r>
    <n v="220.2"/>
    <x v="21"/>
    <s v="Percentage of literacy participants (m/f) using basic literacy and numeracy skills for managing small enterprises and/or for community governance"/>
    <s v="Int/Imm outcome"/>
    <n v="4"/>
    <x v="3"/>
    <x v="2"/>
    <n v="3"/>
    <x v="2"/>
    <m/>
    <m/>
    <m/>
    <m/>
    <m/>
    <m/>
    <n v="0"/>
    <n v="0"/>
    <n v="0"/>
    <m/>
    <m/>
    <m/>
  </r>
  <r>
    <n v="220.2"/>
    <x v="21"/>
    <s v="Percentage of literacy participants (m/f) using basic literacy and numeracy skills for managing small enterprises and/or for community governance"/>
    <s v="Int/Imm outcome"/>
    <n v="5"/>
    <x v="4"/>
    <x v="2"/>
    <n v="3"/>
    <x v="2"/>
    <n v="40"/>
    <n v="72"/>
    <n v="22"/>
    <n v="30"/>
    <n v="62"/>
    <n v="102"/>
    <n v="0.55555555555555558"/>
    <n v="0.73333333333333328"/>
    <n v="0.6078431372549019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2"/>
    <n v="3"/>
    <x v="2"/>
    <n v="124"/>
    <n v="124"/>
    <n v="89"/>
    <n v="89"/>
    <n v="213"/>
    <n v="213"/>
    <n v="1"/>
    <n v="1"/>
    <n v="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2"/>
    <x v="1"/>
    <x v="2"/>
    <n v="3"/>
    <x v="2"/>
    <n v="51"/>
    <n v="62"/>
    <n v="35"/>
    <n v="43"/>
    <n v="86"/>
    <n v="105"/>
    <n v="0.82258064516129037"/>
    <n v="0.81395348837209303"/>
    <n v="0.81904761904761902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2"/>
    <n v="3"/>
    <x v="2"/>
    <n v="61"/>
    <n v="80"/>
    <n v="19"/>
    <n v="19"/>
    <n v="80"/>
    <n v="99"/>
    <n v="0.76249999999999996"/>
    <n v="1"/>
    <n v="0.80808080808080807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4"/>
    <x v="3"/>
    <x v="2"/>
    <n v="3"/>
    <x v="2"/>
    <m/>
    <m/>
    <m/>
    <m/>
    <m/>
    <m/>
    <n v="0"/>
    <n v="0"/>
    <n v="0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5"/>
    <x v="4"/>
    <x v="2"/>
    <n v="3"/>
    <x v="2"/>
    <n v="73"/>
    <n v="103"/>
    <n v="30"/>
    <n v="43"/>
    <n v="103"/>
    <n v="146"/>
    <n v="0.70873786407766992"/>
    <n v="0.69767441860465118"/>
    <n v="0.70547945205479456"/>
    <m/>
    <m/>
    <m/>
  </r>
  <r>
    <n v="2.1"/>
    <x v="0"/>
    <s v="Number of participants (m/f) surveyed who report owning a house"/>
    <s v="UO"/>
    <n v="1"/>
    <x v="0"/>
    <x v="2"/>
    <n v="4"/>
    <x v="3"/>
    <n v="153"/>
    <n v="153"/>
    <n v="156"/>
    <n v="156"/>
    <n v="309"/>
    <n v="309"/>
    <n v="1"/>
    <n v="1"/>
    <n v="1"/>
    <m/>
    <m/>
    <m/>
  </r>
  <r>
    <n v="2.1"/>
    <x v="0"/>
    <s v="Number of participants (m/f) surveyed who report owning a house"/>
    <s v="UO"/>
    <n v="1"/>
    <x v="0"/>
    <x v="2"/>
    <n v="4"/>
    <x v="3"/>
    <n v="85"/>
    <n v="153"/>
    <n v="122"/>
    <n v="156"/>
    <n v="207"/>
    <n v="309"/>
    <n v="0.55555555555555558"/>
    <n v="0.78205128205128205"/>
    <n v="0.66990291262135926"/>
    <m/>
    <m/>
    <m/>
  </r>
  <r>
    <n v="2.1"/>
    <x v="0"/>
    <s v="Number of participants (m/f) surveyed who report owning a house"/>
    <s v="UO"/>
    <n v="2"/>
    <x v="1"/>
    <x v="3"/>
    <n v="4"/>
    <x v="3"/>
    <n v="292"/>
    <n v="351"/>
    <n v="92"/>
    <n v="98"/>
    <n v="384"/>
    <n v="449"/>
    <n v="0.83190883190883191"/>
    <n v="0.93877551020408168"/>
    <n v="0.85523385300668153"/>
    <m/>
    <m/>
    <m/>
  </r>
  <r>
    <n v="2.1"/>
    <x v="0"/>
    <s v="Number of participants (m/f) surveyed who report owning a house"/>
    <s v="UO"/>
    <n v="3"/>
    <x v="2"/>
    <x v="4"/>
    <n v="4"/>
    <x v="3"/>
    <n v="0"/>
    <n v="0"/>
    <n v="1"/>
    <n v="1"/>
    <n v="1"/>
    <n v="1"/>
    <n v="0"/>
    <n v="1"/>
    <n v="1"/>
    <m/>
    <m/>
    <m/>
  </r>
  <r>
    <n v="2.2000000000000002"/>
    <x v="1"/>
    <s v="Number of participants (m/f) surveyed who report owning farm tools or farm equipment"/>
    <s v="UO"/>
    <n v="1"/>
    <x v="0"/>
    <x v="2"/>
    <n v="4"/>
    <x v="3"/>
    <n v="153"/>
    <n v="153"/>
    <n v="156"/>
    <n v="156"/>
    <n v="309"/>
    <n v="309"/>
    <n v="1"/>
    <n v="1"/>
    <n v="1"/>
    <m/>
    <m/>
    <m/>
  </r>
  <r>
    <n v="2.2000000000000002"/>
    <x v="1"/>
    <s v="Number of participants (m/f) surveyed who report owning farm tools or farm equipment"/>
    <s v="UO"/>
    <n v="2"/>
    <x v="1"/>
    <x v="3"/>
    <n v="4"/>
    <x v="3"/>
    <n v="102"/>
    <n v="351"/>
    <n v="61"/>
    <n v="98"/>
    <n v="163"/>
    <n v="449"/>
    <n v="0.29059829059829062"/>
    <n v="0.62244897959183676"/>
    <n v="0.36302895322939865"/>
    <m/>
    <m/>
    <m/>
  </r>
  <r>
    <n v="2.2000000000000002"/>
    <x v="1"/>
    <s v="Number of participants (m/f) surveyed who report owning farm tools or farm equipment"/>
    <s v="UO"/>
    <n v="3"/>
    <x v="2"/>
    <x v="4"/>
    <n v="4"/>
    <x v="3"/>
    <n v="1"/>
    <n v="1"/>
    <n v="13"/>
    <n v="13"/>
    <n v="14"/>
    <n v="14"/>
    <n v="1"/>
    <n v="1"/>
    <n v="1"/>
    <m/>
    <m/>
    <m/>
  </r>
  <r>
    <n v="2.2999999999999998"/>
    <x v="2"/>
    <s v="Number of participants (m/f) surveyed who report owning a mobile phone"/>
    <s v="UO"/>
    <n v="1"/>
    <x v="0"/>
    <x v="2"/>
    <n v="4"/>
    <x v="3"/>
    <n v="65"/>
    <n v="153"/>
    <n v="136"/>
    <n v="156"/>
    <n v="201"/>
    <n v="309"/>
    <n v="0.42483660130718953"/>
    <n v="0.87179487179487181"/>
    <n v="0.65048543689320393"/>
    <m/>
    <m/>
    <m/>
  </r>
  <r>
    <n v="2.2999999999999998"/>
    <x v="2"/>
    <s v="Number of participants (m/f) surveyed who report owning a mobile phone"/>
    <s v="UO"/>
    <n v="2"/>
    <x v="1"/>
    <x v="3"/>
    <n v="4"/>
    <x v="3"/>
    <n v="224"/>
    <n v="351"/>
    <n v="76"/>
    <n v="98"/>
    <n v="300"/>
    <n v="449"/>
    <n v="0.63817663817663817"/>
    <n v="0.77551020408163263"/>
    <n v="0.66815144766146994"/>
    <m/>
    <m/>
    <m/>
  </r>
  <r>
    <n v="2.2999999999999998"/>
    <x v="2"/>
    <s v="Number of participants (m/f) surveyed who report owning a mobile phone"/>
    <s v="UO"/>
    <n v="3"/>
    <x v="2"/>
    <x v="4"/>
    <n v="4"/>
    <x v="3"/>
    <n v="0"/>
    <n v="0"/>
    <n v="0"/>
    <n v="2"/>
    <n v="0"/>
    <n v="2"/>
    <n v="0"/>
    <n v="0"/>
    <n v="0"/>
    <m/>
    <m/>
    <m/>
  </r>
  <r>
    <n v="2.4"/>
    <x v="3"/>
    <s v="Number of participants (m/f) surveyed who report owing a bicycle"/>
    <s v="UO"/>
    <n v="2"/>
    <x v="1"/>
    <x v="3"/>
    <n v="4"/>
    <x v="3"/>
    <n v="88"/>
    <n v="351"/>
    <n v="41"/>
    <n v="98"/>
    <n v="129"/>
    <n v="449"/>
    <n v="0.25071225071225073"/>
    <n v="0.41836734693877553"/>
    <n v="0.28730512249443207"/>
    <m/>
    <m/>
    <m/>
  </r>
  <r>
    <n v="2.4"/>
    <x v="3"/>
    <s v="Number of participants (m/f) surveyed who report owing a bicycle"/>
    <s v="UO"/>
    <n v="3"/>
    <x v="2"/>
    <x v="4"/>
    <n v="4"/>
    <x v="3"/>
    <n v="1"/>
    <n v="3"/>
    <n v="26"/>
    <n v="37"/>
    <n v="27"/>
    <n v="40"/>
    <n v="0.33333333333333331"/>
    <n v="0.70270270270270274"/>
    <n v="0.67500000000000004"/>
    <m/>
    <m/>
    <m/>
  </r>
  <r>
    <n v="3.1"/>
    <x v="4"/>
    <s v="Average number of times per day that food is consumed (meals / snacks) by participants [i.e., Food Frequency Score]"/>
    <s v="UO"/>
    <n v="1"/>
    <x v="0"/>
    <x v="2"/>
    <n v="4"/>
    <x v="3"/>
    <m/>
    <m/>
    <m/>
    <m/>
    <m/>
    <m/>
    <m/>
    <m/>
    <m/>
    <n v="0"/>
    <n v="0"/>
    <n v="4.5999999999999996"/>
  </r>
  <r>
    <n v="3.1"/>
    <x v="4"/>
    <s v="Average number of times per day that food is consumed (meals / snacks) by participants [i.e., Food Frequency Score]"/>
    <s v="UO"/>
    <n v="3"/>
    <x v="2"/>
    <x v="4"/>
    <n v="4"/>
    <x v="3"/>
    <m/>
    <m/>
    <m/>
    <m/>
    <m/>
    <m/>
    <m/>
    <m/>
    <m/>
    <m/>
    <m/>
    <n v="4"/>
  </r>
  <r>
    <n v="3.1"/>
    <x v="4"/>
    <s v="Average number of times per day that food is consumed (meals / snacks) by participants [i.e., Food Frequency Score]"/>
    <s v="UO"/>
    <n v="5"/>
    <x v="4"/>
    <x v="0"/>
    <n v="4"/>
    <x v="3"/>
    <m/>
    <m/>
    <m/>
    <m/>
    <m/>
    <m/>
    <m/>
    <m/>
    <m/>
    <m/>
    <m/>
    <n v="2.7"/>
  </r>
  <r>
    <n v="3.2"/>
    <x v="5"/>
    <s v="Average number of coping strategies used by participant households in the past 30 days"/>
    <s v="UO"/>
    <n v="1"/>
    <x v="0"/>
    <x v="2"/>
    <n v="4"/>
    <x v="3"/>
    <m/>
    <m/>
    <m/>
    <m/>
    <m/>
    <m/>
    <m/>
    <m/>
    <m/>
    <n v="0"/>
    <n v="0"/>
    <n v="0.60000000000000009"/>
  </r>
  <r>
    <n v="3.2"/>
    <x v="5"/>
    <s v="Average number of coping strategies used by participant households in the past 30 days"/>
    <s v="UO"/>
    <n v="3"/>
    <x v="2"/>
    <x v="4"/>
    <n v="4"/>
    <x v="3"/>
    <m/>
    <m/>
    <m/>
    <m/>
    <m/>
    <m/>
    <m/>
    <m/>
    <m/>
    <m/>
    <m/>
    <n v="4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1"/>
    <x v="0"/>
    <x v="2"/>
    <n v="4"/>
    <x v="3"/>
    <m/>
    <m/>
    <m/>
    <m/>
    <m/>
    <m/>
    <m/>
    <m/>
    <m/>
    <n v="0"/>
    <n v="0"/>
    <n v="93.25"/>
  </r>
  <r>
    <n v="3.3"/>
    <x v="6"/>
    <s v="Average number of different food types consumed by participating households in the past 24 hours (based on 11 categories of food: cereals, tubers, legumes, dairy, eggs, meat, fish, oil/fat, sugar, fruit and vegetables)  [i.e., Food Diversity Score]"/>
    <s v="UO"/>
    <n v="3"/>
    <x v="2"/>
    <x v="4"/>
    <n v="4"/>
    <x v="3"/>
    <m/>
    <m/>
    <m/>
    <m/>
    <m/>
    <m/>
    <m/>
    <m/>
    <m/>
    <m/>
    <m/>
    <n v="6"/>
  </r>
  <r>
    <n v="3.4"/>
    <x v="7"/>
    <s v="Average number of months in the last 12 months when the household did not have enough food to meet household needs [i.e., Seasonal Food Security Score]"/>
    <s v="UO"/>
    <n v="1"/>
    <x v="0"/>
    <x v="2"/>
    <n v="4"/>
    <x v="3"/>
    <m/>
    <m/>
    <m/>
    <m/>
    <m/>
    <m/>
    <m/>
    <m/>
    <m/>
    <n v="0"/>
    <n v="0"/>
    <n v="4.5"/>
  </r>
  <r>
    <n v="3.4"/>
    <x v="7"/>
    <s v="Average number of months in the last 12 months when the household did not have enough food to meet household needs [i.e., Seasonal Food Security Score]"/>
    <s v="UO"/>
    <n v="3"/>
    <x v="2"/>
    <x v="4"/>
    <n v="4"/>
    <x v="3"/>
    <m/>
    <m/>
    <m/>
    <m/>
    <m/>
    <m/>
    <m/>
    <m/>
    <m/>
    <m/>
    <m/>
    <n v="7"/>
  </r>
  <r>
    <n v="3.4"/>
    <x v="7"/>
    <s v="Average number of months in the last 12 months when the household did not have enough food to meet household needs [i.e., Seasonal Food Security Score]"/>
    <s v="UO"/>
    <n v="5"/>
    <x v="4"/>
    <x v="0"/>
    <n v="4"/>
    <x v="3"/>
    <m/>
    <m/>
    <m/>
    <m/>
    <m/>
    <m/>
    <m/>
    <m/>
    <m/>
    <m/>
    <m/>
    <n v="2.9"/>
  </r>
  <r>
    <n v="3.4"/>
    <x v="7"/>
    <s v="Average number of months in the last 12 months when the household did not have enough food to meet household needs [i.e., Seasonal Food Security Score]"/>
    <s v="UO"/>
    <n v="5"/>
    <x v="4"/>
    <x v="1"/>
    <n v="4"/>
    <x v="3"/>
    <m/>
    <m/>
    <m/>
    <m/>
    <m/>
    <m/>
    <m/>
    <m/>
    <m/>
    <m/>
    <m/>
    <n v="3.7000000000000006"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5"/>
    <n v="4"/>
    <x v="3"/>
    <n v="132"/>
    <n v="153"/>
    <n v="144"/>
    <n v="156"/>
    <n v="276"/>
    <n v="309"/>
    <n v="0.86274509803921573"/>
    <n v="0.92307692307692313"/>
    <n v="0.89320388349514568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6"/>
    <n v="4"/>
    <x v="3"/>
    <n v="259"/>
    <n v="1159"/>
    <n v="215"/>
    <n v="1208"/>
    <n v="474"/>
    <n v="2367"/>
    <n v="0.22346850733390855"/>
    <n v="0.17798013245033112"/>
    <n v="0.2002534854245881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7"/>
    <n v="4"/>
    <x v="3"/>
    <n v="435"/>
    <n v="1159"/>
    <n v="291"/>
    <n v="1208"/>
    <n v="726"/>
    <n v="2367"/>
    <n v="0.37532355478861085"/>
    <n v="0.24089403973509935"/>
    <n v="0.30671736375158426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8"/>
    <n v="4"/>
    <x v="3"/>
    <n v="541"/>
    <n v="1208"/>
    <n v="605"/>
    <n v="1159"/>
    <n v="1146"/>
    <n v="2367"/>
    <n v="0.44784768211920528"/>
    <n v="0.52200172562553926"/>
    <n v="0.48415716096324463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9"/>
    <n v="4"/>
    <x v="3"/>
    <n v="736"/>
    <n v="1208"/>
    <n v="735"/>
    <n v="1159"/>
    <n v="1471"/>
    <n v="2367"/>
    <n v="0.60927152317880795"/>
    <n v="0.63416738567730802"/>
    <n v="0.6214617659484579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10"/>
    <n v="4"/>
    <x v="3"/>
    <n v="899"/>
    <n v="1159"/>
    <n v="962"/>
    <n v="1208"/>
    <n v="1861"/>
    <n v="2367"/>
    <n v="0.77566867989646249"/>
    <n v="0.79635761589403975"/>
    <n v="0.78622729193071395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4"/>
    <n v="4"/>
    <x v="3"/>
    <n v="1289"/>
    <n v="1159"/>
    <n v="1385"/>
    <n v="1208"/>
    <n v="2674"/>
    <n v="2367"/>
    <n v="1.1121656600517689"/>
    <n v="1.1465231788079471"/>
    <n v="1.1297000422475707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1"/>
    <x v="0"/>
    <x v="2"/>
    <n v="4"/>
    <x v="3"/>
    <n v="1695"/>
    <n v="1208"/>
    <n v="1564"/>
    <n v="1159"/>
    <n v="3259"/>
    <n v="2367"/>
    <n v="1.4031456953642385"/>
    <n v="1.3494391716997411"/>
    <n v="1.3768483312209547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5"/>
    <n v="4"/>
    <x v="3"/>
    <n v="0"/>
    <n v="5"/>
    <n v="4"/>
    <n v="35"/>
    <n v="4"/>
    <n v="40"/>
    <n v="0"/>
    <n v="0.11428571428571428"/>
    <n v="0.1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6"/>
    <n v="4"/>
    <x v="3"/>
    <n v="26"/>
    <n v="169"/>
    <n v="143"/>
    <n v="169"/>
    <n v="169"/>
    <n v="338"/>
    <n v="0.15384615384615385"/>
    <n v="0.84615384615384615"/>
    <n v="0.5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8"/>
    <n v="4"/>
    <x v="3"/>
    <n v="86"/>
    <n v="267"/>
    <n v="243"/>
    <n v="296"/>
    <n v="329"/>
    <n v="563"/>
    <n v="0.32209737827715357"/>
    <n v="0.82094594594594594"/>
    <n v="0.58436944937833035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9"/>
    <n v="4"/>
    <x v="3"/>
    <n v="86"/>
    <n v="267"/>
    <n v="243"/>
    <n v="296"/>
    <n v="329"/>
    <n v="563"/>
    <n v="0.32209737827715357"/>
    <n v="0.82094594594594594"/>
    <n v="0.58436944937833035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10"/>
    <n v="4"/>
    <x v="3"/>
    <n v="377"/>
    <n v="380"/>
    <n v="819"/>
    <n v="855"/>
    <n v="1196"/>
    <n v="1235"/>
    <n v="0.99210526315789471"/>
    <n v="0.95789473684210524"/>
    <n v="0.96842105263157896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4"/>
    <n v="4"/>
    <x v="3"/>
    <n v="487"/>
    <n v="490"/>
    <n v="856"/>
    <n v="892"/>
    <n v="1343"/>
    <n v="1382"/>
    <n v="0.9938775510204082"/>
    <n v="0.95964125560538116"/>
    <n v="0.97178002894356008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3"/>
    <x v="2"/>
    <x v="2"/>
    <n v="4"/>
    <x v="3"/>
    <n v="685"/>
    <n v="685"/>
    <n v="1145"/>
    <n v="1145"/>
    <n v="1830"/>
    <n v="1830"/>
    <n v="1"/>
    <n v="1"/>
    <n v="1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6"/>
    <n v="4"/>
    <x v="3"/>
    <n v="0"/>
    <n v="259"/>
    <n v="0"/>
    <n v="259"/>
    <n v="0"/>
    <n v="518"/>
    <n v="0"/>
    <n v="0"/>
    <n v="0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9"/>
    <n v="4"/>
    <x v="3"/>
    <n v="761"/>
    <n v="1091"/>
    <n v="833"/>
    <n v="1216"/>
    <n v="1594"/>
    <n v="2307"/>
    <n v="0.69752520623281389"/>
    <n v="0.68503289473684215"/>
    <n v="0.69094061551798869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4"/>
    <x v="3"/>
    <x v="2"/>
    <n v="4"/>
    <x v="3"/>
    <n v="2"/>
    <n v="56"/>
    <n v="0"/>
    <n v="31"/>
    <n v="2"/>
    <n v="87"/>
    <n v="3.5714285714285712E-2"/>
    <n v="0"/>
    <n v="2.2988505747126436E-2"/>
    <m/>
    <m/>
    <m/>
  </r>
  <r>
    <n v="100.2"/>
    <x v="8"/>
    <s v="Percentage of participant farmers (m/f) who say that their crop yields (productivity) have increased as a result of using sustainable farming methods"/>
    <s v="Int/Imm outcome"/>
    <n v="5"/>
    <x v="4"/>
    <x v="5"/>
    <n v="4"/>
    <x v="3"/>
    <n v="142"/>
    <n v="214"/>
    <n v="127"/>
    <n v="182"/>
    <n v="269"/>
    <n v="396"/>
    <n v="0.66355140186915884"/>
    <n v="0.69780219780219777"/>
    <n v="0.67929292929292928"/>
    <m/>
    <m/>
    <m/>
  </r>
  <r>
    <n v="110.1"/>
    <x v="9"/>
    <s v="Percentage of participant farmers (m/f) with increased knowledge of sustainable agriculture methods"/>
    <s v="Other outcome"/>
    <n v="1"/>
    <x v="0"/>
    <x v="3"/>
    <n v="4"/>
    <x v="3"/>
    <n v="211"/>
    <n v="2586"/>
    <n v="194"/>
    <n v="2540"/>
    <n v="405"/>
    <n v="5126"/>
    <n v="8.1593194122196441E-2"/>
    <n v="7.6377952755905518E-2"/>
    <n v="7.9008973858759268E-2"/>
    <m/>
    <m/>
    <m/>
  </r>
  <r>
    <n v="110.1"/>
    <x v="9"/>
    <s v="Percentage of participant farmers (m/f) with increased knowledge of sustainable agriculture methods"/>
    <s v="Other outcome"/>
    <n v="1"/>
    <x v="0"/>
    <x v="6"/>
    <n v="4"/>
    <x v="3"/>
    <n v="189"/>
    <n v="1159"/>
    <n v="94"/>
    <n v="1208"/>
    <n v="283"/>
    <n v="2367"/>
    <n v="0.16307161345987919"/>
    <n v="7.7814569536423836E-2"/>
    <n v="0.11956062526404732"/>
    <m/>
    <m/>
    <m/>
  </r>
  <r>
    <n v="110.1"/>
    <x v="9"/>
    <s v="Percentage of participant farmers (m/f) with increased knowledge of sustainable agriculture methods"/>
    <s v="Other outcome"/>
    <n v="1"/>
    <x v="0"/>
    <x v="7"/>
    <n v="4"/>
    <x v="3"/>
    <n v="368"/>
    <n v="1159"/>
    <n v="219"/>
    <n v="1208"/>
    <n v="587"/>
    <n v="2367"/>
    <n v="0.31751509922346849"/>
    <n v="0.18129139072847683"/>
    <n v="0.24799324038867765"/>
    <m/>
    <m/>
    <m/>
  </r>
  <r>
    <n v="110.1"/>
    <x v="9"/>
    <s v="Percentage of participant farmers (m/f) with increased knowledge of sustainable agriculture methods"/>
    <s v="Other outcome"/>
    <n v="1"/>
    <x v="0"/>
    <x v="8"/>
    <n v="4"/>
    <x v="3"/>
    <n v="512"/>
    <n v="1159"/>
    <n v="345"/>
    <n v="1208"/>
    <n v="857"/>
    <n v="2367"/>
    <n v="0.44176013805004316"/>
    <n v="0.28559602649006621"/>
    <n v="0.36206168145331641"/>
    <m/>
    <m/>
    <m/>
  </r>
  <r>
    <n v="110.1"/>
    <x v="9"/>
    <s v="Percentage of participant farmers (m/f) with increased knowledge of sustainable agriculture methods"/>
    <s v="Other outcome"/>
    <n v="1"/>
    <x v="0"/>
    <x v="9"/>
    <n v="4"/>
    <x v="3"/>
    <n v="627"/>
    <n v="1208"/>
    <n v="441"/>
    <n v="1208"/>
    <n v="1068"/>
    <n v="2416"/>
    <n v="0.51903973509933776"/>
    <n v="0.36506622516556292"/>
    <n v="0.44205298013245031"/>
    <m/>
    <m/>
    <m/>
  </r>
  <r>
    <n v="110.1"/>
    <x v="9"/>
    <s v="Percentage of participant farmers (m/f) with increased knowledge of sustainable agriculture methods"/>
    <s v="Other outcome"/>
    <n v="1"/>
    <x v="0"/>
    <x v="10"/>
    <n v="4"/>
    <x v="3"/>
    <n v="515"/>
    <n v="1208"/>
    <n v="659"/>
    <n v="1208"/>
    <n v="1174"/>
    <n v="2416"/>
    <n v="0.42632450331125826"/>
    <n v="0.54552980132450335"/>
    <n v="0.48592715231788081"/>
    <m/>
    <m/>
    <m/>
  </r>
  <r>
    <n v="110.1"/>
    <x v="9"/>
    <s v="Percentage of participant farmers (m/f) with increased knowledge of sustainable agriculture methods"/>
    <s v="Other outcome"/>
    <n v="1"/>
    <x v="0"/>
    <x v="4"/>
    <n v="4"/>
    <x v="3"/>
    <n v="974"/>
    <n v="1208"/>
    <n v="1084"/>
    <n v="1208"/>
    <n v="2058"/>
    <n v="2416"/>
    <n v="0.80629139072847678"/>
    <n v="0.89735099337748347"/>
    <n v="0.85182119205298013"/>
    <m/>
    <m/>
    <m/>
  </r>
  <r>
    <n v="110.1"/>
    <x v="9"/>
    <s v="Percentage of participant farmers (m/f) with increased knowledge of sustainable agriculture methods"/>
    <s v="Other outcome"/>
    <n v="1"/>
    <x v="0"/>
    <x v="2"/>
    <n v="4"/>
    <x v="3"/>
    <n v="1290"/>
    <n v="1208"/>
    <n v="1334"/>
    <n v="1208"/>
    <n v="2624"/>
    <n v="2416"/>
    <n v="1.0678807947019868"/>
    <n v="1.1043046357615893"/>
    <n v="1.0860927152317881"/>
    <m/>
    <m/>
    <m/>
  </r>
  <r>
    <n v="110.1"/>
    <x v="9"/>
    <s v="Percentage of participant farmers (m/f) with increased knowledge of sustainable agriculture methods"/>
    <s v="Other outcome"/>
    <n v="2"/>
    <x v="1"/>
    <x v="7"/>
    <n v="4"/>
    <x v="3"/>
    <n v="148"/>
    <n v="251"/>
    <n v="124"/>
    <n v="180"/>
    <n v="272"/>
    <n v="431"/>
    <n v="0.58964143426294824"/>
    <n v="0.68888888888888888"/>
    <n v="0.63109048723897909"/>
    <m/>
    <m/>
    <m/>
  </r>
  <r>
    <n v="110.1"/>
    <x v="9"/>
    <s v="Percentage of participant farmers (m/f) with increased knowledge of sustainable agriculture methods"/>
    <s v="Other outcome"/>
    <n v="2"/>
    <x v="1"/>
    <x v="8"/>
    <n v="4"/>
    <x v="3"/>
    <n v="372"/>
    <n v="442"/>
    <n v="260"/>
    <n v="338"/>
    <n v="632"/>
    <n v="780"/>
    <n v="0.84162895927601811"/>
    <n v="0.76923076923076927"/>
    <n v="0.81025641025641026"/>
    <m/>
    <m/>
    <m/>
  </r>
  <r>
    <n v="110.1"/>
    <x v="9"/>
    <s v="Percentage of participant farmers (m/f) with increased knowledge of sustainable agriculture methods"/>
    <s v="Other outcome"/>
    <n v="2"/>
    <x v="1"/>
    <x v="9"/>
    <n v="4"/>
    <x v="3"/>
    <n v="373"/>
    <n v="471"/>
    <n v="279"/>
    <n v="364"/>
    <n v="652"/>
    <n v="835"/>
    <n v="0.79193205944798306"/>
    <n v="0.76648351648351654"/>
    <n v="0.7808383233532934"/>
    <m/>
    <m/>
    <m/>
  </r>
  <r>
    <n v="110.1"/>
    <x v="9"/>
    <s v="Percentage of participant farmers (m/f) with increased knowledge of sustainable agriculture methods"/>
    <s v="Other outcome"/>
    <n v="2"/>
    <x v="1"/>
    <x v="10"/>
    <n v="4"/>
    <x v="3"/>
    <n v="438"/>
    <n v="526"/>
    <n v="394"/>
    <n v="466"/>
    <n v="832"/>
    <n v="992"/>
    <n v="0.83269961977186313"/>
    <n v="0.84549356223175964"/>
    <n v="0.83870967741935487"/>
    <m/>
    <m/>
    <m/>
  </r>
  <r>
    <n v="110.1"/>
    <x v="9"/>
    <s v="Percentage of participant farmers (m/f) with increased knowledge of sustainable agriculture methods"/>
    <s v="Other outcome"/>
    <n v="2"/>
    <x v="1"/>
    <x v="4"/>
    <n v="4"/>
    <x v="3"/>
    <n v="517"/>
    <n v="565"/>
    <n v="509"/>
    <n v="543"/>
    <n v="1026"/>
    <n v="1108"/>
    <n v="0.91504424778761062"/>
    <n v="0.93738489871086561"/>
    <n v="0.92599277978339345"/>
    <m/>
    <m/>
    <m/>
  </r>
  <r>
    <n v="110.1"/>
    <x v="9"/>
    <s v="Percentage of participant farmers (m/f) with increased knowledge of sustainable agriculture methods"/>
    <s v="Other outcome"/>
    <n v="2"/>
    <x v="1"/>
    <x v="2"/>
    <n v="4"/>
    <x v="3"/>
    <n v="534"/>
    <n v="581"/>
    <n v="532"/>
    <n v="588"/>
    <n v="1066"/>
    <n v="1169"/>
    <n v="0.91910499139414803"/>
    <n v="0.90476190476190477"/>
    <n v="0.91189050470487598"/>
    <m/>
    <m/>
    <m/>
  </r>
  <r>
    <n v="110.1"/>
    <x v="9"/>
    <s v="Percentage of participant farmers (m/f) with increased knowledge of sustainable agriculture methods"/>
    <s v="Other outcome"/>
    <n v="3"/>
    <x v="2"/>
    <x v="6"/>
    <n v="4"/>
    <x v="3"/>
    <n v="129"/>
    <n v="1662"/>
    <n v="231"/>
    <n v="1662"/>
    <n v="360"/>
    <n v="3324"/>
    <n v="7.7617328519855602E-2"/>
    <n v="0.13898916967509026"/>
    <n v="0.10830324909747292"/>
    <m/>
    <m/>
    <m/>
  </r>
  <r>
    <n v="110.1"/>
    <x v="9"/>
    <s v="Percentage of participant farmers (m/f) with increased knowledge of sustainable agriculture methods"/>
    <s v="Other outcome"/>
    <n v="3"/>
    <x v="2"/>
    <x v="7"/>
    <n v="4"/>
    <x v="3"/>
    <n v="949"/>
    <n v="1790"/>
    <n v="1467"/>
    <n v="2385"/>
    <n v="2416"/>
    <n v="4175"/>
    <n v="0.53016759776536315"/>
    <n v="0.61509433962264148"/>
    <n v="0.57868263473053894"/>
    <m/>
    <m/>
    <m/>
  </r>
  <r>
    <n v="110.1"/>
    <x v="9"/>
    <s v="Percentage of participant farmers (m/f) with increased knowledge of sustainable agriculture methods"/>
    <s v="Other outcome"/>
    <n v="3"/>
    <x v="2"/>
    <x v="8"/>
    <n v="4"/>
    <x v="3"/>
    <n v="949"/>
    <n v="1790"/>
    <n v="1467"/>
    <n v="2385"/>
    <n v="2416"/>
    <n v="4175"/>
    <n v="0.53016759776536315"/>
    <n v="0.61509433962264148"/>
    <n v="0.57868263473053894"/>
    <m/>
    <m/>
    <m/>
  </r>
  <r>
    <n v="110.1"/>
    <x v="9"/>
    <s v="Percentage of participant farmers (m/f) with increased knowledge of sustainable agriculture methods"/>
    <s v="Other outcome"/>
    <n v="3"/>
    <x v="2"/>
    <x v="9"/>
    <n v="4"/>
    <x v="3"/>
    <n v="949"/>
    <n v="1790"/>
    <n v="1467"/>
    <n v="2385"/>
    <n v="2416"/>
    <n v="4175"/>
    <n v="0.53016759776536315"/>
    <n v="0.61509433962264148"/>
    <n v="0.57868263473053894"/>
    <m/>
    <m/>
    <m/>
  </r>
  <r>
    <n v="110.1"/>
    <x v="9"/>
    <s v="Percentage of participant farmers (m/f) with increased knowledge of sustainable agriculture methods"/>
    <s v="Other outcome"/>
    <n v="3"/>
    <x v="2"/>
    <x v="10"/>
    <n v="4"/>
    <x v="3"/>
    <n v="188"/>
    <n v="188"/>
    <n v="465"/>
    <n v="465"/>
    <n v="653"/>
    <n v="653"/>
    <n v="1"/>
    <n v="1"/>
    <n v="1"/>
    <m/>
    <m/>
    <m/>
  </r>
  <r>
    <n v="110.1"/>
    <x v="9"/>
    <s v="Percentage of participant farmers (m/f) with increased knowledge of sustainable agriculture methods"/>
    <s v="Other outcome"/>
    <n v="3"/>
    <x v="2"/>
    <x v="4"/>
    <n v="4"/>
    <x v="3"/>
    <n v="188"/>
    <n v="188"/>
    <n v="465"/>
    <n v="496"/>
    <n v="653"/>
    <n v="684"/>
    <n v="1"/>
    <n v="0.9375"/>
    <n v="0.95467836257309946"/>
    <m/>
    <m/>
    <m/>
  </r>
  <r>
    <n v="110.1"/>
    <x v="9"/>
    <s v="Percentage of participant farmers (m/f) with increased knowledge of sustainable agriculture methods"/>
    <s v="Other outcome"/>
    <n v="3"/>
    <x v="2"/>
    <x v="2"/>
    <n v="4"/>
    <x v="3"/>
    <n v="188"/>
    <n v="188"/>
    <n v="465"/>
    <n v="465"/>
    <n v="653"/>
    <n v="653"/>
    <n v="1"/>
    <n v="1"/>
    <n v="1"/>
    <m/>
    <m/>
    <m/>
  </r>
  <r>
    <n v="110.1"/>
    <x v="9"/>
    <s v="Percentage of participant farmers (m/f) with increased knowledge of sustainable agriculture methods"/>
    <s v="Other outcome"/>
    <n v="4"/>
    <x v="3"/>
    <x v="6"/>
    <n v="4"/>
    <x v="3"/>
    <n v="98"/>
    <n v="259"/>
    <n v="68"/>
    <n v="259"/>
    <n v="166"/>
    <n v="518"/>
    <n v="0.3783783783783784"/>
    <n v="0.26254826254826252"/>
    <n v="0.32046332046332049"/>
    <m/>
    <m/>
    <m/>
  </r>
  <r>
    <n v="110.1"/>
    <x v="9"/>
    <s v="Percentage of participant farmers (m/f) with increased knowledge of sustainable agriculture methods"/>
    <s v="Other outcome"/>
    <n v="4"/>
    <x v="3"/>
    <x v="7"/>
    <n v="4"/>
    <x v="3"/>
    <n v="208"/>
    <n v="232"/>
    <n v="217"/>
    <n v="235"/>
    <n v="425"/>
    <n v="467"/>
    <n v="0.89655172413793105"/>
    <n v="0.92340425531914894"/>
    <n v="0.91006423982869378"/>
    <m/>
    <m/>
    <m/>
  </r>
  <r>
    <n v="110.1"/>
    <x v="9"/>
    <s v="Percentage of participant farmers (m/f) with increased knowledge of sustainable agriculture methods"/>
    <s v="Other outcome"/>
    <n v="4"/>
    <x v="3"/>
    <x v="9"/>
    <n v="4"/>
    <x v="3"/>
    <n v="208"/>
    <n v="232"/>
    <n v="217"/>
    <n v="235"/>
    <n v="425"/>
    <n v="467"/>
    <n v="0.89655172413793105"/>
    <n v="0.92340425531914894"/>
    <n v="0.91006423982869378"/>
    <m/>
    <m/>
    <m/>
  </r>
  <r>
    <n v="110.1"/>
    <x v="9"/>
    <s v="Percentage of participant farmers (m/f) with increased knowledge of sustainable agriculture methods"/>
    <s v="Other outcome"/>
    <n v="4"/>
    <x v="3"/>
    <x v="2"/>
    <n v="4"/>
    <x v="3"/>
    <n v="208"/>
    <n v="232"/>
    <n v="217"/>
    <n v="235"/>
    <n v="425"/>
    <n v="467"/>
    <n v="0.89655172413793105"/>
    <n v="0.92340425531914894"/>
    <n v="0.91006423982869378"/>
    <m/>
    <m/>
    <m/>
  </r>
  <r>
    <n v="110.1"/>
    <x v="9"/>
    <s v="Percentage of participant farmers (m/f) with increased knowledge of sustainable agriculture methods"/>
    <s v="Other outcome"/>
    <n v="5"/>
    <x v="4"/>
    <x v="3"/>
    <n v="4"/>
    <x v="3"/>
    <n v="105"/>
    <n v="130"/>
    <n v="65"/>
    <n v="90"/>
    <n v="170"/>
    <n v="220"/>
    <n v="0.80769230769230771"/>
    <n v="0.72222222222222221"/>
    <n v="0.77272727272727271"/>
    <m/>
    <m/>
    <m/>
  </r>
  <r>
    <n v="110.1"/>
    <x v="9"/>
    <s v="Percentage of participant farmers (m/f) with increased knowledge of sustainable agriculture methods"/>
    <s v="Other outcome"/>
    <n v="5"/>
    <x v="4"/>
    <x v="6"/>
    <n v="4"/>
    <x v="3"/>
    <n v="105"/>
    <n v="130"/>
    <n v="65"/>
    <n v="90"/>
    <n v="170"/>
    <n v="220"/>
    <n v="0.80769230769230771"/>
    <n v="0.72222222222222221"/>
    <n v="0.77272727272727271"/>
    <m/>
    <m/>
    <m/>
  </r>
  <r>
    <n v="110.1"/>
    <x v="9"/>
    <s v="Percentage of participant farmers (m/f) with increased knowledge of sustainable agriculture methods"/>
    <s v="Other outcome"/>
    <n v="5"/>
    <x v="4"/>
    <x v="8"/>
    <n v="4"/>
    <x v="3"/>
    <n v="378"/>
    <n v="538"/>
    <n v="334"/>
    <n v="514"/>
    <n v="712"/>
    <n v="1052"/>
    <n v="0.70260223048327142"/>
    <n v="0.64980544747081714"/>
    <n v="0.67680608365019013"/>
    <m/>
    <m/>
    <m/>
  </r>
  <r>
    <n v="110.1"/>
    <x v="9"/>
    <s v="Percentage of participant farmers (m/f) with increased knowledge of sustainable agriculture methods"/>
    <s v="Other outcome"/>
    <n v="5"/>
    <x v="4"/>
    <x v="9"/>
    <n v="4"/>
    <x v="3"/>
    <n v="2447"/>
    <n v="3637"/>
    <n v="1298"/>
    <n v="2263"/>
    <n v="3745"/>
    <n v="5900"/>
    <n v="0.67280725872972225"/>
    <n v="0.5735749005744587"/>
    <n v="0.63474576271186445"/>
    <m/>
    <m/>
    <m/>
  </r>
  <r>
    <n v="110.1"/>
    <x v="9"/>
    <s v="Percentage of participant farmers (m/f) with increased knowledge of sustainable agriculture methods"/>
    <s v="Other outcome"/>
    <n v="5"/>
    <x v="4"/>
    <x v="10"/>
    <n v="4"/>
    <x v="3"/>
    <n v="2847"/>
    <n v="3637"/>
    <n v="2390"/>
    <n v="2263"/>
    <n v="5237"/>
    <n v="5900"/>
    <n v="0.78278801209788285"/>
    <n v="1.0561201944321696"/>
    <n v="0.88762711864406785"/>
    <m/>
    <m/>
    <m/>
  </r>
  <r>
    <n v="110.1"/>
    <x v="9"/>
    <s v="Percentage of participant farmers (m/f) with increased knowledge of sustainable agriculture methods"/>
    <s v="Other outcome"/>
    <n v="5"/>
    <x v="4"/>
    <x v="4"/>
    <n v="4"/>
    <x v="3"/>
    <n v="3368"/>
    <n v="3637"/>
    <n v="2765"/>
    <n v="2263"/>
    <n v="6133"/>
    <n v="5900"/>
    <n v="0.92603794335991196"/>
    <n v="1.2218294299602297"/>
    <n v="1.0394915254237289"/>
    <m/>
    <m/>
    <m/>
  </r>
  <r>
    <n v="110.1"/>
    <x v="9"/>
    <s v="Percentage of participant farmers (m/f) with increased knowledge of sustainable agriculture methods"/>
    <s v="Other outcome"/>
    <n v="5"/>
    <x v="4"/>
    <x v="2"/>
    <n v="4"/>
    <x v="3"/>
    <n v="3488"/>
    <n v="3637"/>
    <n v="2826"/>
    <n v="2263"/>
    <n v="6314"/>
    <n v="5900"/>
    <n v="0.95903216937036018"/>
    <n v="1.2487847989394609"/>
    <n v="1.0701694915254236"/>
    <m/>
    <m/>
    <m/>
  </r>
  <r>
    <n v="110.2"/>
    <x v="10"/>
    <s v="Level of perception of the importance of sustainable agriculture methods among participant farmers (m/f)"/>
    <s v="Int/Imm outcome"/>
    <n v="1"/>
    <x v="0"/>
    <x v="5"/>
    <n v="4"/>
    <x v="3"/>
    <n v="227"/>
    <n v="306"/>
    <n v="256"/>
    <n v="312"/>
    <n v="483"/>
    <n v="618"/>
    <n v="0.74183006535947715"/>
    <n v="0.82051282051282048"/>
    <n v="0.78155339805825241"/>
    <m/>
    <m/>
    <m/>
  </r>
  <r>
    <n v="110.2"/>
    <x v="10"/>
    <s v="Level of perception of the importance of sustainable agriculture methods among participant farmers (m/f)"/>
    <s v="Int/Imm outcome"/>
    <n v="1"/>
    <x v="0"/>
    <x v="3"/>
    <n v="4"/>
    <x v="3"/>
    <n v="129"/>
    <n v="153"/>
    <n v="144"/>
    <n v="156"/>
    <n v="273"/>
    <n v="309"/>
    <n v="0.84313725490196079"/>
    <n v="0.92307692307692313"/>
    <n v="0.88349514563106801"/>
    <m/>
    <m/>
    <m/>
  </r>
  <r>
    <n v="110.2"/>
    <x v="10"/>
    <s v="Level of perception of the importance of sustainable agriculture methods among participant farmers (m/f)"/>
    <s v="Int/Imm outcome"/>
    <n v="1"/>
    <x v="0"/>
    <x v="6"/>
    <n v="4"/>
    <x v="3"/>
    <n v="170"/>
    <n v="1159"/>
    <n v="180"/>
    <n v="1208"/>
    <n v="350"/>
    <n v="2367"/>
    <n v="0.14667817083692838"/>
    <n v="0.1490066225165563"/>
    <n v="0.1478664976763836"/>
    <m/>
    <m/>
    <m/>
  </r>
  <r>
    <n v="110.2"/>
    <x v="10"/>
    <s v="Level of perception of the importance of sustainable agriculture methods among participant farmers (m/f)"/>
    <s v="Int/Imm outcome"/>
    <n v="1"/>
    <x v="0"/>
    <x v="7"/>
    <n v="4"/>
    <x v="3"/>
    <n v="355"/>
    <n v="1159"/>
    <n v="330"/>
    <n v="1208"/>
    <n v="685"/>
    <n v="2367"/>
    <n v="0.30629853321829165"/>
    <n v="0.27317880794701987"/>
    <n v="0.28939585973806509"/>
    <m/>
    <m/>
    <m/>
  </r>
  <r>
    <n v="110.2"/>
    <x v="10"/>
    <s v="Level of perception of the importance of sustainable agriculture methods among participant farmers (m/f)"/>
    <s v="Int/Imm outcome"/>
    <n v="1"/>
    <x v="0"/>
    <x v="8"/>
    <n v="4"/>
    <x v="3"/>
    <n v="425"/>
    <n v="1159"/>
    <n v="400"/>
    <n v="1208"/>
    <n v="825"/>
    <n v="2367"/>
    <n v="0.36669542709232095"/>
    <n v="0.33112582781456956"/>
    <n v="0.3485424588086185"/>
    <m/>
    <m/>
    <m/>
  </r>
  <r>
    <n v="110.2"/>
    <x v="10"/>
    <s v="Level of perception of the importance of sustainable agriculture methods among participant farmers (m/f)"/>
    <s v="Int/Imm outcome"/>
    <n v="1"/>
    <x v="0"/>
    <x v="9"/>
    <n v="4"/>
    <x v="3"/>
    <n v="545"/>
    <n v="1159"/>
    <n v="500"/>
    <n v="1208"/>
    <n v="1045"/>
    <n v="2367"/>
    <n v="0.4702329594477998"/>
    <n v="0.41390728476821192"/>
    <n v="0.44148711449091677"/>
    <m/>
    <m/>
    <m/>
  </r>
  <r>
    <n v="110.2"/>
    <x v="10"/>
    <s v="Level of perception of the importance of sustainable agriculture methods among participant farmers (m/f)"/>
    <s v="Int/Imm outcome"/>
    <n v="1"/>
    <x v="0"/>
    <x v="10"/>
    <n v="4"/>
    <x v="3"/>
    <n v="757"/>
    <n v="1208"/>
    <n v="877"/>
    <n v="1159"/>
    <n v="1634"/>
    <n v="2367"/>
    <n v="0.6266556291390728"/>
    <n v="0.75668679896462465"/>
    <n v="0.69032530629488809"/>
    <m/>
    <m/>
    <m/>
  </r>
  <r>
    <n v="110.2"/>
    <x v="10"/>
    <s v="Level of perception of the importance of sustainable agriculture methods among participant farmers (m/f)"/>
    <s v="Int/Imm outcome"/>
    <n v="1"/>
    <x v="0"/>
    <x v="4"/>
    <n v="4"/>
    <x v="3"/>
    <n v="1343"/>
    <n v="1159"/>
    <n v="1297"/>
    <n v="1208"/>
    <n v="2640"/>
    <n v="2367"/>
    <n v="1.1587575496117342"/>
    <n v="1.0736754966887416"/>
    <n v="1.1153358681875791"/>
    <m/>
    <m/>
    <m/>
  </r>
  <r>
    <n v="110.2"/>
    <x v="10"/>
    <s v="Level of perception of the importance of sustainable agriculture methods among participant farmers (m/f)"/>
    <s v="Int/Imm outcome"/>
    <n v="1"/>
    <x v="0"/>
    <x v="2"/>
    <n v="4"/>
    <x v="3"/>
    <n v="1837"/>
    <n v="1159"/>
    <n v="1664"/>
    <n v="1208"/>
    <n v="3501"/>
    <n v="2367"/>
    <n v="1.5849870578084555"/>
    <n v="1.3774834437086092"/>
    <n v="1.479087452471483"/>
    <m/>
    <m/>
    <m/>
  </r>
  <r>
    <n v="110.2"/>
    <x v="10"/>
    <s v="Level of perception of the importance of sustainable agriculture methods among participant farmers (m/f)"/>
    <s v="Int/Imm outcome"/>
    <n v="3"/>
    <x v="2"/>
    <x v="5"/>
    <n v="4"/>
    <x v="3"/>
    <n v="65"/>
    <n v="72"/>
    <n v="255"/>
    <n v="294"/>
    <n v="320"/>
    <n v="366"/>
    <n v="0.90277777777777779"/>
    <n v="0.86734693877551017"/>
    <n v="0.87431693989071035"/>
    <m/>
    <m/>
    <m/>
  </r>
  <r>
    <n v="110.2"/>
    <x v="10"/>
    <s v="Level of perception of the importance of sustainable agriculture methods among participant farmers (m/f)"/>
    <s v="Int/Imm outcome"/>
    <n v="3"/>
    <x v="2"/>
    <x v="6"/>
    <n v="4"/>
    <x v="3"/>
    <n v="44"/>
    <n v="44"/>
    <n v="143"/>
    <n v="143"/>
    <n v="187"/>
    <n v="187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7"/>
    <n v="4"/>
    <x v="3"/>
    <n v="333"/>
    <n v="333"/>
    <n v="592"/>
    <n v="592"/>
    <n v="925"/>
    <n v="925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8"/>
    <n v="4"/>
    <x v="3"/>
    <n v="375"/>
    <n v="375"/>
    <n v="599"/>
    <n v="599"/>
    <n v="974"/>
    <n v="974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9"/>
    <n v="4"/>
    <x v="3"/>
    <n v="375"/>
    <n v="375"/>
    <n v="599"/>
    <n v="599"/>
    <n v="974"/>
    <n v="974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10"/>
    <n v="4"/>
    <x v="3"/>
    <n v="166"/>
    <n v="166"/>
    <n v="342"/>
    <n v="342"/>
    <n v="508"/>
    <n v="508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4"/>
    <n v="4"/>
    <x v="3"/>
    <n v="483"/>
    <n v="483"/>
    <n v="822"/>
    <n v="822"/>
    <n v="1305"/>
    <n v="1305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3"/>
    <x v="2"/>
    <x v="2"/>
    <n v="4"/>
    <x v="3"/>
    <n v="483"/>
    <n v="483"/>
    <n v="822"/>
    <n v="822"/>
    <n v="1305"/>
    <n v="1305"/>
    <n v="1"/>
    <n v="1"/>
    <n v="1"/>
    <m/>
    <m/>
    <m/>
  </r>
  <r>
    <n v="110.2"/>
    <x v="10"/>
    <s v="Level of perception of the importance of sustainable agriculture methods among participant farmers (m/f)"/>
    <s v="Int/Imm outcome"/>
    <n v="4"/>
    <x v="3"/>
    <x v="6"/>
    <n v="4"/>
    <x v="3"/>
    <n v="98"/>
    <n v="259"/>
    <n v="68"/>
    <n v="259"/>
    <n v="166"/>
    <n v="518"/>
    <n v="0.3783783783783784"/>
    <n v="0.26254826254826252"/>
    <n v="0.32046332046332049"/>
    <m/>
    <m/>
    <m/>
  </r>
  <r>
    <n v="110.2"/>
    <x v="10"/>
    <s v="Level of perception of the importance of sustainable agriculture methods among participant farmers (m/f)"/>
    <s v="Int/Imm outcome"/>
    <n v="4"/>
    <x v="3"/>
    <x v="9"/>
    <n v="4"/>
    <x v="3"/>
    <n v="98"/>
    <n v="259"/>
    <n v="68"/>
    <n v="259"/>
    <n v="166"/>
    <n v="518"/>
    <n v="0.3783783783783784"/>
    <n v="0.26254826254826252"/>
    <n v="0.32046332046332049"/>
    <m/>
    <m/>
    <m/>
  </r>
  <r>
    <n v="110.2"/>
    <x v="10"/>
    <s v="Level of perception of the importance of sustainable agriculture methods among participant farmers (m/f)"/>
    <s v="Int/Imm outcome"/>
    <n v="4"/>
    <x v="3"/>
    <x v="2"/>
    <n v="4"/>
    <x v="3"/>
    <n v="46"/>
    <n v="50"/>
    <n v="25"/>
    <n v="29"/>
    <n v="71"/>
    <n v="79"/>
    <n v="0.92"/>
    <n v="0.86206896551724133"/>
    <n v="0.89873417721518989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6"/>
    <n v="4"/>
    <x v="3"/>
    <n v="21"/>
    <n v="128"/>
    <n v="1"/>
    <n v="2"/>
    <n v="22"/>
    <n v="130"/>
    <n v="0.1640625"/>
    <n v="0.5"/>
    <n v="0.16923076923076924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7"/>
    <n v="4"/>
    <x v="3"/>
    <n v="21"/>
    <n v="128"/>
    <n v="1"/>
    <n v="2"/>
    <n v="22"/>
    <n v="130"/>
    <n v="0.1640625"/>
    <n v="0.5"/>
    <n v="0.16923076923076924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8"/>
    <n v="4"/>
    <x v="3"/>
    <n v="319"/>
    <n v="406"/>
    <n v="158"/>
    <n v="277"/>
    <n v="477"/>
    <n v="683"/>
    <n v="0.7857142857142857"/>
    <n v="0.5703971119133574"/>
    <n v="0.69838945827232801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9"/>
    <n v="4"/>
    <x v="3"/>
    <n v="287"/>
    <n v="397"/>
    <n v="228"/>
    <n v="365"/>
    <n v="515"/>
    <n v="762"/>
    <n v="0.7229219143576826"/>
    <n v="0.62465753424657533"/>
    <n v="0.6758530183727034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10"/>
    <n v="4"/>
    <x v="3"/>
    <n v="94"/>
    <n v="147"/>
    <n v="158"/>
    <n v="229"/>
    <n v="252"/>
    <n v="376"/>
    <n v="0.63945578231292521"/>
    <n v="0.68995633187772931"/>
    <n v="0.67021276595744683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4"/>
    <n v="4"/>
    <x v="3"/>
    <n v="373"/>
    <n v="485"/>
    <n v="351"/>
    <n v="542"/>
    <n v="724"/>
    <n v="1027"/>
    <n v="0.76907216494845365"/>
    <n v="0.64760147601476015"/>
    <n v="0.70496592015579362"/>
    <m/>
    <m/>
    <m/>
  </r>
  <r>
    <n v="120.1"/>
    <x v="11"/>
    <s v="Percentage of participant farmers (m/f) who accessed sufficient quantities of high quality / improved seed during the last planting season"/>
    <s v="Int/Imm outcome"/>
    <n v="2"/>
    <x v="1"/>
    <x v="2"/>
    <n v="4"/>
    <x v="3"/>
    <n v="394"/>
    <n v="510"/>
    <n v="400"/>
    <n v="637"/>
    <n v="794"/>
    <n v="1147"/>
    <n v="0.77254901960784317"/>
    <n v="0.62794348508634223"/>
    <n v="0.69224062772449868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5"/>
    <n v="4"/>
    <x v="3"/>
    <n v="3"/>
    <n v="8"/>
    <n v="77"/>
    <n v="210"/>
    <n v="80"/>
    <n v="218"/>
    <n v="0.375"/>
    <n v="0.36666666666666664"/>
    <n v="0.3669724770642202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6"/>
    <n v="4"/>
    <x v="3"/>
    <n v="193"/>
    <n v="347"/>
    <n v="111"/>
    <n v="347"/>
    <n v="304"/>
    <n v="694"/>
    <n v="0.55619596541786742"/>
    <n v="0.31988472622478387"/>
    <n v="0.43804034582132567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8"/>
    <n v="4"/>
    <x v="3"/>
    <n v="193"/>
    <n v="347"/>
    <n v="111"/>
    <n v="347"/>
    <n v="304"/>
    <n v="694"/>
    <n v="0.55619596541786742"/>
    <n v="0.31988472622478387"/>
    <n v="0.43804034582132567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9"/>
    <n v="4"/>
    <x v="3"/>
    <n v="193"/>
    <n v="347"/>
    <n v="111"/>
    <n v="347"/>
    <n v="304"/>
    <n v="694"/>
    <n v="0.55619596541786742"/>
    <n v="0.31988472622478387"/>
    <n v="0.43804034582132567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10"/>
    <n v="4"/>
    <x v="3"/>
    <n v="154"/>
    <n v="183"/>
    <n v="216"/>
    <n v="241"/>
    <n v="370"/>
    <n v="424"/>
    <n v="0.84153005464480879"/>
    <n v="0.89626556016597514"/>
    <n v="0.87264150943396224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4"/>
    <n v="4"/>
    <x v="3"/>
    <n v="184"/>
    <n v="193"/>
    <n v="246"/>
    <n v="261"/>
    <n v="430"/>
    <n v="454"/>
    <n v="0.95336787564766834"/>
    <n v="0.94252873563218387"/>
    <n v="0.94713656387665202"/>
    <m/>
    <m/>
    <m/>
  </r>
  <r>
    <n v="120.1"/>
    <x v="11"/>
    <s v="Percentage of participant farmers (m/f) who accessed sufficient quantities of high quality / improved seed during the last planting season"/>
    <s v="Int/Imm outcome"/>
    <n v="3"/>
    <x v="2"/>
    <x v="2"/>
    <n v="4"/>
    <x v="3"/>
    <n v="184"/>
    <n v="193"/>
    <n v="255"/>
    <n v="270"/>
    <n v="439"/>
    <n v="463"/>
    <n v="0.95336787564766834"/>
    <n v="0.94444444444444442"/>
    <n v="0.94816414686825057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6"/>
    <n v="4"/>
    <x v="3"/>
    <n v="101"/>
    <n v="772"/>
    <n v="79"/>
    <n v="772"/>
    <n v="180"/>
    <n v="1544"/>
    <n v="0.13082901554404144"/>
    <n v="0.10233160621761658"/>
    <n v="0.11658031088082901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9"/>
    <n v="4"/>
    <x v="3"/>
    <n v="101"/>
    <n v="772"/>
    <n v="79"/>
    <n v="772"/>
    <n v="180"/>
    <n v="1544"/>
    <n v="0.13082901554404144"/>
    <n v="0.10233160621761658"/>
    <n v="0.11658031088082901"/>
    <m/>
    <m/>
    <m/>
  </r>
  <r>
    <n v="120.1"/>
    <x v="11"/>
    <s v="Percentage of participant farmers (m/f) who accessed sufficient quantities of high quality / improved seed during the last planting season"/>
    <s v="Int/Imm outcome"/>
    <n v="4"/>
    <x v="3"/>
    <x v="2"/>
    <n v="4"/>
    <x v="3"/>
    <n v="25"/>
    <n v="55"/>
    <n v="14"/>
    <n v="31"/>
    <n v="39"/>
    <n v="86"/>
    <n v="0.45454545454545453"/>
    <n v="0.45161290322580644"/>
    <n v="0.45348837209302323"/>
    <m/>
    <m/>
    <m/>
  </r>
  <r>
    <n v="120.1"/>
    <x v="11"/>
    <s v="Percentage of participant farmers (m/f) who accessed sufficient quantities of high quality / improved seed during the last planting season"/>
    <s v="Int/Imm outcome"/>
    <n v="5"/>
    <x v="4"/>
    <x v="10"/>
    <n v="4"/>
    <x v="3"/>
    <n v="1006"/>
    <n v="1957"/>
    <n v="652"/>
    <n v="1143"/>
    <n v="1658"/>
    <n v="3100"/>
    <n v="0.51405212059274397"/>
    <n v="0.57042869641294836"/>
    <n v="0.53483870967741931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3"/>
    <n v="4"/>
    <x v="3"/>
    <n v="113"/>
    <n v="307"/>
    <n v="129"/>
    <n v="246"/>
    <n v="242"/>
    <n v="553"/>
    <n v="0.36807817589576547"/>
    <n v="0.52439024390243905"/>
    <n v="0.4376130198915009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6"/>
    <n v="4"/>
    <x v="3"/>
    <n v="92"/>
    <n v="187"/>
    <n v="128"/>
    <n v="270"/>
    <n v="220"/>
    <n v="457"/>
    <n v="0.49197860962566847"/>
    <n v="0.47407407407407409"/>
    <n v="0.48140043763676149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7"/>
    <n v="4"/>
    <x v="3"/>
    <n v="178"/>
    <n v="233"/>
    <n v="108"/>
    <n v="153"/>
    <n v="286"/>
    <n v="386"/>
    <n v="0.76394849785407726"/>
    <n v="0.70588235294117652"/>
    <n v="0.740932642487046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8"/>
    <n v="4"/>
    <x v="3"/>
    <n v="277"/>
    <n v="371"/>
    <n v="233"/>
    <n v="315"/>
    <n v="510"/>
    <n v="686"/>
    <n v="0.74663072776280326"/>
    <n v="0.73968253968253972"/>
    <n v="0.743440233236151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9"/>
    <n v="4"/>
    <x v="3"/>
    <n v="271"/>
    <n v="405"/>
    <n v="260"/>
    <n v="363"/>
    <n v="531"/>
    <n v="768"/>
    <n v="0.66913580246913584"/>
    <n v="0.71625344352617082"/>
    <n v="0.69140625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10"/>
    <n v="4"/>
    <x v="3"/>
    <n v="126"/>
    <n v="161"/>
    <n v="225"/>
    <n v="275"/>
    <n v="351"/>
    <n v="436"/>
    <n v="0.78260869565217395"/>
    <n v="0.81818181818181823"/>
    <n v="0.8050458715596330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4"/>
    <n v="4"/>
    <x v="3"/>
    <n v="352"/>
    <n v="601"/>
    <n v="338"/>
    <n v="492"/>
    <n v="690"/>
    <n v="1093"/>
    <n v="0.58569051580698839"/>
    <n v="0.68699186991869921"/>
    <n v="0.63129002744739249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2"/>
    <x v="1"/>
    <x v="2"/>
    <n v="4"/>
    <x v="3"/>
    <n v="375"/>
    <n v="529"/>
    <n v="383"/>
    <n v="642"/>
    <n v="758"/>
    <n v="1171"/>
    <n v="0.70888468809073724"/>
    <n v="0.59657320872274144"/>
    <n v="0.6473099914602903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6"/>
    <n v="4"/>
    <x v="3"/>
    <n v="0"/>
    <n v="0"/>
    <n v="14"/>
    <n v="14"/>
    <n v="14"/>
    <n v="14"/>
    <n v="0"/>
    <n v="1"/>
    <n v="1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8"/>
    <n v="4"/>
    <x v="3"/>
    <n v="0"/>
    <n v="0"/>
    <n v="14"/>
    <n v="14"/>
    <n v="14"/>
    <n v="14"/>
    <n v="0"/>
    <n v="1"/>
    <n v="1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9"/>
    <n v="4"/>
    <x v="3"/>
    <n v="0"/>
    <n v="0"/>
    <n v="14"/>
    <n v="14"/>
    <n v="14"/>
    <n v="14"/>
    <n v="0"/>
    <n v="1"/>
    <n v="1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10"/>
    <n v="4"/>
    <x v="3"/>
    <n v="24"/>
    <n v="34"/>
    <n v="42"/>
    <n v="51"/>
    <n v="66"/>
    <n v="85"/>
    <n v="0.70588235294117652"/>
    <n v="0.82352941176470584"/>
    <n v="0.7764705882352941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4"/>
    <n v="4"/>
    <x v="3"/>
    <n v="24"/>
    <n v="34"/>
    <n v="42"/>
    <n v="51"/>
    <n v="66"/>
    <n v="85"/>
    <n v="0.70588235294117652"/>
    <n v="0.82352941176470584"/>
    <n v="0.7764705882352941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3"/>
    <x v="2"/>
    <x v="2"/>
    <n v="4"/>
    <x v="3"/>
    <n v="24"/>
    <n v="34"/>
    <n v="42"/>
    <n v="51"/>
    <n v="66"/>
    <n v="85"/>
    <n v="0.70588235294117652"/>
    <n v="0.82352941176470584"/>
    <n v="0.77647058823529413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6"/>
    <n v="4"/>
    <x v="3"/>
    <n v="147"/>
    <n v="259"/>
    <n v="103"/>
    <n v="259"/>
    <n v="250"/>
    <n v="518"/>
    <n v="0.56756756756756754"/>
    <n v="0.39768339768339767"/>
    <n v="0.482625482625482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7"/>
    <n v="4"/>
    <x v="3"/>
    <n v="411"/>
    <n v="447"/>
    <n v="385"/>
    <n v="405"/>
    <n v="796"/>
    <n v="852"/>
    <n v="0.91946308724832215"/>
    <n v="0.95061728395061729"/>
    <n v="0.9342723004694836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9"/>
    <n v="4"/>
    <x v="3"/>
    <n v="938"/>
    <n v="1091"/>
    <n v="1072"/>
    <n v="1216"/>
    <n v="2010"/>
    <n v="2307"/>
    <n v="0.85976168652612284"/>
    <n v="0.88157894736842102"/>
    <n v="0.8712613784135240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4"/>
    <x v="3"/>
    <x v="2"/>
    <n v="4"/>
    <x v="3"/>
    <n v="16"/>
    <n v="24"/>
    <n v="6"/>
    <n v="12"/>
    <n v="22"/>
    <n v="36"/>
    <n v="0.66666666666666663"/>
    <n v="0.5"/>
    <n v="0.61111111111111116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3"/>
    <n v="4"/>
    <x v="3"/>
    <n v="1136"/>
    <n v="2258"/>
    <n v="742"/>
    <n v="1368"/>
    <n v="1878"/>
    <n v="3626"/>
    <n v="0.50310008857395927"/>
    <n v="0.54239766081871343"/>
    <n v="0.51792608935466078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6"/>
    <n v="4"/>
    <x v="3"/>
    <n v="1006"/>
    <n v="1551"/>
    <n v="652"/>
    <n v="1011"/>
    <n v="1658"/>
    <n v="2562"/>
    <n v="0.64861379754996773"/>
    <n v="0.64490603363006926"/>
    <n v="0.64715066354410622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8"/>
    <n v="4"/>
    <x v="3"/>
    <n v="221"/>
    <n v="538"/>
    <n v="190"/>
    <n v="538"/>
    <n v="411"/>
    <n v="1076"/>
    <n v="0.4107806691449814"/>
    <n v="0.35315985130111527"/>
    <n v="0.38197026022304831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9"/>
    <n v="4"/>
    <x v="3"/>
    <n v="1719"/>
    <n v="2937"/>
    <n v="1212"/>
    <n v="2263"/>
    <n v="2931"/>
    <n v="5200"/>
    <n v="0.58529111338100104"/>
    <n v="0.53557224922669022"/>
    <n v="0.56365384615384617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10"/>
    <n v="4"/>
    <x v="3"/>
    <n v="1204"/>
    <n v="1120"/>
    <n v="1128"/>
    <n v="980"/>
    <n v="2332"/>
    <n v="2100"/>
    <n v="1.075"/>
    <n v="1.1510204081632653"/>
    <n v="1.1104761904761904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4"/>
    <n v="4"/>
    <x v="3"/>
    <n v="2489"/>
    <n v="2937"/>
    <n v="1991"/>
    <n v="2263"/>
    <n v="4480"/>
    <n v="5200"/>
    <n v="0.84746339802519577"/>
    <n v="0.87980556783031372"/>
    <n v="0.86153846153846159"/>
    <m/>
    <m/>
    <m/>
  </r>
  <r>
    <n v="120.2"/>
    <x v="12"/>
    <s v="Percentage of participant farmers (m/f) growing at least one disease resistant or drought tolerant crop (or some other form of improved, high yield variety)"/>
    <s v="Int/Imm outcome"/>
    <n v="5"/>
    <x v="4"/>
    <x v="2"/>
    <n v="4"/>
    <x v="3"/>
    <n v="2609"/>
    <n v="2937"/>
    <n v="2052"/>
    <n v="2263"/>
    <n v="4661"/>
    <n v="5200"/>
    <n v="0.88832141641130402"/>
    <n v="0.90676093680954484"/>
    <n v="0.89634615384615379"/>
    <m/>
    <m/>
    <m/>
  </r>
  <r>
    <n v="130.1"/>
    <x v="13"/>
    <s v="Percentage of participants (m/f) practicing animal husbandry"/>
    <s v="Other outcome"/>
    <n v="1"/>
    <x v="0"/>
    <x v="5"/>
    <n v="4"/>
    <x v="3"/>
    <n v="134"/>
    <n v="153"/>
    <n v="128"/>
    <n v="156"/>
    <n v="262"/>
    <n v="309"/>
    <n v="0.87581699346405228"/>
    <n v="0.82051282051282048"/>
    <n v="0.84789644012944987"/>
    <m/>
    <m/>
    <m/>
  </r>
  <r>
    <n v="130.1"/>
    <x v="13"/>
    <s v="Percentage of participants (m/f) practicing animal husbandry"/>
    <s v="Other outcome"/>
    <n v="1"/>
    <x v="0"/>
    <x v="3"/>
    <n v="4"/>
    <x v="3"/>
    <n v="175"/>
    <n v="153"/>
    <n v="151"/>
    <n v="156"/>
    <n v="326"/>
    <n v="309"/>
    <n v="1.1437908496732025"/>
    <n v="0.96794871794871795"/>
    <n v="1.0550161812297734"/>
    <m/>
    <m/>
    <m/>
  </r>
  <r>
    <n v="130.1"/>
    <x v="13"/>
    <s v="Percentage of participants (m/f) practicing animal husbandry"/>
    <s v="Other outcome"/>
    <n v="1"/>
    <x v="0"/>
    <x v="6"/>
    <n v="4"/>
    <x v="3"/>
    <n v="242"/>
    <n v="1159"/>
    <n v="197"/>
    <n v="1208"/>
    <n v="439"/>
    <n v="2367"/>
    <n v="0.20880069025021569"/>
    <n v="0.1630794701986755"/>
    <n v="0.18546683565694971"/>
    <m/>
    <m/>
    <m/>
  </r>
  <r>
    <n v="130.1"/>
    <x v="13"/>
    <s v="Percentage of participants (m/f) practicing animal husbandry"/>
    <s v="Other outcome"/>
    <n v="1"/>
    <x v="0"/>
    <x v="7"/>
    <n v="4"/>
    <x v="3"/>
    <n v="330"/>
    <n v="1159"/>
    <n v="266"/>
    <n v="1208"/>
    <n v="596"/>
    <n v="2367"/>
    <n v="0.28472821397756687"/>
    <n v="0.22019867549668873"/>
    <n v="0.25179552175749892"/>
    <m/>
    <m/>
    <m/>
  </r>
  <r>
    <n v="130.1"/>
    <x v="13"/>
    <s v="Percentage of participants (m/f) practicing animal husbandry"/>
    <s v="Other outcome"/>
    <n v="1"/>
    <x v="0"/>
    <x v="8"/>
    <n v="4"/>
    <x v="3"/>
    <n v="384"/>
    <n v="1159"/>
    <n v="317"/>
    <n v="1208"/>
    <n v="701"/>
    <n v="2367"/>
    <n v="0.33132010353753233"/>
    <n v="0.26241721854304634"/>
    <n v="0.29615547106041401"/>
    <m/>
    <m/>
    <m/>
  </r>
  <r>
    <n v="130.1"/>
    <x v="13"/>
    <s v="Percentage of participants (m/f) practicing animal husbandry"/>
    <s v="Other outcome"/>
    <n v="1"/>
    <x v="0"/>
    <x v="9"/>
    <n v="4"/>
    <x v="3"/>
    <n v="482"/>
    <n v="1159"/>
    <n v="393"/>
    <n v="1208"/>
    <n v="875"/>
    <n v="2367"/>
    <n v="0.41587575496117341"/>
    <n v="0.32533112582781459"/>
    <n v="0.369666244190959"/>
    <m/>
    <m/>
    <m/>
  </r>
  <r>
    <n v="130.1"/>
    <x v="13"/>
    <s v="Percentage of participants (m/f) practicing animal husbandry"/>
    <s v="Other outcome"/>
    <n v="1"/>
    <x v="0"/>
    <x v="10"/>
    <n v="4"/>
    <x v="3"/>
    <n v="784"/>
    <n v="1208"/>
    <n v="1093"/>
    <n v="1159"/>
    <n v="1877"/>
    <n v="2367"/>
    <n v="0.64900662251655628"/>
    <n v="0.9430543572044866"/>
    <n v="0.79298690325306298"/>
    <m/>
    <m/>
    <m/>
  </r>
  <r>
    <n v="130.1"/>
    <x v="13"/>
    <s v="Percentage of participants (m/f) practicing animal husbandry"/>
    <s v="Other outcome"/>
    <n v="1"/>
    <x v="0"/>
    <x v="4"/>
    <n v="4"/>
    <x v="3"/>
    <n v="1507"/>
    <n v="1159"/>
    <n v="1231"/>
    <n v="1208"/>
    <n v="2738"/>
    <n v="2367"/>
    <n v="1.3002588438308886"/>
    <n v="1.0190397350993377"/>
    <n v="1.1567384875369666"/>
    <m/>
    <m/>
    <m/>
  </r>
  <r>
    <n v="130.1"/>
    <x v="13"/>
    <s v="Percentage of participants (m/f) practicing animal husbandry"/>
    <s v="Other outcome"/>
    <n v="1"/>
    <x v="0"/>
    <x v="2"/>
    <n v="4"/>
    <x v="3"/>
    <n v="1928"/>
    <n v="1159"/>
    <n v="1557"/>
    <n v="1208"/>
    <n v="3485"/>
    <n v="2367"/>
    <n v="1.6635030198446936"/>
    <n v="1.2889072847682119"/>
    <n v="1.4723278411491338"/>
    <m/>
    <m/>
    <m/>
  </r>
  <r>
    <n v="130.1"/>
    <x v="13"/>
    <s v="Percentage of participants (m/f) practicing animal husbandry"/>
    <s v="Other outcome"/>
    <n v="2"/>
    <x v="1"/>
    <x v="3"/>
    <n v="4"/>
    <x v="3"/>
    <n v="51"/>
    <n v="92"/>
    <n v="27"/>
    <n v="174"/>
    <n v="78"/>
    <n v="266"/>
    <n v="0.55434782608695654"/>
    <n v="0.15517241379310345"/>
    <n v="0.2932330827067669"/>
    <m/>
    <m/>
    <m/>
  </r>
  <r>
    <n v="130.1"/>
    <x v="13"/>
    <s v="Percentage of participants (m/f) practicing animal husbandry"/>
    <s v="Other outcome"/>
    <n v="2"/>
    <x v="1"/>
    <x v="6"/>
    <n v="4"/>
    <x v="3"/>
    <n v="51"/>
    <n v="92"/>
    <n v="27"/>
    <n v="174"/>
    <n v="78"/>
    <n v="266"/>
    <n v="0.55434782608695654"/>
    <n v="0.15517241379310345"/>
    <n v="0.2932330827067669"/>
    <m/>
    <m/>
    <m/>
  </r>
  <r>
    <n v="130.1"/>
    <x v="13"/>
    <s v="Percentage of participants (m/f) practicing animal husbandry"/>
    <s v="Other outcome"/>
    <n v="2"/>
    <x v="1"/>
    <x v="7"/>
    <n v="4"/>
    <x v="3"/>
    <n v="68"/>
    <n v="68"/>
    <n v="37"/>
    <n v="37"/>
    <n v="105"/>
    <n v="105"/>
    <n v="1"/>
    <n v="1"/>
    <n v="1"/>
    <m/>
    <m/>
    <m/>
  </r>
  <r>
    <n v="130.1"/>
    <x v="13"/>
    <s v="Percentage of participants (m/f) practicing animal husbandry"/>
    <s v="Other outcome"/>
    <n v="2"/>
    <x v="1"/>
    <x v="8"/>
    <n v="4"/>
    <x v="3"/>
    <n v="90"/>
    <n v="90"/>
    <n v="43"/>
    <n v="43"/>
    <n v="133"/>
    <n v="133"/>
    <n v="1"/>
    <n v="1"/>
    <n v="1"/>
    <m/>
    <m/>
    <m/>
  </r>
  <r>
    <n v="130.1"/>
    <x v="13"/>
    <s v="Percentage of participants (m/f) practicing animal husbandry"/>
    <s v="Other outcome"/>
    <n v="2"/>
    <x v="1"/>
    <x v="9"/>
    <n v="4"/>
    <x v="3"/>
    <n v="101"/>
    <n v="101"/>
    <n v="45"/>
    <n v="45"/>
    <n v="146"/>
    <n v="146"/>
    <n v="1"/>
    <n v="1"/>
    <n v="1"/>
    <m/>
    <m/>
    <m/>
  </r>
  <r>
    <n v="130.1"/>
    <x v="13"/>
    <s v="Percentage of participants (m/f) practicing animal husbandry"/>
    <s v="Other outcome"/>
    <n v="2"/>
    <x v="1"/>
    <x v="10"/>
    <n v="4"/>
    <x v="3"/>
    <n v="125"/>
    <n v="125"/>
    <n v="56"/>
    <n v="56"/>
    <n v="181"/>
    <n v="181"/>
    <n v="1"/>
    <n v="1"/>
    <n v="1"/>
    <m/>
    <m/>
    <m/>
  </r>
  <r>
    <n v="130.1"/>
    <x v="13"/>
    <s v="Percentage of participants (m/f) practicing animal husbandry"/>
    <s v="Other outcome"/>
    <n v="2"/>
    <x v="1"/>
    <x v="4"/>
    <n v="4"/>
    <x v="3"/>
    <n v="135"/>
    <n v="148"/>
    <n v="86"/>
    <n v="86"/>
    <n v="221"/>
    <n v="234"/>
    <n v="0.91216216216216217"/>
    <n v="1"/>
    <n v="0.94444444444444442"/>
    <m/>
    <m/>
    <m/>
  </r>
  <r>
    <n v="130.1"/>
    <x v="13"/>
    <s v="Percentage of participants (m/f) practicing animal husbandry"/>
    <s v="Other outcome"/>
    <n v="2"/>
    <x v="1"/>
    <x v="2"/>
    <n v="4"/>
    <x v="3"/>
    <n v="155"/>
    <n v="160"/>
    <n v="86"/>
    <n v="86"/>
    <n v="241"/>
    <n v="246"/>
    <n v="0.96875"/>
    <n v="1"/>
    <n v="0.97967479674796742"/>
    <m/>
    <m/>
    <m/>
  </r>
  <r>
    <n v="130.1"/>
    <x v="13"/>
    <s v="Percentage of participants (m/f) practicing animal husbandry"/>
    <s v="Other outcome"/>
    <n v="3"/>
    <x v="2"/>
    <x v="5"/>
    <n v="4"/>
    <x v="3"/>
    <n v="5"/>
    <n v="5"/>
    <n v="52"/>
    <n v="56"/>
    <n v="57"/>
    <n v="61"/>
    <n v="1"/>
    <n v="0.9285714285714286"/>
    <n v="0.93442622950819676"/>
    <m/>
    <m/>
    <m/>
  </r>
  <r>
    <n v="130.1"/>
    <x v="13"/>
    <s v="Percentage of participants (m/f) practicing animal husbandry"/>
    <s v="Other outcome"/>
    <n v="3"/>
    <x v="2"/>
    <x v="3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6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7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8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9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10"/>
    <n v="4"/>
    <x v="3"/>
    <n v="2"/>
    <n v="2"/>
    <n v="39"/>
    <n v="29"/>
    <n v="41"/>
    <n v="31"/>
    <n v="1"/>
    <n v="1.3448275862068966"/>
    <n v="1.3225806451612903"/>
    <m/>
    <m/>
    <m/>
  </r>
  <r>
    <n v="130.1"/>
    <x v="13"/>
    <s v="Percentage of participants (m/f) practicing animal husbandry"/>
    <s v="Other outcome"/>
    <n v="3"/>
    <x v="2"/>
    <x v="4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3"/>
    <x v="2"/>
    <x v="2"/>
    <n v="4"/>
    <x v="3"/>
    <n v="2"/>
    <n v="2"/>
    <n v="39"/>
    <n v="39"/>
    <n v="41"/>
    <n v="41"/>
    <n v="1"/>
    <n v="1"/>
    <n v="1"/>
    <m/>
    <m/>
    <m/>
  </r>
  <r>
    <n v="130.1"/>
    <x v="13"/>
    <s v="Percentage of participants (m/f) practicing animal husbandry"/>
    <s v="Other outcome"/>
    <n v="5"/>
    <x v="4"/>
    <x v="3"/>
    <n v="4"/>
    <x v="3"/>
    <n v="1507"/>
    <n v="1551"/>
    <n v="905"/>
    <n v="1011"/>
    <n v="2412"/>
    <n v="2562"/>
    <n v="0.97163120567375882"/>
    <n v="0.89515331355093963"/>
    <n v="0.94145199063231855"/>
    <m/>
    <m/>
    <m/>
  </r>
  <r>
    <n v="130.1"/>
    <x v="13"/>
    <s v="Percentage of participants (m/f) practicing animal husbandry"/>
    <s v="Other outcome"/>
    <n v="5"/>
    <x v="4"/>
    <x v="8"/>
    <n v="4"/>
    <x v="3"/>
    <n v="1505"/>
    <n v="1795"/>
    <n v="1073"/>
    <n v="1130"/>
    <n v="2578"/>
    <n v="2925"/>
    <n v="0.83844011142061281"/>
    <n v="0.94955752212389377"/>
    <n v="0.88136752136752139"/>
    <m/>
    <m/>
    <m/>
  </r>
  <r>
    <n v="130.1"/>
    <x v="13"/>
    <s v="Percentage of participants (m/f) practicing animal husbandry"/>
    <s v="Other outcome"/>
    <n v="5"/>
    <x v="4"/>
    <x v="9"/>
    <n v="4"/>
    <x v="3"/>
    <n v="1997"/>
    <n v="2417"/>
    <n v="1572"/>
    <n v="1783"/>
    <n v="3569"/>
    <n v="4200"/>
    <n v="0.82623086470831608"/>
    <n v="0.88166012338754907"/>
    <n v="0.84976190476190472"/>
    <m/>
    <m/>
    <m/>
  </r>
  <r>
    <n v="130.1"/>
    <x v="13"/>
    <s v="Percentage of participants (m/f) practicing animal husbandry"/>
    <s v="Other outcome"/>
    <n v="5"/>
    <x v="4"/>
    <x v="10"/>
    <n v="4"/>
    <x v="3"/>
    <n v="2073"/>
    <n v="2417"/>
    <n v="1445"/>
    <n v="1783"/>
    <n v="3518"/>
    <n v="4200"/>
    <n v="0.85767480347538272"/>
    <n v="0.81043185642176108"/>
    <n v="0.8376190476190476"/>
    <m/>
    <m/>
    <m/>
  </r>
  <r>
    <n v="130.1"/>
    <x v="13"/>
    <s v="Percentage of participants (m/f) practicing animal husbandry"/>
    <s v="Other outcome"/>
    <n v="5"/>
    <x v="4"/>
    <x v="4"/>
    <n v="4"/>
    <x v="3"/>
    <n v="2154"/>
    <n v="2417"/>
    <n v="1564"/>
    <n v="1783"/>
    <n v="3718"/>
    <n v="4200"/>
    <n v="0.89118742242449323"/>
    <n v="0.87717330342120026"/>
    <n v="0.88523809523809527"/>
    <m/>
    <m/>
    <m/>
  </r>
  <r>
    <n v="130.1"/>
    <x v="13"/>
    <s v="Percentage of participants (m/f) practicing animal husbandry"/>
    <s v="Other outcome"/>
    <n v="5"/>
    <x v="4"/>
    <x v="2"/>
    <n v="4"/>
    <x v="3"/>
    <n v="2154"/>
    <n v="2417"/>
    <n v="1564"/>
    <n v="1783"/>
    <n v="3718"/>
    <n v="4200"/>
    <n v="0.89118742242449323"/>
    <n v="0.87717330342120026"/>
    <n v="0.88523809523809527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5"/>
    <n v="4"/>
    <x v="3"/>
    <n v="26"/>
    <n v="153"/>
    <n v="33"/>
    <n v="156"/>
    <n v="59"/>
    <n v="309"/>
    <n v="0.16993464052287582"/>
    <n v="0.21153846153846154"/>
    <n v="0.19093851132686085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3"/>
    <n v="4"/>
    <x v="3"/>
    <n v="63"/>
    <n v="153"/>
    <n v="61"/>
    <n v="156"/>
    <n v="124"/>
    <n v="309"/>
    <n v="0.41176470588235292"/>
    <n v="0.39102564102564102"/>
    <n v="0.40129449838187703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6"/>
    <n v="4"/>
    <x v="3"/>
    <n v="128"/>
    <n v="1159"/>
    <n v="100"/>
    <n v="1208"/>
    <n v="228"/>
    <n v="2367"/>
    <n v="0.11044003451251079"/>
    <n v="8.2781456953642391E-2"/>
    <n v="9.632446134347275E-2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7"/>
    <n v="4"/>
    <x v="3"/>
    <n v="369"/>
    <n v="1159"/>
    <n v="181"/>
    <n v="1208"/>
    <n v="550"/>
    <n v="2367"/>
    <n v="0.31837791199309751"/>
    <n v="0.1498344370860927"/>
    <n v="0.23236163920574568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8"/>
    <n v="4"/>
    <x v="3"/>
    <n v="386"/>
    <n v="1159"/>
    <n v="204"/>
    <n v="1208"/>
    <n v="590"/>
    <n v="2367"/>
    <n v="0.33304572907679031"/>
    <n v="0.16887417218543047"/>
    <n v="0.24926066751161807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9"/>
    <n v="4"/>
    <x v="3"/>
    <n v="474"/>
    <n v="1159"/>
    <n v="268"/>
    <n v="1208"/>
    <n v="742"/>
    <n v="2367"/>
    <n v="0.40897325280414148"/>
    <n v="0.22185430463576158"/>
    <n v="0.31347697507393324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10"/>
    <n v="4"/>
    <x v="3"/>
    <n v="625"/>
    <n v="1208"/>
    <n v="958"/>
    <n v="1159"/>
    <n v="1583"/>
    <n v="2367"/>
    <n v="0.51738410596026485"/>
    <n v="0.82657463330457293"/>
    <n v="0.66877904520490072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4"/>
    <n v="4"/>
    <x v="3"/>
    <n v="1372"/>
    <n v="1159"/>
    <n v="1072"/>
    <n v="1208"/>
    <n v="2444"/>
    <n v="2367"/>
    <n v="1.1837791199309751"/>
    <n v="0.88741721854304634"/>
    <n v="1.0325306294888044"/>
    <m/>
    <m/>
    <m/>
  </r>
  <r>
    <n v="130.19999999999999"/>
    <x v="14"/>
    <s v="Percentage of participant farmers (m/f) who feel confident in their ability to breed and raise healthy livestock"/>
    <s v="Int/Imm outcome"/>
    <n v="1"/>
    <x v="0"/>
    <x v="2"/>
    <n v="4"/>
    <x v="3"/>
    <n v="1793"/>
    <n v="1159"/>
    <n v="1398"/>
    <n v="1208"/>
    <n v="3191"/>
    <n v="2367"/>
    <n v="1.5470232959447801"/>
    <n v="1.1572847682119205"/>
    <n v="1.3481199831009716"/>
    <m/>
    <m/>
    <m/>
  </r>
  <r>
    <n v="140.1"/>
    <x v="15"/>
    <s v="Area of arable land under cultivation by participant farmers (m/f), and other marginalized groups (average per participant)"/>
    <s v="Other outcome"/>
    <n v="3"/>
    <x v="2"/>
    <x v="5"/>
    <n v="4"/>
    <x v="3"/>
    <m/>
    <m/>
    <m/>
    <m/>
    <m/>
    <m/>
    <m/>
    <m/>
    <m/>
    <n v="0.2"/>
    <n v="0.4"/>
    <n v="0.60000000000000009"/>
  </r>
  <r>
    <n v="140.1"/>
    <x v="15"/>
    <s v="Area of arable land under cultivation by participant farmers (m/f), and other marginalized groups (average per participant)"/>
    <s v="Other outcome"/>
    <n v="3"/>
    <x v="2"/>
    <x v="3"/>
    <n v="4"/>
    <x v="3"/>
    <m/>
    <m/>
    <m/>
    <m/>
    <m/>
    <m/>
    <m/>
    <m/>
    <m/>
    <n v="0.5"/>
    <n v="0.5"/>
    <n v="1"/>
  </r>
  <r>
    <n v="140.1"/>
    <x v="15"/>
    <s v="Area of arable land under cultivation by participant farmers (m/f), and other marginalized groups (average per participant)"/>
    <s v="Other outcome"/>
    <n v="4"/>
    <x v="3"/>
    <x v="6"/>
    <n v="4"/>
    <x v="3"/>
    <m/>
    <m/>
    <m/>
    <m/>
    <m/>
    <m/>
    <m/>
    <m/>
    <m/>
    <n v="0"/>
    <n v="0"/>
    <n v="0"/>
  </r>
  <r>
    <n v="140.1"/>
    <x v="15"/>
    <s v="Area of arable land under cultivation by participant farmers (m/f), and other marginalized groups (average per participant)"/>
    <s v="Other outcome"/>
    <n v="4"/>
    <x v="3"/>
    <x v="7"/>
    <n v="4"/>
    <x v="3"/>
    <m/>
    <m/>
    <m/>
    <m/>
    <m/>
    <m/>
    <m/>
    <m/>
    <m/>
    <n v="0"/>
    <n v="0"/>
    <n v="0"/>
  </r>
  <r>
    <n v="140.1"/>
    <x v="15"/>
    <s v="Area of arable land under cultivation by participant farmers (m/f), and other marginalized groups (average per participant)"/>
    <s v="Other outcome"/>
    <n v="4"/>
    <x v="3"/>
    <x v="9"/>
    <n v="4"/>
    <x v="3"/>
    <m/>
    <m/>
    <m/>
    <m/>
    <m/>
    <m/>
    <m/>
    <m/>
    <m/>
    <n v="0"/>
    <n v="0"/>
    <n v="0"/>
  </r>
  <r>
    <n v="140.1"/>
    <x v="15"/>
    <s v="Area of arable land under cultivation by participant farmers (m/f), and other marginalized groups (average per participant)"/>
    <s v="Other outcome"/>
    <n v="4"/>
    <x v="3"/>
    <x v="2"/>
    <n v="4"/>
    <x v="3"/>
    <m/>
    <m/>
    <m/>
    <m/>
    <m/>
    <m/>
    <m/>
    <m/>
    <m/>
    <n v="0"/>
    <n v="0"/>
    <n v="0"/>
  </r>
  <r>
    <n v="140.1"/>
    <x v="15"/>
    <s v="Area of arable land under cultivation by participant farmers (m/f), and other marginalized groups (average per participant)"/>
    <s v="Other outcome"/>
    <n v="5"/>
    <x v="4"/>
    <x v="3"/>
    <n v="4"/>
    <x v="3"/>
    <m/>
    <m/>
    <m/>
    <m/>
    <m/>
    <m/>
    <m/>
    <m/>
    <m/>
    <n v="1.2"/>
    <n v="1.75"/>
    <n v="2.95"/>
  </r>
  <r>
    <n v="140.1"/>
    <x v="15"/>
    <s v="Area of arable land under cultivation by participant farmers (m/f), and other marginalized groups (average per participant)"/>
    <s v="Other outcome"/>
    <n v="5"/>
    <x v="4"/>
    <x v="8"/>
    <n v="4"/>
    <x v="3"/>
    <m/>
    <m/>
    <m/>
    <m/>
    <m/>
    <m/>
    <m/>
    <m/>
    <m/>
    <n v="2.4"/>
    <n v="3.5"/>
    <n v="5.9"/>
  </r>
  <r>
    <n v="140.1"/>
    <x v="15"/>
    <s v="Area of arable land under cultivation by participant farmers (m/f), and other marginalized groups (average per participant)"/>
    <s v="Other outcome"/>
    <n v="5"/>
    <x v="4"/>
    <x v="9"/>
    <n v="4"/>
    <x v="3"/>
    <m/>
    <m/>
    <m/>
    <m/>
    <m/>
    <m/>
    <m/>
    <m/>
    <m/>
    <n v="2.2000000000000002"/>
    <n v="3.75"/>
    <n v="5.95"/>
  </r>
  <r>
    <n v="140.1"/>
    <x v="15"/>
    <s v="Area of arable land under cultivation by participant farmers (m/f), and other marginalized groups (average per participant)"/>
    <s v="Other outcome"/>
    <n v="5"/>
    <x v="4"/>
    <x v="10"/>
    <n v="4"/>
    <x v="3"/>
    <m/>
    <m/>
    <m/>
    <m/>
    <m/>
    <m/>
    <m/>
    <m/>
    <m/>
    <n v="2.7"/>
    <n v="4.25"/>
    <n v="6.95"/>
  </r>
  <r>
    <n v="140.1"/>
    <x v="15"/>
    <s v="Area of arable land under cultivation by participant farmers (m/f), and other marginalized groups (average per participant)"/>
    <s v="Other outcome"/>
    <n v="5"/>
    <x v="4"/>
    <x v="4"/>
    <n v="4"/>
    <x v="3"/>
    <m/>
    <m/>
    <m/>
    <m/>
    <m/>
    <m/>
    <m/>
    <m/>
    <m/>
    <n v="4.7"/>
    <n v="5.75"/>
    <n v="10.45"/>
  </r>
  <r>
    <n v="140.1"/>
    <x v="15"/>
    <s v="Area of arable land under cultivation by participant farmers (m/f), and other marginalized groups (average per participant)"/>
    <s v="Other outcome"/>
    <n v="5"/>
    <x v="4"/>
    <x v="2"/>
    <n v="4"/>
    <x v="3"/>
    <m/>
    <m/>
    <m/>
    <m/>
    <m/>
    <m/>
    <m/>
    <m/>
    <m/>
    <n v="6.2"/>
    <n v="9.25"/>
    <n v="15.45"/>
  </r>
  <r>
    <n v="140.19999999999999"/>
    <x v="16"/>
    <s v="Percentage of participant farmers (m/f) who have security of land tenure (formal title deed or any other formal or informal certification)"/>
    <s v="Other outcome"/>
    <n v="4"/>
    <x v="3"/>
    <x v="6"/>
    <n v="4"/>
    <x v="3"/>
    <n v="0"/>
    <n v="259"/>
    <n v="7"/>
    <n v="259"/>
    <n v="7"/>
    <n v="518"/>
    <n v="0"/>
    <n v="2.7027027027027029E-2"/>
    <n v="1.3513513513513514E-2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4"/>
    <x v="3"/>
    <x v="9"/>
    <n v="4"/>
    <x v="3"/>
    <n v="0"/>
    <n v="259"/>
    <n v="7"/>
    <n v="259"/>
    <n v="7"/>
    <n v="518"/>
    <n v="0"/>
    <n v="2.7027027027027029E-2"/>
    <n v="1.3513513513513514E-2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4"/>
    <x v="3"/>
    <x v="2"/>
    <n v="4"/>
    <x v="3"/>
    <n v="0"/>
    <n v="259"/>
    <n v="0"/>
    <n v="259"/>
    <n v="0"/>
    <n v="518"/>
    <n v="0"/>
    <n v="0"/>
    <n v="0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3"/>
    <n v="4"/>
    <x v="3"/>
    <n v="51"/>
    <n v="218"/>
    <n v="33"/>
    <n v="178"/>
    <n v="84"/>
    <n v="396"/>
    <n v="0.23394495412844038"/>
    <n v="0.1853932584269663"/>
    <n v="0.21212121212121213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8"/>
    <n v="4"/>
    <x v="3"/>
    <n v="21"/>
    <n v="1795"/>
    <n v="2"/>
    <n v="1130"/>
    <n v="23"/>
    <n v="2925"/>
    <n v="1.16991643454039E-2"/>
    <n v="1.7699115044247787E-3"/>
    <n v="7.8632478632478641E-3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9"/>
    <n v="4"/>
    <x v="3"/>
    <n v="6"/>
    <n v="100"/>
    <n v="9"/>
    <n v="180"/>
    <n v="15"/>
    <n v="280"/>
    <n v="0.06"/>
    <n v="0.05"/>
    <n v="5.3571428571428568E-2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10"/>
    <n v="4"/>
    <x v="3"/>
    <n v="397"/>
    <n v="2057"/>
    <n v="677"/>
    <n v="1323"/>
    <n v="1074"/>
    <n v="3380"/>
    <n v="0.19299951385512884"/>
    <n v="0.51171579743008311"/>
    <n v="0.31775147928994085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4"/>
    <n v="4"/>
    <x v="3"/>
    <n v="504"/>
    <n v="2057"/>
    <n v="808"/>
    <n v="1323"/>
    <n v="1312"/>
    <n v="3380"/>
    <n v="0.24501701507049101"/>
    <n v="0.61073318216175354"/>
    <n v="0.3881656804733728"/>
    <m/>
    <m/>
    <m/>
  </r>
  <r>
    <n v="140.19999999999999"/>
    <x v="16"/>
    <s v="Percentage of participant farmers (m/f) who have security of land tenure (formal title deed or any other formal or informal certification)"/>
    <s v="Other outcome"/>
    <n v="5"/>
    <x v="4"/>
    <x v="2"/>
    <n v="4"/>
    <x v="3"/>
    <n v="519"/>
    <n v="2057"/>
    <n v="860"/>
    <n v="1323"/>
    <n v="1379"/>
    <n v="3380"/>
    <n v="0.25230918813806513"/>
    <n v="0.6500377928949358"/>
    <n v="0.40798816568047336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1"/>
    <x v="0"/>
    <x v="6"/>
    <n v="4"/>
    <x v="3"/>
    <n v="332"/>
    <n v="3820"/>
    <n v="179"/>
    <n v="1491"/>
    <n v="511"/>
    <n v="5311"/>
    <n v="8.6910994764397911E-2"/>
    <n v="0.12005365526492287"/>
    <n v="9.6215401995857652E-2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1"/>
    <x v="0"/>
    <x v="7"/>
    <n v="4"/>
    <x v="3"/>
    <n v="542"/>
    <n v="4022"/>
    <n v="284"/>
    <n v="1534"/>
    <n v="826"/>
    <n v="5556"/>
    <n v="0.13475882645450024"/>
    <n v="0.18513689700130379"/>
    <n v="0.14866810655147589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6"/>
    <n v="4"/>
    <x v="3"/>
    <n v="219"/>
    <n v="240"/>
    <n v="0"/>
    <n v="0"/>
    <n v="219"/>
    <n v="240"/>
    <n v="0.91249999999999998"/>
    <n v="0"/>
    <n v="0.91249999999999998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7"/>
    <n v="4"/>
    <x v="3"/>
    <n v="287"/>
    <n v="308"/>
    <n v="6"/>
    <n v="6"/>
    <n v="293"/>
    <n v="314"/>
    <n v="0.93181818181818177"/>
    <n v="1"/>
    <n v="0.93312101910828027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8"/>
    <n v="4"/>
    <x v="3"/>
    <n v="363"/>
    <n v="373"/>
    <n v="6"/>
    <n v="6"/>
    <n v="369"/>
    <n v="379"/>
    <n v="0.97319034852546915"/>
    <n v="1"/>
    <n v="0.97361477572559363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9"/>
    <n v="4"/>
    <x v="3"/>
    <n v="145"/>
    <n v="145"/>
    <n v="6"/>
    <n v="6"/>
    <n v="151"/>
    <n v="151"/>
    <n v="1"/>
    <n v="1"/>
    <n v="1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10"/>
    <n v="4"/>
    <x v="3"/>
    <n v="537"/>
    <n v="558"/>
    <n v="19"/>
    <n v="19"/>
    <n v="556"/>
    <n v="577"/>
    <n v="0.9623655913978495"/>
    <n v="1"/>
    <n v="0.96360485268630847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4"/>
    <n v="4"/>
    <x v="3"/>
    <n v="573"/>
    <n v="578"/>
    <n v="22"/>
    <n v="22"/>
    <n v="595"/>
    <n v="600"/>
    <n v="0.99134948096885811"/>
    <n v="1"/>
    <n v="0.9916666666666667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3"/>
    <x v="2"/>
    <x v="2"/>
    <n v="4"/>
    <x v="3"/>
    <n v="573"/>
    <n v="578"/>
    <n v="22"/>
    <n v="22"/>
    <n v="595"/>
    <n v="600"/>
    <n v="0.99134948096885811"/>
    <n v="1"/>
    <n v="0.9916666666666667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4"/>
    <x v="3"/>
    <x v="6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4"/>
    <x v="3"/>
    <x v="9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4"/>
    <x v="3"/>
    <x v="2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00.2"/>
    <x v="17"/>
    <s v="Percentage of participants (m/f) who say that their earnings have increased as a result of what they have learned and/or support that they have received from the program"/>
    <s v="Int/Imm outcome"/>
    <n v="5"/>
    <x v="4"/>
    <x v="3"/>
    <n v="4"/>
    <x v="3"/>
    <n v="0"/>
    <n v="0"/>
    <n v="0"/>
    <n v="0"/>
    <n v="0"/>
    <n v="0"/>
    <n v="0"/>
    <n v="0"/>
    <n v="0"/>
    <m/>
    <m/>
    <m/>
  </r>
  <r>
    <n v="210.1"/>
    <x v="18"/>
    <s v="Percentage of participants (m/f) who have a business plan or marketing strategy for their small scale enterprises"/>
    <s v="Other outcome"/>
    <n v="1"/>
    <x v="0"/>
    <x v="5"/>
    <n v="4"/>
    <x v="3"/>
    <n v="16"/>
    <n v="82"/>
    <n v="22"/>
    <n v="32"/>
    <n v="38"/>
    <n v="114"/>
    <n v="0.1951219512195122"/>
    <n v="0.6875"/>
    <n v="0.33333333333333331"/>
    <m/>
    <m/>
    <m/>
  </r>
  <r>
    <n v="210.1"/>
    <x v="18"/>
    <s v="Percentage of participants (m/f) who have a business plan or marketing strategy for their small scale enterprises"/>
    <s v="Other outcome"/>
    <n v="1"/>
    <x v="0"/>
    <x v="3"/>
    <n v="4"/>
    <x v="3"/>
    <n v="21"/>
    <n v="82"/>
    <n v="28"/>
    <n v="32"/>
    <n v="49"/>
    <n v="114"/>
    <n v="0.25609756097560976"/>
    <n v="0.875"/>
    <n v="0.42982456140350878"/>
    <m/>
    <m/>
    <m/>
  </r>
  <r>
    <n v="210.1"/>
    <x v="18"/>
    <s v="Percentage of participants (m/f) who have a business plan or marketing strategy for their small scale enterprises"/>
    <s v="Other outcome"/>
    <n v="1"/>
    <x v="0"/>
    <x v="6"/>
    <n v="4"/>
    <x v="3"/>
    <n v="23"/>
    <n v="60"/>
    <n v="34"/>
    <n v="67"/>
    <n v="57"/>
    <n v="127"/>
    <n v="0.38333333333333336"/>
    <n v="0.5074626865671642"/>
    <n v="0.44881889763779526"/>
    <m/>
    <m/>
    <m/>
  </r>
  <r>
    <n v="210.1"/>
    <x v="18"/>
    <s v="Percentage of participants (m/f) who have a business plan or marketing strategy for their small scale enterprises"/>
    <s v="Other outcome"/>
    <n v="1"/>
    <x v="0"/>
    <x v="7"/>
    <n v="4"/>
    <x v="3"/>
    <n v="32"/>
    <n v="94"/>
    <n v="46"/>
    <n v="87"/>
    <n v="78"/>
    <n v="181"/>
    <n v="0.34042553191489361"/>
    <n v="0.52873563218390807"/>
    <n v="0.43093922651933703"/>
    <m/>
    <m/>
    <m/>
  </r>
  <r>
    <n v="210.1"/>
    <x v="18"/>
    <s v="Percentage of participants (m/f) who have a business plan or marketing strategy for their small scale enterprises"/>
    <s v="Other outcome"/>
    <n v="1"/>
    <x v="0"/>
    <x v="8"/>
    <n v="4"/>
    <x v="3"/>
    <n v="68"/>
    <n v="72"/>
    <n v="49"/>
    <n v="110"/>
    <n v="117"/>
    <n v="182"/>
    <n v="0.94444444444444442"/>
    <n v="0.44545454545454544"/>
    <n v="0.6428571428571429"/>
    <m/>
    <m/>
    <m/>
  </r>
  <r>
    <n v="210.1"/>
    <x v="18"/>
    <s v="Percentage of participants (m/f) who have a business plan or marketing strategy for their small scale enterprises"/>
    <s v="Other outcome"/>
    <n v="1"/>
    <x v="0"/>
    <x v="9"/>
    <n v="4"/>
    <x v="3"/>
    <n v="69"/>
    <n v="71"/>
    <n v="49"/>
    <n v="110"/>
    <n v="118"/>
    <n v="181"/>
    <n v="0.971830985915493"/>
    <n v="0.44545454545454544"/>
    <n v="0.65193370165745856"/>
    <m/>
    <m/>
    <m/>
  </r>
  <r>
    <n v="210.1"/>
    <x v="18"/>
    <s v="Percentage of participants (m/f) who have a business plan or marketing strategy for their small scale enterprises"/>
    <s v="Other outcome"/>
    <n v="1"/>
    <x v="0"/>
    <x v="10"/>
    <n v="4"/>
    <x v="3"/>
    <n v="128"/>
    <n v="150"/>
    <n v="46"/>
    <n v="53"/>
    <n v="174"/>
    <n v="203"/>
    <n v="0.85333333333333339"/>
    <n v="0.86792452830188682"/>
    <n v="0.8571428571428571"/>
    <m/>
    <m/>
    <m/>
  </r>
  <r>
    <n v="210.1"/>
    <x v="18"/>
    <s v="Percentage of participants (m/f) who have a business plan or marketing strategy for their small scale enterprises"/>
    <s v="Other outcome"/>
    <n v="1"/>
    <x v="0"/>
    <x v="4"/>
    <n v="4"/>
    <x v="3"/>
    <n v="128"/>
    <n v="150"/>
    <n v="46"/>
    <n v="53"/>
    <n v="174"/>
    <n v="203"/>
    <n v="0.85333333333333339"/>
    <n v="0.86792452830188682"/>
    <n v="0.8571428571428571"/>
    <m/>
    <m/>
    <m/>
  </r>
  <r>
    <n v="210.1"/>
    <x v="18"/>
    <s v="Percentage of participants (m/f) who have a business plan or marketing strategy for their small scale enterprises"/>
    <s v="Other outcome"/>
    <n v="2"/>
    <x v="1"/>
    <x v="5"/>
    <n v="4"/>
    <x v="3"/>
    <n v="31"/>
    <n v="128"/>
    <n v="1"/>
    <n v="2"/>
    <n v="32"/>
    <n v="130"/>
    <n v="0.2421875"/>
    <n v="0.5"/>
    <n v="0.24615384615384617"/>
    <m/>
    <m/>
    <m/>
  </r>
  <r>
    <n v="210.1"/>
    <x v="18"/>
    <s v="Percentage of participants (m/f) who have a business plan or marketing strategy for their small scale enterprises"/>
    <s v="Other outcome"/>
    <n v="2"/>
    <x v="1"/>
    <x v="3"/>
    <n v="4"/>
    <x v="3"/>
    <n v="177"/>
    <n v="700"/>
    <n v="150"/>
    <n v="558"/>
    <n v="327"/>
    <n v="1258"/>
    <n v="0.25285714285714284"/>
    <n v="0.26881720430107525"/>
    <n v="0.25993640699523052"/>
    <m/>
    <m/>
    <m/>
  </r>
  <r>
    <n v="210.1"/>
    <x v="18"/>
    <s v="Percentage of participants (m/f) who have a business plan or marketing strategy for their small scale enterprises"/>
    <s v="Other outcome"/>
    <n v="2"/>
    <x v="1"/>
    <x v="6"/>
    <n v="4"/>
    <x v="3"/>
    <n v="154"/>
    <n v="743"/>
    <n v="149"/>
    <n v="559"/>
    <n v="303"/>
    <n v="1302"/>
    <n v="0.2072678331090175"/>
    <n v="0.26654740608228983"/>
    <n v="0.23271889400921658"/>
    <m/>
    <m/>
    <m/>
  </r>
  <r>
    <n v="210.1"/>
    <x v="18"/>
    <s v="Percentage of participants (m/f) who have a business plan or marketing strategy for their small scale enterprises"/>
    <s v="Other outcome"/>
    <n v="2"/>
    <x v="1"/>
    <x v="7"/>
    <n v="4"/>
    <x v="3"/>
    <n v="198"/>
    <n v="822"/>
    <n v="158"/>
    <n v="599"/>
    <n v="356"/>
    <n v="1421"/>
    <n v="0.24087591240875914"/>
    <n v="0.26377295492487479"/>
    <n v="0.25052779732582686"/>
    <m/>
    <m/>
    <m/>
  </r>
  <r>
    <n v="210.1"/>
    <x v="18"/>
    <s v="Percentage of participants (m/f) who have a business plan or marketing strategy for their small scale enterprises"/>
    <s v="Other outcome"/>
    <n v="2"/>
    <x v="1"/>
    <x v="8"/>
    <n v="4"/>
    <x v="3"/>
    <n v="222"/>
    <n v="911"/>
    <n v="184"/>
    <n v="668"/>
    <n v="406"/>
    <n v="1579"/>
    <n v="0.24368825466520308"/>
    <n v="0.27544910179640719"/>
    <n v="0.25712476250791638"/>
    <m/>
    <m/>
    <m/>
  </r>
  <r>
    <n v="210.1"/>
    <x v="18"/>
    <s v="Percentage of participants (m/f) who have a business plan or marketing strategy for their small scale enterprises"/>
    <s v="Other outcome"/>
    <n v="2"/>
    <x v="1"/>
    <x v="9"/>
    <n v="4"/>
    <x v="3"/>
    <n v="242"/>
    <n v="935"/>
    <n v="188"/>
    <n v="682"/>
    <n v="430"/>
    <n v="1617"/>
    <n v="0.25882352941176473"/>
    <n v="0.2756598240469208"/>
    <n v="0.26592455163883733"/>
    <m/>
    <m/>
    <m/>
  </r>
  <r>
    <n v="210.1"/>
    <x v="18"/>
    <s v="Percentage of participants (m/f) who have a business plan or marketing strategy for their small scale enterprises"/>
    <s v="Other outcome"/>
    <n v="2"/>
    <x v="1"/>
    <x v="10"/>
    <n v="4"/>
    <x v="3"/>
    <n v="140"/>
    <n v="608"/>
    <n v="104"/>
    <n v="510"/>
    <n v="244"/>
    <n v="1118"/>
    <n v="0.23026315789473684"/>
    <n v="0.20392156862745098"/>
    <n v="0.21824686940966009"/>
    <m/>
    <m/>
    <m/>
  </r>
  <r>
    <n v="210.1"/>
    <x v="18"/>
    <s v="Percentage of participants (m/f) who have a business plan or marketing strategy for their small scale enterprises"/>
    <s v="Other outcome"/>
    <n v="2"/>
    <x v="1"/>
    <x v="4"/>
    <n v="4"/>
    <x v="3"/>
    <n v="484"/>
    <n v="1141"/>
    <n v="254"/>
    <n v="820"/>
    <n v="738"/>
    <n v="1961"/>
    <n v="0.42418930762489043"/>
    <n v="0.30975609756097561"/>
    <n v="0.37633860275369707"/>
    <m/>
    <m/>
    <m/>
  </r>
  <r>
    <n v="210.1"/>
    <x v="18"/>
    <s v="Percentage of participants (m/f) who have a business plan or marketing strategy for their small scale enterprises"/>
    <s v="Other outcome"/>
    <n v="2"/>
    <x v="1"/>
    <x v="2"/>
    <n v="4"/>
    <x v="3"/>
    <n v="471"/>
    <n v="1110"/>
    <n v="259"/>
    <n v="778"/>
    <n v="730"/>
    <n v="1888"/>
    <n v="0.42432432432432432"/>
    <n v="0.33290488431876608"/>
    <n v="0.38665254237288138"/>
    <m/>
    <m/>
    <m/>
  </r>
  <r>
    <n v="210.1"/>
    <x v="18"/>
    <s v="Percentage of participants (m/f) who have a business plan or marketing strategy for their small scale enterprises"/>
    <s v="Other outcome"/>
    <n v="3"/>
    <x v="2"/>
    <x v="5"/>
    <n v="4"/>
    <x v="3"/>
    <n v="230"/>
    <n v="230"/>
    <n v="0"/>
    <n v="0"/>
    <n v="230"/>
    <n v="230"/>
    <n v="1"/>
    <n v="0"/>
    <n v="1"/>
    <m/>
    <m/>
    <m/>
  </r>
  <r>
    <n v="210.1"/>
    <x v="18"/>
    <s v="Percentage of participants (m/f) who have a business plan or marketing strategy for their small scale enterprises"/>
    <s v="Other outcome"/>
    <n v="3"/>
    <x v="2"/>
    <x v="6"/>
    <n v="4"/>
    <x v="3"/>
    <n v="343"/>
    <n v="350"/>
    <n v="0"/>
    <n v="0"/>
    <n v="343"/>
    <n v="350"/>
    <n v="0.98"/>
    <n v="0"/>
    <n v="0.98"/>
    <m/>
    <m/>
    <m/>
  </r>
  <r>
    <n v="210.1"/>
    <x v="18"/>
    <s v="Percentage of participants (m/f) who have a business plan or marketing strategy for their small scale enterprises"/>
    <s v="Other outcome"/>
    <n v="3"/>
    <x v="2"/>
    <x v="8"/>
    <n v="4"/>
    <x v="3"/>
    <n v="425"/>
    <n v="435"/>
    <n v="0"/>
    <n v="0"/>
    <n v="425"/>
    <n v="435"/>
    <n v="0.97701149425287359"/>
    <n v="0"/>
    <n v="0.97701149425287359"/>
    <m/>
    <m/>
    <m/>
  </r>
  <r>
    <n v="210.1"/>
    <x v="18"/>
    <s v="Percentage of participants (m/f) who have a business plan or marketing strategy for their small scale enterprises"/>
    <s v="Other outcome"/>
    <n v="3"/>
    <x v="2"/>
    <x v="9"/>
    <n v="4"/>
    <x v="3"/>
    <n v="425"/>
    <n v="435"/>
    <n v="0"/>
    <n v="0"/>
    <n v="425"/>
    <n v="435"/>
    <n v="0.97701149425287359"/>
    <n v="0"/>
    <n v="0.97701149425287359"/>
    <m/>
    <m/>
    <m/>
  </r>
  <r>
    <n v="210.1"/>
    <x v="18"/>
    <s v="Percentage of participants (m/f) who have a business plan or marketing strategy for their small scale enterprises"/>
    <s v="Other outcome"/>
    <n v="3"/>
    <x v="2"/>
    <x v="10"/>
    <n v="4"/>
    <x v="3"/>
    <n v="763"/>
    <n v="763"/>
    <n v="19"/>
    <n v="19"/>
    <n v="782"/>
    <n v="782"/>
    <n v="1"/>
    <n v="1"/>
    <n v="1"/>
    <m/>
    <m/>
    <m/>
  </r>
  <r>
    <n v="210.1"/>
    <x v="18"/>
    <s v="Percentage of participants (m/f) who have a business plan or marketing strategy for their small scale enterprises"/>
    <s v="Other outcome"/>
    <n v="3"/>
    <x v="2"/>
    <x v="4"/>
    <n v="4"/>
    <x v="3"/>
    <n v="863"/>
    <n v="863"/>
    <n v="35"/>
    <n v="35"/>
    <n v="898"/>
    <n v="898"/>
    <n v="1"/>
    <n v="1"/>
    <n v="1"/>
    <m/>
    <m/>
    <m/>
  </r>
  <r>
    <n v="210.1"/>
    <x v="18"/>
    <s v="Percentage of participants (m/f) who have a business plan or marketing strategy for their small scale enterprises"/>
    <s v="Other outcome"/>
    <n v="3"/>
    <x v="2"/>
    <x v="2"/>
    <n v="4"/>
    <x v="3"/>
    <n v="863"/>
    <n v="863"/>
    <n v="35"/>
    <n v="35"/>
    <n v="898"/>
    <n v="898"/>
    <n v="1"/>
    <n v="1"/>
    <n v="1"/>
    <m/>
    <m/>
    <m/>
  </r>
  <r>
    <n v="210.1"/>
    <x v="18"/>
    <s v="Percentage of participants (m/f) who have a business plan or marketing strategy for their small scale enterprises"/>
    <s v="Other outcome"/>
    <n v="4"/>
    <x v="3"/>
    <x v="6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10.1"/>
    <x v="18"/>
    <s v="Percentage of participants (m/f) who have a business plan or marketing strategy for their small scale enterprises"/>
    <s v="Other outcome"/>
    <n v="4"/>
    <x v="3"/>
    <x v="7"/>
    <n v="4"/>
    <x v="3"/>
    <n v="127"/>
    <n v="221"/>
    <n v="142"/>
    <n v="229"/>
    <n v="269"/>
    <n v="450"/>
    <n v="0.57466063348416285"/>
    <n v="0.62008733624454149"/>
    <n v="0.59777777777777774"/>
    <m/>
    <m/>
    <m/>
  </r>
  <r>
    <n v="210.1"/>
    <x v="18"/>
    <s v="Percentage of participants (m/f) who have a business plan or marketing strategy for their small scale enterprises"/>
    <s v="Other outcome"/>
    <n v="4"/>
    <x v="3"/>
    <x v="9"/>
    <n v="4"/>
    <x v="3"/>
    <n v="514"/>
    <n v="1091"/>
    <n v="598"/>
    <n v="1216"/>
    <n v="1112"/>
    <n v="2307"/>
    <n v="0.47112740604949588"/>
    <n v="0.49177631578947367"/>
    <n v="0.48201127004768096"/>
    <m/>
    <m/>
    <m/>
  </r>
  <r>
    <n v="210.1"/>
    <x v="18"/>
    <s v="Percentage of participants (m/f) who have a business plan or marketing strategy for their small scale enterprises"/>
    <s v="Other outcome"/>
    <n v="4"/>
    <x v="3"/>
    <x v="2"/>
    <n v="4"/>
    <x v="3"/>
    <n v="11"/>
    <n v="39"/>
    <n v="8"/>
    <n v="26"/>
    <n v="19"/>
    <n v="65"/>
    <n v="0.28205128205128205"/>
    <n v="0.30769230769230771"/>
    <n v="0.29230769230769232"/>
    <m/>
    <m/>
    <m/>
  </r>
  <r>
    <n v="210.1"/>
    <x v="18"/>
    <s v="Percentage of participants (m/f) who have a business plan or marketing strategy for their small scale enterprises"/>
    <s v="Other outcome"/>
    <n v="5"/>
    <x v="4"/>
    <x v="5"/>
    <n v="4"/>
    <x v="3"/>
    <n v="116"/>
    <n v="201"/>
    <n v="90"/>
    <n v="163"/>
    <n v="206"/>
    <n v="364"/>
    <n v="0.57711442786069655"/>
    <n v="0.55214723926380371"/>
    <n v="0.56593406593406592"/>
    <m/>
    <m/>
    <m/>
  </r>
  <r>
    <n v="210.1"/>
    <x v="18"/>
    <s v="Percentage of participants (m/f) who have a business plan or marketing strategy for their small scale enterprises"/>
    <s v="Other outcome"/>
    <n v="5"/>
    <x v="4"/>
    <x v="3"/>
    <n v="4"/>
    <x v="3"/>
    <n v="1035"/>
    <n v="1613"/>
    <n v="647"/>
    <n v="896"/>
    <n v="1682"/>
    <n v="2509"/>
    <n v="0.64166150030998137"/>
    <n v="0.7220982142857143"/>
    <n v="0.67038660821044238"/>
    <m/>
    <m/>
    <m/>
  </r>
  <r>
    <n v="210.1"/>
    <x v="18"/>
    <s v="Percentage of participants (m/f) who have a business plan or marketing strategy for their small scale enterprises"/>
    <s v="Other outcome"/>
    <n v="5"/>
    <x v="4"/>
    <x v="8"/>
    <n v="4"/>
    <x v="3"/>
    <n v="1436"/>
    <n v="1795"/>
    <n v="836"/>
    <n v="1130"/>
    <n v="2272"/>
    <n v="2925"/>
    <n v="0.8"/>
    <n v="0.73982300884955754"/>
    <n v="0.77675213675213672"/>
    <m/>
    <m/>
    <m/>
  </r>
  <r>
    <n v="210.1"/>
    <x v="18"/>
    <s v="Percentage of participants (m/f) who have a business plan or marketing strategy for their small scale enterprises"/>
    <s v="Other outcome"/>
    <n v="5"/>
    <x v="4"/>
    <x v="9"/>
    <n v="4"/>
    <x v="3"/>
    <n v="2314"/>
    <n v="2937"/>
    <n v="1500"/>
    <n v="1871"/>
    <n v="3814"/>
    <n v="4808"/>
    <n v="0.78787878787878785"/>
    <n v="0.80171031533939074"/>
    <n v="0.79326123128119796"/>
    <m/>
    <m/>
    <m/>
  </r>
  <r>
    <n v="210.1"/>
    <x v="18"/>
    <s v="Percentage of participants (m/f) who have a business plan or marketing strategy for their small scale enterprises"/>
    <s v="Other outcome"/>
    <n v="5"/>
    <x v="4"/>
    <x v="10"/>
    <n v="4"/>
    <x v="3"/>
    <n v="2553"/>
    <n v="2937"/>
    <n v="1595"/>
    <n v="1871"/>
    <n v="4148"/>
    <n v="4808"/>
    <n v="0.86925434116445355"/>
    <n v="0.85248530197755212"/>
    <n v="0.86272878535773712"/>
    <m/>
    <m/>
    <m/>
  </r>
  <r>
    <n v="210.1"/>
    <x v="18"/>
    <s v="Percentage of participants (m/f) who have a business plan or marketing strategy for their small scale enterprises"/>
    <s v="Other outcome"/>
    <n v="5"/>
    <x v="4"/>
    <x v="4"/>
    <n v="4"/>
    <x v="3"/>
    <n v="2892"/>
    <n v="2937"/>
    <n v="1771"/>
    <n v="1871"/>
    <n v="4663"/>
    <n v="4808"/>
    <n v="0.98467824310520935"/>
    <n v="0.94655264564404062"/>
    <n v="0.96984193011647257"/>
    <m/>
    <m/>
    <m/>
  </r>
  <r>
    <n v="210.1"/>
    <x v="18"/>
    <s v="Percentage of participants (m/f) who have a business plan or marketing strategy for their small scale enterprises"/>
    <s v="Other outcome"/>
    <n v="5"/>
    <x v="4"/>
    <x v="2"/>
    <n v="4"/>
    <x v="3"/>
    <n v="3195"/>
    <n v="2937"/>
    <n v="1982"/>
    <n v="1871"/>
    <n v="5177"/>
    <n v="4808"/>
    <n v="1.0878447395301327"/>
    <n v="1.059326563335115"/>
    <n v="1.0767470881863561"/>
    <m/>
    <m/>
    <m/>
  </r>
  <r>
    <n v="210.2"/>
    <x v="19"/>
    <s v="Percentage of participants (m/f) who feel confident in their ability to manage their small business"/>
    <s v="Int/Imm outcome"/>
    <n v="1"/>
    <x v="0"/>
    <x v="5"/>
    <n v="4"/>
    <x v="3"/>
    <n v="3"/>
    <n v="82"/>
    <n v="0"/>
    <n v="32"/>
    <n v="3"/>
    <n v="114"/>
    <n v="3.6585365853658534E-2"/>
    <n v="0"/>
    <n v="2.6315789473684209E-2"/>
    <m/>
    <m/>
    <m/>
  </r>
  <r>
    <n v="210.2"/>
    <x v="19"/>
    <s v="Percentage of participants (m/f) who feel confident in their ability to manage their small business"/>
    <s v="Int/Imm outcome"/>
    <n v="1"/>
    <x v="0"/>
    <x v="3"/>
    <n v="4"/>
    <x v="3"/>
    <n v="11"/>
    <n v="82"/>
    <n v="16"/>
    <n v="32"/>
    <n v="27"/>
    <n v="114"/>
    <n v="0.13414634146341464"/>
    <n v="0.5"/>
    <n v="0.23684210526315788"/>
    <m/>
    <m/>
    <m/>
  </r>
  <r>
    <n v="210.2"/>
    <x v="19"/>
    <s v="Percentage of participants (m/f) who feel confident in their ability to manage their small business"/>
    <s v="Int/Imm outcome"/>
    <n v="1"/>
    <x v="0"/>
    <x v="6"/>
    <n v="4"/>
    <x v="3"/>
    <n v="14"/>
    <n v="60"/>
    <n v="19"/>
    <n v="67"/>
    <n v="33"/>
    <n v="127"/>
    <n v="0.23333333333333334"/>
    <n v="0.28358208955223879"/>
    <n v="0.25984251968503935"/>
    <m/>
    <m/>
    <m/>
  </r>
  <r>
    <n v="210.2"/>
    <x v="19"/>
    <s v="Percentage of participants (m/f) who feel confident in their ability to manage their small business"/>
    <s v="Int/Imm outcome"/>
    <n v="1"/>
    <x v="0"/>
    <x v="8"/>
    <n v="4"/>
    <x v="3"/>
    <n v="39"/>
    <n v="68"/>
    <n v="26"/>
    <n v="49"/>
    <n v="65"/>
    <n v="117"/>
    <n v="0.57352941176470584"/>
    <n v="0.53061224489795922"/>
    <n v="0.55555555555555558"/>
    <m/>
    <m/>
    <m/>
  </r>
  <r>
    <n v="210.2"/>
    <x v="19"/>
    <s v="Percentage of participants (m/f) who feel confident in their ability to manage their small business"/>
    <s v="Int/Imm outcome"/>
    <n v="1"/>
    <x v="0"/>
    <x v="9"/>
    <n v="4"/>
    <x v="3"/>
    <n v="42"/>
    <n v="69"/>
    <n v="29"/>
    <n v="51"/>
    <n v="71"/>
    <n v="120"/>
    <n v="0.60869565217391308"/>
    <n v="0.56862745098039214"/>
    <n v="0.59166666666666667"/>
    <m/>
    <m/>
    <m/>
  </r>
  <r>
    <n v="210.2"/>
    <x v="19"/>
    <s v="Percentage of participants (m/f) who feel confident in their ability to manage their small business"/>
    <s v="Int/Imm outcome"/>
    <n v="1"/>
    <x v="0"/>
    <x v="10"/>
    <n v="4"/>
    <x v="3"/>
    <n v="137"/>
    <n v="150"/>
    <n v="46"/>
    <n v="53"/>
    <n v="183"/>
    <n v="203"/>
    <n v="0.91333333333333333"/>
    <n v="0.86792452830188682"/>
    <n v="0.90147783251231528"/>
    <m/>
    <m/>
    <m/>
  </r>
  <r>
    <n v="210.2"/>
    <x v="19"/>
    <s v="Percentage of participants (m/f) who feel confident in their ability to manage their small business"/>
    <s v="Int/Imm outcome"/>
    <n v="1"/>
    <x v="0"/>
    <x v="4"/>
    <n v="4"/>
    <x v="3"/>
    <n v="137"/>
    <n v="150"/>
    <n v="46"/>
    <n v="53"/>
    <n v="183"/>
    <n v="203"/>
    <n v="0.91333333333333333"/>
    <n v="0.86792452830188682"/>
    <n v="0.90147783251231528"/>
    <m/>
    <m/>
    <m/>
  </r>
  <r>
    <n v="210.2"/>
    <x v="19"/>
    <s v="Percentage of participants (m/f) who feel confident in their ability to manage their small business"/>
    <s v="Int/Imm outcome"/>
    <n v="1"/>
    <x v="0"/>
    <x v="2"/>
    <n v="4"/>
    <x v="3"/>
    <n v="274"/>
    <n v="513"/>
    <n v="63"/>
    <n v="111"/>
    <n v="337"/>
    <n v="624"/>
    <n v="0.53411306042884987"/>
    <n v="0.56756756756756754"/>
    <n v="0.54006410256410253"/>
    <m/>
    <m/>
    <m/>
  </r>
  <r>
    <n v="210.2"/>
    <x v="19"/>
    <s v="Percentage of participants (m/f) who feel confident in their ability to manage their small business"/>
    <s v="Int/Imm outcome"/>
    <n v="3"/>
    <x v="2"/>
    <x v="5"/>
    <n v="4"/>
    <x v="3"/>
    <n v="1"/>
    <n v="7"/>
    <n v="42"/>
    <n v="174"/>
    <n v="43"/>
    <n v="181"/>
    <n v="0.14285714285714285"/>
    <n v="0.2413793103448276"/>
    <n v="0.23756906077348067"/>
    <m/>
    <m/>
    <m/>
  </r>
  <r>
    <n v="210.2"/>
    <x v="19"/>
    <s v="Percentage of participants (m/f) who feel confident in their ability to manage their small business"/>
    <s v="Int/Imm outcome"/>
    <n v="3"/>
    <x v="2"/>
    <x v="6"/>
    <n v="4"/>
    <x v="3"/>
    <n v="277"/>
    <n v="284"/>
    <n v="0"/>
    <n v="0"/>
    <n v="277"/>
    <n v="284"/>
    <n v="0.97535211267605637"/>
    <n v="0"/>
    <n v="0.97535211267605637"/>
    <m/>
    <m/>
    <m/>
  </r>
  <r>
    <n v="210.2"/>
    <x v="19"/>
    <s v="Percentage of participants (m/f) who feel confident in their ability to manage their small business"/>
    <s v="Int/Imm outcome"/>
    <n v="3"/>
    <x v="2"/>
    <x v="8"/>
    <n v="4"/>
    <x v="3"/>
    <n v="425"/>
    <n v="435"/>
    <n v="0"/>
    <n v="0"/>
    <n v="425"/>
    <n v="435"/>
    <n v="0.97701149425287359"/>
    <n v="0"/>
    <n v="0.97701149425287359"/>
    <m/>
    <m/>
    <m/>
  </r>
  <r>
    <n v="210.2"/>
    <x v="19"/>
    <s v="Percentage of participants (m/f) who feel confident in their ability to manage their small business"/>
    <s v="Int/Imm outcome"/>
    <n v="3"/>
    <x v="2"/>
    <x v="9"/>
    <n v="4"/>
    <x v="3"/>
    <n v="425"/>
    <n v="435"/>
    <n v="0"/>
    <n v="0"/>
    <n v="425"/>
    <n v="435"/>
    <n v="0.97701149425287359"/>
    <n v="0"/>
    <n v="0.97701149425287359"/>
    <m/>
    <m/>
    <m/>
  </r>
  <r>
    <n v="210.2"/>
    <x v="19"/>
    <s v="Percentage of participants (m/f) who feel confident in their ability to manage their small business"/>
    <s v="Int/Imm outcome"/>
    <n v="3"/>
    <x v="2"/>
    <x v="10"/>
    <n v="4"/>
    <x v="3"/>
    <n v="763"/>
    <n v="763"/>
    <n v="19"/>
    <n v="19"/>
    <n v="782"/>
    <n v="782"/>
    <n v="1"/>
    <n v="1"/>
    <n v="1"/>
    <m/>
    <m/>
    <m/>
  </r>
  <r>
    <n v="210.2"/>
    <x v="19"/>
    <s v="Percentage of participants (m/f) who feel confident in their ability to manage their small business"/>
    <s v="Int/Imm outcome"/>
    <n v="3"/>
    <x v="2"/>
    <x v="4"/>
    <n v="4"/>
    <x v="3"/>
    <n v="863"/>
    <n v="863"/>
    <n v="35"/>
    <n v="35"/>
    <n v="898"/>
    <n v="898"/>
    <n v="1"/>
    <n v="1"/>
    <n v="1"/>
    <m/>
    <m/>
    <m/>
  </r>
  <r>
    <n v="210.2"/>
    <x v="19"/>
    <s v="Percentage of participants (m/f) who feel confident in their ability to manage their small business"/>
    <s v="Int/Imm outcome"/>
    <n v="3"/>
    <x v="2"/>
    <x v="2"/>
    <n v="4"/>
    <x v="3"/>
    <n v="770"/>
    <n v="770"/>
    <n v="244"/>
    <n v="244"/>
    <n v="1014"/>
    <n v="1014"/>
    <n v="1"/>
    <n v="1"/>
    <n v="1"/>
    <m/>
    <m/>
    <m/>
  </r>
  <r>
    <n v="210.2"/>
    <x v="19"/>
    <s v="Percentage of participants (m/f) who feel confident in their ability to manage their small business"/>
    <s v="Int/Imm outcome"/>
    <n v="4"/>
    <x v="3"/>
    <x v="6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10.2"/>
    <x v="19"/>
    <s v="Percentage of participants (m/f) who feel confident in their ability to manage their small business"/>
    <s v="Int/Imm outcome"/>
    <n v="4"/>
    <x v="3"/>
    <x v="9"/>
    <n v="4"/>
    <x v="3"/>
    <n v="35"/>
    <n v="259"/>
    <n v="84"/>
    <n v="259"/>
    <n v="119"/>
    <n v="518"/>
    <n v="0.13513513513513514"/>
    <n v="0.32432432432432434"/>
    <n v="0.22972972972972974"/>
    <m/>
    <m/>
    <m/>
  </r>
  <r>
    <n v="210.2"/>
    <x v="19"/>
    <s v="Percentage of participants (m/f) who feel confident in their ability to manage their small business"/>
    <s v="Int/Imm outcome"/>
    <n v="4"/>
    <x v="3"/>
    <x v="2"/>
    <n v="4"/>
    <x v="3"/>
    <n v="49"/>
    <n v="55"/>
    <n v="29"/>
    <n v="31"/>
    <n v="78"/>
    <n v="86"/>
    <n v="0.89090909090909087"/>
    <n v="0.93548387096774188"/>
    <n v="0.90697674418604646"/>
    <m/>
    <m/>
    <m/>
  </r>
  <r>
    <n v="210.2"/>
    <x v="19"/>
    <s v="Percentage of participants (m/f) who feel confident in their ability to manage their small business"/>
    <s v="Int/Imm outcome"/>
    <n v="5"/>
    <x v="4"/>
    <x v="5"/>
    <n v="4"/>
    <x v="3"/>
    <n v="167"/>
    <n v="201"/>
    <n v="147"/>
    <n v="163"/>
    <n v="314"/>
    <n v="364"/>
    <n v="0.8308457711442786"/>
    <n v="0.90184049079754602"/>
    <n v="0.86263736263736268"/>
    <m/>
    <m/>
    <m/>
  </r>
  <r>
    <n v="210.2"/>
    <x v="19"/>
    <s v="Percentage of participants (m/f) who feel confident in their ability to manage their small business"/>
    <s v="Int/Imm outcome"/>
    <n v="5"/>
    <x v="4"/>
    <x v="3"/>
    <n v="4"/>
    <x v="3"/>
    <n v="0"/>
    <n v="0"/>
    <n v="0"/>
    <n v="0"/>
    <n v="0"/>
    <n v="0"/>
    <n v="0"/>
    <n v="0"/>
    <n v="0"/>
    <m/>
    <m/>
    <m/>
  </r>
  <r>
    <n v="220.1"/>
    <x v="20"/>
    <s v="Percentage of men and women participating in literacy instruction that pass the literacy exam at the end of the course"/>
    <s v="Other outcome"/>
    <n v="1"/>
    <x v="0"/>
    <x v="5"/>
    <n v="4"/>
    <x v="3"/>
    <n v="47"/>
    <n v="265"/>
    <n v="30"/>
    <n v="100"/>
    <n v="77"/>
    <n v="365"/>
    <n v="0.17735849056603772"/>
    <n v="0.3"/>
    <n v="0.21095890410958903"/>
    <m/>
    <m/>
    <m/>
  </r>
  <r>
    <n v="220.1"/>
    <x v="20"/>
    <s v="Percentage of men and women participating in literacy instruction that pass the literacy exam at the end of the course"/>
    <s v="Other outcome"/>
    <n v="1"/>
    <x v="0"/>
    <x v="3"/>
    <n v="4"/>
    <x v="3"/>
    <n v="167"/>
    <n v="265"/>
    <n v="87"/>
    <n v="100"/>
    <n v="254"/>
    <n v="365"/>
    <n v="0.63018867924528299"/>
    <n v="0.87"/>
    <n v="0.69589041095890414"/>
    <m/>
    <m/>
    <m/>
  </r>
  <r>
    <n v="220.1"/>
    <x v="20"/>
    <s v="Percentage of men and women participating in literacy instruction that pass the literacy exam at the end of the course"/>
    <s v="Other outcome"/>
    <n v="1"/>
    <x v="0"/>
    <x v="6"/>
    <n v="4"/>
    <x v="3"/>
    <n v="167"/>
    <n v="197"/>
    <n v="87"/>
    <n v="94"/>
    <n v="254"/>
    <n v="291"/>
    <n v="0.84771573604060912"/>
    <n v="0.92553191489361697"/>
    <n v="0.87285223367697595"/>
    <m/>
    <m/>
    <m/>
  </r>
  <r>
    <n v="220.1"/>
    <x v="20"/>
    <s v="Percentage of men and women participating in literacy instruction that pass the literacy exam at the end of the course"/>
    <s v="Other outcome"/>
    <n v="1"/>
    <x v="0"/>
    <x v="7"/>
    <n v="4"/>
    <x v="3"/>
    <n v="325"/>
    <n v="422"/>
    <n v="190"/>
    <n v="267"/>
    <n v="515"/>
    <n v="689"/>
    <n v="0.77014218009478674"/>
    <n v="0.71161048689138573"/>
    <n v="0.7474600870827286"/>
    <m/>
    <m/>
    <m/>
  </r>
  <r>
    <n v="220.1"/>
    <x v="20"/>
    <s v="Percentage of men and women participating in literacy instruction that pass the literacy exam at the end of the course"/>
    <s v="Other outcome"/>
    <n v="1"/>
    <x v="0"/>
    <x v="10"/>
    <n v="4"/>
    <x v="3"/>
    <n v="128"/>
    <n v="136"/>
    <n v="38"/>
    <n v="40"/>
    <n v="166"/>
    <n v="176"/>
    <n v="0.94117647058823528"/>
    <n v="0.95"/>
    <n v="0.94318181818181823"/>
    <m/>
    <m/>
    <m/>
  </r>
  <r>
    <n v="220.1"/>
    <x v="20"/>
    <s v="Percentage of men and women participating in literacy instruction that pass the literacy exam at the end of the course"/>
    <s v="Other outcome"/>
    <n v="1"/>
    <x v="0"/>
    <x v="4"/>
    <n v="4"/>
    <x v="3"/>
    <n v="128"/>
    <n v="136"/>
    <n v="38"/>
    <n v="40"/>
    <n v="166"/>
    <n v="176"/>
    <n v="0.94117647058823528"/>
    <n v="0.95"/>
    <n v="0.94318181818181823"/>
    <m/>
    <m/>
    <m/>
  </r>
  <r>
    <n v="220.1"/>
    <x v="20"/>
    <s v="Percentage of men and women participating in literacy instruction that pass the literacy exam at the end of the course"/>
    <s v="Other outcome"/>
    <n v="1"/>
    <x v="0"/>
    <x v="2"/>
    <n v="4"/>
    <x v="3"/>
    <n v="772"/>
    <n v="854"/>
    <n v="281"/>
    <n v="281"/>
    <n v="1053"/>
    <n v="1135"/>
    <n v="0.90398126463700235"/>
    <n v="1"/>
    <n v="0.92775330396475775"/>
    <m/>
    <m/>
    <m/>
  </r>
  <r>
    <n v="220.1"/>
    <x v="20"/>
    <s v="Percentage of men and women participating in literacy instruction that pass the literacy exam at the end of the course"/>
    <s v="Other outcome"/>
    <n v="2"/>
    <x v="1"/>
    <x v="3"/>
    <n v="4"/>
    <x v="3"/>
    <n v="136"/>
    <n v="220"/>
    <n v="85"/>
    <n v="101"/>
    <n v="221"/>
    <n v="321"/>
    <n v="0.61818181818181817"/>
    <n v="0.84158415841584155"/>
    <n v="0.68847352024922115"/>
    <m/>
    <m/>
    <m/>
  </r>
  <r>
    <n v="220.1"/>
    <x v="20"/>
    <s v="Percentage of men and women participating in literacy instruction that pass the literacy exam at the end of the course"/>
    <s v="Other outcome"/>
    <n v="2"/>
    <x v="1"/>
    <x v="6"/>
    <n v="4"/>
    <x v="3"/>
    <n v="136"/>
    <n v="220"/>
    <n v="85"/>
    <n v="101"/>
    <n v="221"/>
    <n v="321"/>
    <n v="0.61818181818181817"/>
    <n v="0.84158415841584155"/>
    <n v="0.68847352024922115"/>
    <m/>
    <m/>
    <m/>
  </r>
  <r>
    <n v="220.1"/>
    <x v="20"/>
    <s v="Percentage of men and women participating in literacy instruction that pass the literacy exam at the end of the course"/>
    <s v="Other outcome"/>
    <n v="2"/>
    <x v="1"/>
    <x v="7"/>
    <n v="4"/>
    <x v="3"/>
    <n v="136"/>
    <n v="220"/>
    <n v="85"/>
    <n v="101"/>
    <n v="221"/>
    <n v="321"/>
    <n v="0.61818181818181817"/>
    <n v="0.84158415841584155"/>
    <n v="0.68847352024922115"/>
    <m/>
    <m/>
    <m/>
  </r>
  <r>
    <n v="220.1"/>
    <x v="20"/>
    <s v="Percentage of men and women participating in literacy instruction that pass the literacy exam at the end of the course"/>
    <s v="Other outcome"/>
    <n v="2"/>
    <x v="1"/>
    <x v="8"/>
    <n v="4"/>
    <x v="3"/>
    <n v="54"/>
    <n v="91"/>
    <n v="61"/>
    <n v="84"/>
    <n v="115"/>
    <n v="175"/>
    <n v="0.59340659340659341"/>
    <n v="0.72619047619047616"/>
    <n v="0.65714285714285714"/>
    <m/>
    <m/>
    <m/>
  </r>
  <r>
    <n v="220.1"/>
    <x v="20"/>
    <s v="Percentage of men and women participating in literacy instruction that pass the literacy exam at the end of the course"/>
    <s v="Other outcome"/>
    <n v="2"/>
    <x v="1"/>
    <x v="9"/>
    <n v="4"/>
    <x v="3"/>
    <n v="117"/>
    <n v="150"/>
    <n v="108"/>
    <n v="128"/>
    <n v="225"/>
    <n v="278"/>
    <n v="0.78"/>
    <n v="0.84375"/>
    <n v="0.80935251798561147"/>
    <m/>
    <m/>
    <m/>
  </r>
  <r>
    <n v="220.1"/>
    <x v="20"/>
    <s v="Percentage of men and women participating in literacy instruction that pass the literacy exam at the end of the course"/>
    <s v="Other outcome"/>
    <n v="2"/>
    <x v="1"/>
    <x v="10"/>
    <n v="4"/>
    <x v="3"/>
    <n v="90"/>
    <n v="95"/>
    <n v="70"/>
    <n v="80"/>
    <n v="160"/>
    <n v="175"/>
    <n v="0.94736842105263153"/>
    <n v="0.875"/>
    <n v="0.91428571428571426"/>
    <m/>
    <m/>
    <m/>
  </r>
  <r>
    <n v="220.1"/>
    <x v="20"/>
    <s v="Percentage of men and women participating in literacy instruction that pass the literacy exam at the end of the course"/>
    <s v="Other outcome"/>
    <n v="2"/>
    <x v="1"/>
    <x v="4"/>
    <n v="4"/>
    <x v="3"/>
    <n v="145"/>
    <n v="173"/>
    <n v="132"/>
    <n v="152"/>
    <n v="277"/>
    <n v="325"/>
    <n v="0.83815028901734101"/>
    <n v="0.86842105263157898"/>
    <n v="0.85230769230769232"/>
    <m/>
    <m/>
    <m/>
  </r>
  <r>
    <n v="220.1"/>
    <x v="20"/>
    <s v="Percentage of men and women participating in literacy instruction that pass the literacy exam at the end of the course"/>
    <s v="Other outcome"/>
    <n v="2"/>
    <x v="1"/>
    <x v="2"/>
    <n v="4"/>
    <x v="3"/>
    <n v="162"/>
    <n v="187"/>
    <n v="150"/>
    <n v="172"/>
    <n v="312"/>
    <n v="359"/>
    <n v="0.86631016042780751"/>
    <n v="0.87209302325581395"/>
    <n v="0.86908077994428967"/>
    <m/>
    <m/>
    <m/>
  </r>
  <r>
    <n v="220.1"/>
    <x v="20"/>
    <s v="Percentage of men and women participating in literacy instruction that pass the literacy exam at the end of the course"/>
    <s v="Other outcome"/>
    <n v="5"/>
    <x v="4"/>
    <x v="3"/>
    <n v="4"/>
    <x v="3"/>
    <n v="16"/>
    <n v="21"/>
    <n v="9"/>
    <n v="11"/>
    <n v="25"/>
    <n v="32"/>
    <n v="0.76190476190476186"/>
    <n v="0.81818181818181823"/>
    <n v="0.78125"/>
    <m/>
    <m/>
    <m/>
  </r>
  <r>
    <n v="220.1"/>
    <x v="20"/>
    <s v="Percentage of men and women participating in literacy instruction that pass the literacy exam at the end of the course"/>
    <s v="Other outcome"/>
    <n v="5"/>
    <x v="4"/>
    <x v="7"/>
    <n v="4"/>
    <x v="3"/>
    <n v="67"/>
    <n v="171"/>
    <n v="96"/>
    <n v="200"/>
    <n v="163"/>
    <n v="371"/>
    <n v="0.391812865497076"/>
    <n v="0.48"/>
    <n v="0.43935309973045822"/>
    <m/>
    <m/>
    <m/>
  </r>
  <r>
    <n v="220.1"/>
    <x v="20"/>
    <s v="Percentage of men and women participating in literacy instruction that pass the literacy exam at the end of the course"/>
    <s v="Other outcome"/>
    <n v="5"/>
    <x v="4"/>
    <x v="9"/>
    <n v="4"/>
    <x v="3"/>
    <n v="248"/>
    <n v="582"/>
    <n v="261"/>
    <n v="358"/>
    <n v="509"/>
    <n v="940"/>
    <n v="0.42611683848797249"/>
    <n v="0.72905027932960897"/>
    <n v="0.54148936170212769"/>
    <m/>
    <m/>
    <m/>
  </r>
  <r>
    <n v="220.1"/>
    <x v="20"/>
    <s v="Percentage of men and women participating in literacy instruction that pass the literacy exam at the end of the course"/>
    <s v="Other outcome"/>
    <n v="5"/>
    <x v="4"/>
    <x v="10"/>
    <n v="4"/>
    <x v="3"/>
    <n v="434"/>
    <n v="582"/>
    <n v="295"/>
    <n v="457"/>
    <n v="729"/>
    <n v="1039"/>
    <n v="0.74570446735395191"/>
    <n v="0.64551422319474838"/>
    <n v="0.70163618864292587"/>
    <m/>
    <m/>
    <m/>
  </r>
  <r>
    <n v="220.1"/>
    <x v="20"/>
    <s v="Percentage of men and women participating in literacy instruction that pass the literacy exam at the end of the course"/>
    <s v="Other outcome"/>
    <n v="5"/>
    <x v="4"/>
    <x v="4"/>
    <n v="4"/>
    <x v="3"/>
    <n v="463"/>
    <n v="582"/>
    <n v="410"/>
    <n v="358"/>
    <n v="873"/>
    <n v="940"/>
    <n v="0.79553264604810991"/>
    <n v="1.1452513966480447"/>
    <n v="0.92872340425531918"/>
    <m/>
    <m/>
    <m/>
  </r>
  <r>
    <n v="220.1"/>
    <x v="20"/>
    <s v="Percentage of men and women participating in literacy instruction that pass the literacy exam at the end of the course"/>
    <s v="Other outcome"/>
    <n v="5"/>
    <x v="4"/>
    <x v="2"/>
    <n v="4"/>
    <x v="3"/>
    <n v="524"/>
    <n v="582"/>
    <n v="439"/>
    <n v="358"/>
    <n v="963"/>
    <n v="940"/>
    <n v="0.90034364261168387"/>
    <n v="1.2262569832402235"/>
    <n v="1.024468085106383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5"/>
    <n v="4"/>
    <x v="3"/>
    <n v="1"/>
    <n v="0"/>
    <n v="0"/>
    <n v="0"/>
    <n v="1"/>
    <n v="0"/>
    <n v="0"/>
    <n v="0"/>
    <n v="0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3"/>
    <n v="4"/>
    <x v="3"/>
    <n v="20"/>
    <n v="0"/>
    <n v="11"/>
    <n v="0"/>
    <n v="31"/>
    <n v="0"/>
    <n v="0"/>
    <n v="0"/>
    <n v="0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6"/>
    <n v="4"/>
    <x v="3"/>
    <n v="24"/>
    <n v="60"/>
    <n v="14"/>
    <n v="67"/>
    <n v="38"/>
    <n v="127"/>
    <n v="0.4"/>
    <n v="0.20895522388059701"/>
    <n v="0.29921259842519687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7"/>
    <n v="4"/>
    <x v="3"/>
    <n v="34"/>
    <n v="94"/>
    <n v="21"/>
    <n v="87"/>
    <n v="55"/>
    <n v="181"/>
    <n v="0.36170212765957449"/>
    <n v="0.2413793103448276"/>
    <n v="0.30386740331491713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10"/>
    <n v="4"/>
    <x v="3"/>
    <n v="141"/>
    <n v="150"/>
    <n v="51"/>
    <n v="53"/>
    <n v="192"/>
    <n v="203"/>
    <n v="0.94"/>
    <n v="0.96226415094339623"/>
    <n v="0.94581280788177335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4"/>
    <n v="4"/>
    <x v="3"/>
    <n v="141"/>
    <n v="150"/>
    <n v="51"/>
    <n v="53"/>
    <n v="192"/>
    <n v="203"/>
    <n v="0.94"/>
    <n v="0.96226415094339623"/>
    <n v="0.94581280788177335"/>
    <m/>
    <m/>
    <m/>
  </r>
  <r>
    <n v="220.2"/>
    <x v="21"/>
    <s v="Percentage of literacy participants (m/f) using basic literacy and numeracy skills for managing small enterprises and/or for community governance"/>
    <s v="Int/Imm outcome"/>
    <n v="1"/>
    <x v="0"/>
    <x v="2"/>
    <n v="4"/>
    <x v="3"/>
    <n v="272"/>
    <n v="854"/>
    <n v="281"/>
    <n v="281"/>
    <n v="553"/>
    <n v="1135"/>
    <n v="0.31850117096018737"/>
    <n v="1"/>
    <n v="0.48722466960352423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5"/>
    <n v="4"/>
    <x v="3"/>
    <n v="5"/>
    <n v="5"/>
    <n v="3"/>
    <n v="3"/>
    <n v="8"/>
    <n v="8"/>
    <n v="1"/>
    <n v="1"/>
    <n v="1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6"/>
    <n v="4"/>
    <x v="3"/>
    <n v="167"/>
    <n v="215"/>
    <n v="48"/>
    <n v="215"/>
    <n v="215"/>
    <n v="430"/>
    <n v="0.77674418604651163"/>
    <n v="0.22325581395348837"/>
    <n v="0.5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10"/>
    <n v="4"/>
    <x v="3"/>
    <n v="209"/>
    <n v="209"/>
    <n v="87"/>
    <n v="87"/>
    <n v="296"/>
    <n v="296"/>
    <n v="1"/>
    <n v="1"/>
    <n v="1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4"/>
    <n v="4"/>
    <x v="3"/>
    <n v="209"/>
    <n v="209"/>
    <n v="87"/>
    <n v="87"/>
    <n v="296"/>
    <n v="296"/>
    <n v="1"/>
    <n v="1"/>
    <n v="1"/>
    <m/>
    <m/>
    <m/>
  </r>
  <r>
    <n v="220.2"/>
    <x v="21"/>
    <s v="Percentage of literacy participants (m/f) using basic literacy and numeracy skills for managing small enterprises and/or for community governance"/>
    <s v="Int/Imm outcome"/>
    <n v="3"/>
    <x v="2"/>
    <x v="2"/>
    <n v="4"/>
    <x v="3"/>
    <n v="209"/>
    <n v="209"/>
    <n v="87"/>
    <n v="87"/>
    <n v="296"/>
    <n v="296"/>
    <n v="1"/>
    <n v="1"/>
    <n v="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5"/>
    <n v="4"/>
    <x v="3"/>
    <n v="1"/>
    <n v="0"/>
    <n v="0"/>
    <n v="0"/>
    <n v="1"/>
    <n v="0"/>
    <n v="0"/>
    <n v="0"/>
    <n v="0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3"/>
    <n v="4"/>
    <x v="3"/>
    <n v="13"/>
    <n v="0"/>
    <n v="1"/>
    <n v="0"/>
    <n v="14"/>
    <n v="0"/>
    <n v="0"/>
    <n v="0"/>
    <n v="0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6"/>
    <n v="4"/>
    <x v="3"/>
    <n v="33"/>
    <n v="68"/>
    <n v="18"/>
    <n v="56"/>
    <n v="51"/>
    <n v="124"/>
    <n v="0.48529411764705882"/>
    <n v="0.32142857142857145"/>
    <n v="0.41129032258064518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10"/>
    <n v="4"/>
    <x v="3"/>
    <n v="142"/>
    <n v="150"/>
    <n v="50"/>
    <n v="53"/>
    <n v="192"/>
    <n v="203"/>
    <n v="0.94666666666666666"/>
    <n v="0.94339622641509435"/>
    <n v="0.94581280788177335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4"/>
    <n v="4"/>
    <x v="3"/>
    <n v="142"/>
    <n v="150"/>
    <n v="50"/>
    <n v="53"/>
    <n v="192"/>
    <n v="203"/>
    <n v="0.94666666666666666"/>
    <n v="0.94339622641509435"/>
    <n v="0.94581280788177335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1"/>
    <x v="0"/>
    <x v="2"/>
    <n v="4"/>
    <x v="3"/>
    <n v="142"/>
    <n v="150"/>
    <n v="50"/>
    <n v="53"/>
    <n v="192"/>
    <n v="203"/>
    <n v="0.94666666666666666"/>
    <n v="0.94339622641509435"/>
    <n v="0.94581280788177335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6"/>
    <n v="4"/>
    <x v="3"/>
    <n v="62"/>
    <n v="167"/>
    <n v="41"/>
    <n v="48"/>
    <n v="103"/>
    <n v="215"/>
    <n v="0.3712574850299401"/>
    <n v="0.85416666666666663"/>
    <n v="0.47906976744186047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8"/>
    <n v="4"/>
    <x v="3"/>
    <n v="229"/>
    <n v="382"/>
    <n v="89"/>
    <n v="263"/>
    <n v="318"/>
    <n v="645"/>
    <n v="0.59947643979057597"/>
    <n v="0.33840304182509506"/>
    <n v="0.4930232558139535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9"/>
    <n v="4"/>
    <x v="3"/>
    <n v="229"/>
    <n v="382"/>
    <n v="89"/>
    <n v="263"/>
    <n v="318"/>
    <n v="645"/>
    <n v="0.59947643979057597"/>
    <n v="0.33840304182509506"/>
    <n v="0.49302325581395351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10"/>
    <n v="4"/>
    <x v="3"/>
    <n v="239"/>
    <n v="260"/>
    <n v="87"/>
    <n v="87"/>
    <n v="326"/>
    <n v="347"/>
    <n v="0.91923076923076918"/>
    <n v="1"/>
    <n v="0.93948126801152743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4"/>
    <n v="4"/>
    <x v="3"/>
    <n v="239"/>
    <n v="260"/>
    <n v="87"/>
    <n v="87"/>
    <n v="326"/>
    <n v="347"/>
    <n v="0.91923076923076918"/>
    <n v="1"/>
    <n v="0.93948126801152743"/>
    <m/>
    <m/>
    <m/>
  </r>
  <r>
    <n v="220.3"/>
    <x v="22"/>
    <s v="Percentage of participants (m/f) who agree that increased literacy and numeracy skills have improved how they manage their enterprise and/or for community governance"/>
    <s v="Int/Imm outcome"/>
    <n v="3"/>
    <x v="2"/>
    <x v="2"/>
    <n v="4"/>
    <x v="3"/>
    <n v="239"/>
    <n v="260"/>
    <n v="87"/>
    <n v="87"/>
    <n v="326"/>
    <n v="347"/>
    <n v="0.91923076923076918"/>
    <n v="1"/>
    <n v="0.93948126801152743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5"/>
    <n v="4"/>
    <x v="3"/>
    <n v="0"/>
    <n v="0"/>
    <n v="0"/>
    <n v="0"/>
    <n v="26"/>
    <n v="113"/>
    <n v="0"/>
    <n v="0"/>
    <n v="0.2300884955752212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3"/>
    <n v="4"/>
    <x v="3"/>
    <n v="0"/>
    <n v="0"/>
    <n v="0"/>
    <n v="0"/>
    <n v="45"/>
    <n v="113"/>
    <n v="0"/>
    <n v="0"/>
    <n v="0.39823008849557523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6"/>
    <n v="4"/>
    <x v="3"/>
    <n v="0"/>
    <n v="0"/>
    <n v="0"/>
    <n v="0"/>
    <n v="52"/>
    <n v="113"/>
    <n v="0"/>
    <n v="0"/>
    <n v="0.46017699115044247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7"/>
    <n v="4"/>
    <x v="3"/>
    <n v="68"/>
    <n v="188"/>
    <n v="42"/>
    <n v="174"/>
    <n v="184"/>
    <n v="475"/>
    <n v="0.36170212765957449"/>
    <n v="0.2413793103448276"/>
    <n v="0.38736842105263158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8"/>
    <n v="4"/>
    <x v="3"/>
    <n v="0"/>
    <n v="0"/>
    <n v="0"/>
    <n v="0"/>
    <n v="81"/>
    <n v="143"/>
    <n v="0"/>
    <n v="0"/>
    <n v="0.56643356643356646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9"/>
    <n v="4"/>
    <x v="3"/>
    <n v="0"/>
    <n v="0"/>
    <n v="0"/>
    <n v="0"/>
    <n v="92"/>
    <n v="143"/>
    <n v="0"/>
    <n v="0"/>
    <n v="0.64335664335664333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10"/>
    <n v="4"/>
    <x v="3"/>
    <n v="0"/>
    <n v="0"/>
    <n v="0"/>
    <n v="0"/>
    <n v="105"/>
    <n v="143"/>
    <n v="0"/>
    <n v="0"/>
    <n v="0.73426573426573427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4"/>
    <n v="4"/>
    <x v="3"/>
    <n v="0"/>
    <n v="0"/>
    <n v="0"/>
    <n v="0"/>
    <n v="120"/>
    <n v="143"/>
    <n v="0"/>
    <n v="0"/>
    <n v="0.83916083916083917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1"/>
    <x v="0"/>
    <x v="2"/>
    <n v="4"/>
    <x v="3"/>
    <n v="0"/>
    <n v="0"/>
    <n v="0"/>
    <n v="0"/>
    <n v="143"/>
    <n v="143"/>
    <n v="0"/>
    <n v="0"/>
    <n v="1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3"/>
    <n v="4"/>
    <x v="3"/>
    <n v="0"/>
    <n v="0"/>
    <n v="0"/>
    <n v="0"/>
    <n v="46"/>
    <n v="57"/>
    <n v="0"/>
    <n v="0"/>
    <n v="0.80701754385964908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6"/>
    <n v="4"/>
    <x v="3"/>
    <n v="0"/>
    <n v="0"/>
    <n v="0"/>
    <n v="0"/>
    <n v="46"/>
    <n v="57"/>
    <n v="0"/>
    <n v="0"/>
    <n v="0.80701754385964908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7"/>
    <n v="4"/>
    <x v="3"/>
    <n v="0"/>
    <n v="0"/>
    <n v="0"/>
    <n v="0"/>
    <n v="47"/>
    <n v="57"/>
    <n v="0"/>
    <n v="0"/>
    <n v="0.8245614035087719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8"/>
    <n v="4"/>
    <x v="3"/>
    <n v="0"/>
    <n v="0"/>
    <n v="0"/>
    <n v="0"/>
    <n v="47"/>
    <n v="57"/>
    <n v="0"/>
    <n v="0"/>
    <n v="0.8245614035087719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9"/>
    <n v="4"/>
    <x v="3"/>
    <n v="0"/>
    <n v="0"/>
    <n v="0"/>
    <n v="0"/>
    <n v="47"/>
    <n v="57"/>
    <n v="0"/>
    <n v="0"/>
    <n v="0.8245614035087719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10"/>
    <n v="4"/>
    <x v="3"/>
    <n v="0"/>
    <n v="0"/>
    <n v="0"/>
    <n v="0"/>
    <n v="58"/>
    <n v="68"/>
    <n v="0"/>
    <n v="0"/>
    <n v="0.8529411764705882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4"/>
    <n v="4"/>
    <x v="3"/>
    <n v="0"/>
    <n v="0"/>
    <n v="0"/>
    <n v="0"/>
    <n v="49"/>
    <n v="57"/>
    <n v="0"/>
    <n v="0"/>
    <n v="0.85964912280701755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2"/>
    <x v="1"/>
    <x v="2"/>
    <n v="4"/>
    <x v="3"/>
    <n v="0"/>
    <n v="0"/>
    <n v="0"/>
    <n v="0"/>
    <n v="42"/>
    <n v="46"/>
    <n v="0"/>
    <n v="0"/>
    <n v="0.91304347826086951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5"/>
    <n v="4"/>
    <x v="3"/>
    <n v="0"/>
    <n v="0"/>
    <n v="0"/>
    <n v="0"/>
    <n v="6"/>
    <n v="28"/>
    <n v="0"/>
    <n v="0"/>
    <n v="0.21428571428571427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3"/>
    <n v="4"/>
    <x v="3"/>
    <n v="0"/>
    <n v="0"/>
    <n v="0"/>
    <n v="0"/>
    <n v="2"/>
    <n v="10"/>
    <n v="0"/>
    <n v="0"/>
    <n v="0.2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6"/>
    <n v="4"/>
    <x v="3"/>
    <n v="0"/>
    <n v="0"/>
    <n v="0"/>
    <n v="0"/>
    <n v="29"/>
    <n v="60"/>
    <n v="0"/>
    <n v="0"/>
    <n v="0.48333333333333334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7"/>
    <n v="4"/>
    <x v="3"/>
    <n v="0"/>
    <n v="0"/>
    <n v="0"/>
    <n v="0"/>
    <n v="30"/>
    <n v="61"/>
    <n v="0"/>
    <n v="0"/>
    <n v="0.49180327868852458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8"/>
    <n v="4"/>
    <x v="3"/>
    <n v="0"/>
    <n v="0"/>
    <n v="0"/>
    <n v="0"/>
    <n v="43"/>
    <n v="64"/>
    <n v="0"/>
    <n v="0"/>
    <n v="0.671875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9"/>
    <n v="4"/>
    <x v="3"/>
    <n v="0"/>
    <n v="0"/>
    <n v="0"/>
    <n v="0"/>
    <n v="47"/>
    <n v="65"/>
    <n v="0"/>
    <n v="0"/>
    <n v="0.72307692307692306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10"/>
    <n v="4"/>
    <x v="3"/>
    <n v="0"/>
    <n v="0"/>
    <n v="0"/>
    <n v="0"/>
    <n v="65"/>
    <n v="95"/>
    <n v="0"/>
    <n v="0"/>
    <n v="0.6842105263157894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4"/>
    <n v="4"/>
    <x v="3"/>
    <n v="0"/>
    <n v="0"/>
    <n v="0"/>
    <n v="0"/>
    <n v="65"/>
    <n v="95"/>
    <n v="0"/>
    <n v="0"/>
    <n v="0.6842105263157894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3"/>
    <x v="2"/>
    <x v="2"/>
    <n v="4"/>
    <x v="3"/>
    <n v="0"/>
    <n v="0"/>
    <n v="0"/>
    <n v="0"/>
    <n v="66"/>
    <n v="95"/>
    <n v="0"/>
    <n v="0"/>
    <n v="0.69473684210526321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5"/>
    <n v="4"/>
    <x v="3"/>
    <n v="0"/>
    <n v="0"/>
    <n v="0"/>
    <n v="0"/>
    <n v="10"/>
    <n v="24"/>
    <n v="0"/>
    <n v="0"/>
    <n v="0.4166666666666666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6"/>
    <n v="4"/>
    <x v="3"/>
    <n v="0"/>
    <n v="0"/>
    <n v="0"/>
    <n v="0"/>
    <n v="10"/>
    <n v="36"/>
    <n v="0"/>
    <n v="0"/>
    <n v="0.27777777777777779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9"/>
    <n v="4"/>
    <x v="3"/>
    <n v="0"/>
    <n v="0"/>
    <n v="0"/>
    <n v="0"/>
    <n v="48"/>
    <n v="48"/>
    <n v="0"/>
    <n v="0"/>
    <n v="1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4"/>
    <x v="3"/>
    <x v="2"/>
    <n v="4"/>
    <x v="3"/>
    <n v="0"/>
    <n v="0"/>
    <n v="0"/>
    <n v="0"/>
    <n v="15"/>
    <n v="24"/>
    <n v="0"/>
    <n v="0"/>
    <n v="0.625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5"/>
    <x v="4"/>
    <x v="5"/>
    <n v="4"/>
    <x v="3"/>
    <n v="0"/>
    <n v="0"/>
    <n v="0"/>
    <n v="0"/>
    <n v="10"/>
    <n v="21"/>
    <n v="0"/>
    <n v="0"/>
    <n v="0.47619047619047616"/>
    <m/>
    <m/>
    <m/>
  </r>
  <r>
    <n v="300.10000000000002"/>
    <x v="23"/>
    <s v="Percentage of targeted communities with a community action plan that was developed in a participatory manner as the result of the leadership of a community governance body or local community group"/>
    <s v="Other outcome"/>
    <n v="5"/>
    <x v="4"/>
    <x v="3"/>
    <n v="4"/>
    <x v="3"/>
    <n v="0"/>
    <n v="0"/>
    <n v="0"/>
    <n v="0"/>
    <n v="12"/>
    <n v="22"/>
    <n v="0"/>
    <n v="0"/>
    <n v="0.54545454545454541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5"/>
    <n v="4"/>
    <x v="3"/>
    <n v="127"/>
    <n v="418"/>
    <n v="135"/>
    <n v="256"/>
    <n v="262"/>
    <n v="674"/>
    <n v="0.30382775119617222"/>
    <n v="0.52734375"/>
    <n v="0.38872403560830859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3"/>
    <n v="4"/>
    <x v="3"/>
    <n v="346"/>
    <n v="3947"/>
    <n v="189"/>
    <n v="1647"/>
    <n v="535"/>
    <n v="5594"/>
    <n v="8.7661515074740307E-2"/>
    <n v="0.11475409836065574"/>
    <n v="9.5638183768323198E-2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6"/>
    <n v="4"/>
    <x v="3"/>
    <n v="430"/>
    <n v="4979"/>
    <n v="395"/>
    <n v="2699"/>
    <n v="825"/>
    <n v="7678"/>
    <n v="8.6362723438441452E-2"/>
    <n v="0.14635050018525381"/>
    <n v="0.1074498567335243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7"/>
    <n v="4"/>
    <x v="3"/>
    <n v="1611"/>
    <n v="5115"/>
    <n v="690"/>
    <n v="3006"/>
    <n v="2301"/>
    <n v="8121"/>
    <n v="0.31495601173020527"/>
    <n v="0.22954091816367264"/>
    <n v="0.2833394902105652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8"/>
    <n v="4"/>
    <x v="3"/>
    <n v="380"/>
    <n v="1159"/>
    <n v="303"/>
    <n v="1208"/>
    <n v="683"/>
    <n v="2367"/>
    <n v="0.32786885245901637"/>
    <n v="0.2508278145695364"/>
    <n v="0.28855090832277142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9"/>
    <n v="4"/>
    <x v="3"/>
    <n v="469"/>
    <n v="1159"/>
    <n v="403"/>
    <n v="1208"/>
    <n v="872"/>
    <n v="2367"/>
    <n v="0.40465918895599656"/>
    <n v="0.33360927152317882"/>
    <n v="0.36839881706801858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10"/>
    <n v="4"/>
    <x v="3"/>
    <n v="602"/>
    <n v="1358"/>
    <n v="575"/>
    <n v="1212"/>
    <n v="1177"/>
    <n v="2570"/>
    <n v="0.44329896907216493"/>
    <n v="0.47442244224422442"/>
    <n v="0.45797665369649804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4"/>
    <n v="4"/>
    <x v="3"/>
    <n v="944"/>
    <n v="1309"/>
    <n v="733"/>
    <n v="1261"/>
    <n v="1677"/>
    <n v="2570"/>
    <n v="0.72116119174942706"/>
    <n v="0.58128469468675659"/>
    <n v="0.6525291828793774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1"/>
    <x v="0"/>
    <x v="2"/>
    <n v="4"/>
    <x v="3"/>
    <n v="1199"/>
    <n v="1358"/>
    <n v="923"/>
    <n v="1261"/>
    <n v="2122"/>
    <n v="2619"/>
    <n v="0.88291605301914577"/>
    <n v="0.73195876288659789"/>
    <n v="0.8102329133256968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5"/>
    <n v="4"/>
    <x v="3"/>
    <n v="48"/>
    <n v="61"/>
    <n v="214"/>
    <n v="302"/>
    <n v="262"/>
    <n v="363"/>
    <n v="0.78688524590163933"/>
    <n v="0.70860927152317876"/>
    <n v="0.721763085399449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6"/>
    <n v="4"/>
    <x v="3"/>
    <n v="40"/>
    <n v="48"/>
    <n v="12"/>
    <n v="12"/>
    <n v="52"/>
    <n v="60"/>
    <n v="0.83333333333333337"/>
    <n v="1"/>
    <n v="0.8666666666666667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7"/>
    <n v="4"/>
    <x v="3"/>
    <n v="20"/>
    <n v="20"/>
    <n v="12"/>
    <n v="12"/>
    <n v="32"/>
    <n v="32"/>
    <n v="1"/>
    <n v="1"/>
    <n v="1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9"/>
    <n v="4"/>
    <x v="3"/>
    <n v="125"/>
    <n v="198"/>
    <n v="196"/>
    <n v="248"/>
    <n v="321"/>
    <n v="446"/>
    <n v="0.63131313131313127"/>
    <n v="0.79032258064516125"/>
    <n v="0.71973094170403584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10"/>
    <n v="4"/>
    <x v="3"/>
    <n v="267"/>
    <n v="272"/>
    <n v="351"/>
    <n v="361"/>
    <n v="618"/>
    <n v="633"/>
    <n v="0.98161764705882348"/>
    <n v="0.97229916897506929"/>
    <n v="0.976303317535545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4"/>
    <n v="4"/>
    <x v="3"/>
    <n v="328"/>
    <n v="348"/>
    <n v="384"/>
    <n v="406"/>
    <n v="712"/>
    <n v="754"/>
    <n v="0.94252873563218387"/>
    <n v="0.94581280788177335"/>
    <n v="0.9442970822281167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3"/>
    <x v="2"/>
    <x v="2"/>
    <n v="4"/>
    <x v="3"/>
    <n v="325"/>
    <n v="345"/>
    <n v="349"/>
    <n v="369"/>
    <n v="674"/>
    <n v="714"/>
    <n v="0.94202898550724634"/>
    <n v="0.94579945799457998"/>
    <n v="0.94397759103641454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4"/>
    <x v="3"/>
    <x v="6"/>
    <n v="4"/>
    <x v="3"/>
    <m/>
    <m/>
    <m/>
    <m/>
    <m/>
    <m/>
    <n v="0"/>
    <n v="0"/>
    <n v="0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4"/>
    <x v="3"/>
    <x v="9"/>
    <n v="4"/>
    <x v="3"/>
    <m/>
    <m/>
    <m/>
    <m/>
    <m/>
    <m/>
    <n v="0"/>
    <n v="0"/>
    <n v="0"/>
    <m/>
    <m/>
    <m/>
  </r>
  <r>
    <n v="300.20999999999998"/>
    <x v="24"/>
    <s v="Percentage of participants (m/f) who say that women and marginalized groups in their community are able to influence the planning and management of community action planning"/>
    <s v="Int/Imm outcome"/>
    <n v="4"/>
    <x v="3"/>
    <x v="2"/>
    <n v="4"/>
    <x v="3"/>
    <n v="18"/>
    <n v="18"/>
    <n v="6"/>
    <n v="9"/>
    <n v="24"/>
    <n v="27"/>
    <n v="1"/>
    <n v="0.66666666666666663"/>
    <n v="0.88888888888888884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5"/>
    <n v="4"/>
    <x v="3"/>
    <m/>
    <m/>
    <m/>
    <m/>
    <m/>
    <m/>
    <n v="0"/>
    <n v="0"/>
    <n v="0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3"/>
    <n v="4"/>
    <x v="3"/>
    <n v="26"/>
    <n v="3794"/>
    <n v="17"/>
    <n v="1491"/>
    <n v="43"/>
    <n v="5285"/>
    <n v="6.8529256721138639E-3"/>
    <n v="1.1401743796109993E-2"/>
    <n v="8.1362346263008523E-3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6"/>
    <n v="4"/>
    <x v="3"/>
    <n v="32"/>
    <n v="3820"/>
    <n v="21"/>
    <n v="1491"/>
    <n v="53"/>
    <n v="5311"/>
    <n v="8.3769633507853412E-3"/>
    <n v="1.4084507042253521E-2"/>
    <n v="9.9792882696290719E-3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7"/>
    <n v="4"/>
    <x v="3"/>
    <n v="85"/>
    <n v="1798"/>
    <n v="123"/>
    <n v="4156"/>
    <n v="208"/>
    <n v="5954"/>
    <n v="4.7274749721913235E-2"/>
    <n v="2.9595765158806544E-2"/>
    <n v="3.4934497816593885E-2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10"/>
    <n v="4"/>
    <x v="3"/>
    <n v="143"/>
    <n v="150"/>
    <n v="53"/>
    <n v="53"/>
    <n v="196"/>
    <n v="203"/>
    <n v="0.95333333333333337"/>
    <n v="1"/>
    <n v="0.9655172413793103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4"/>
    <n v="4"/>
    <x v="3"/>
    <n v="143"/>
    <n v="150"/>
    <n v="53"/>
    <n v="53"/>
    <n v="196"/>
    <n v="203"/>
    <n v="0.95333333333333337"/>
    <n v="1"/>
    <n v="0.9655172413793103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1"/>
    <x v="0"/>
    <x v="2"/>
    <n v="4"/>
    <x v="3"/>
    <n v="143"/>
    <n v="150"/>
    <n v="53"/>
    <n v="53"/>
    <n v="196"/>
    <n v="203"/>
    <n v="0.95333333333333337"/>
    <n v="1"/>
    <n v="0.96551724137931039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5"/>
    <n v="4"/>
    <x v="3"/>
    <n v="44"/>
    <n v="59"/>
    <n v="104"/>
    <n v="221"/>
    <n v="148"/>
    <n v="280"/>
    <n v="0.74576271186440679"/>
    <n v="0.47058823529411764"/>
    <n v="0.52857142857142858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6"/>
    <n v="4"/>
    <x v="3"/>
    <n v="32"/>
    <n v="40"/>
    <n v="42"/>
    <n v="47"/>
    <n v="74"/>
    <n v="87"/>
    <n v="0.8"/>
    <n v="0.8936170212765957"/>
    <n v="0.85057471264367812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7"/>
    <n v="4"/>
    <x v="3"/>
    <n v="12"/>
    <n v="12"/>
    <n v="12"/>
    <n v="12"/>
    <n v="24"/>
    <n v="24"/>
    <n v="1"/>
    <n v="1"/>
    <n v="1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8"/>
    <n v="4"/>
    <x v="3"/>
    <n v="195"/>
    <n v="290"/>
    <n v="377"/>
    <n v="446"/>
    <n v="572"/>
    <n v="736"/>
    <n v="0.67241379310344829"/>
    <n v="0.8452914798206278"/>
    <n v="0.77717391304347827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9"/>
    <n v="4"/>
    <x v="3"/>
    <n v="90"/>
    <n v="120"/>
    <n v="181"/>
    <n v="198"/>
    <n v="271"/>
    <n v="318"/>
    <n v="0.75"/>
    <n v="0.91414141414141414"/>
    <n v="0.85220125786163525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10"/>
    <n v="4"/>
    <x v="3"/>
    <n v="230"/>
    <n v="238"/>
    <n v="278"/>
    <n v="310"/>
    <n v="508"/>
    <n v="548"/>
    <n v="0.96638655462184875"/>
    <n v="0.89677419354838706"/>
    <n v="0.92700729927007297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4"/>
    <n v="4"/>
    <x v="3"/>
    <n v="292"/>
    <n v="314"/>
    <n v="311"/>
    <n v="355"/>
    <n v="603"/>
    <n v="669"/>
    <n v="0.92993630573248409"/>
    <n v="0.87605633802816907"/>
    <n v="0.90134529147982068"/>
    <m/>
    <m/>
    <m/>
  </r>
  <r>
    <n v="300.22000000000003"/>
    <x v="25"/>
    <s v="Percentage of participants (m/f) who say that women and marginalized groups in their community are able to influence the planning and management of community action planning"/>
    <s v="Int/Imm outcome"/>
    <n v="3"/>
    <x v="2"/>
    <x v="2"/>
    <n v="4"/>
    <x v="3"/>
    <n v="291"/>
    <n v="311"/>
    <n v="298"/>
    <n v="318"/>
    <n v="589"/>
    <n v="629"/>
    <n v="0.93569131832797425"/>
    <n v="0.93710691823899372"/>
    <n v="0.93640699523052462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5"/>
    <n v="4"/>
    <x v="3"/>
    <n v="219"/>
    <n v="418"/>
    <n v="98"/>
    <n v="256"/>
    <n v="317"/>
    <n v="674"/>
    <n v="0.52392344497607657"/>
    <n v="0.3828125"/>
    <n v="0.47032640949554894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3"/>
    <n v="4"/>
    <x v="3"/>
    <n v="297"/>
    <n v="3947"/>
    <n v="143"/>
    <n v="1647"/>
    <n v="440"/>
    <n v="5594"/>
    <n v="7.5247023055485182E-2"/>
    <n v="8.6824529447480273E-2"/>
    <n v="7.8655702538434041E-2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6"/>
    <n v="4"/>
    <x v="3"/>
    <n v="422"/>
    <n v="4979"/>
    <n v="233"/>
    <n v="2699"/>
    <n v="655"/>
    <n v="7678"/>
    <n v="8.4755975095400685E-2"/>
    <n v="8.632826972952945E-2"/>
    <n v="8.530867413388904E-2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7"/>
    <n v="4"/>
    <x v="3"/>
    <n v="814"/>
    <n v="5315"/>
    <n v="453"/>
    <n v="3006"/>
    <n v="1267"/>
    <n v="8321"/>
    <n v="0.15315145813734712"/>
    <n v="0.15069860279441119"/>
    <n v="0.1522653527220286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8"/>
    <n v="4"/>
    <x v="3"/>
    <n v="1443"/>
    <n v="5358"/>
    <n v="726"/>
    <n v="2746"/>
    <n v="2169"/>
    <n v="8104"/>
    <n v="0.26931690929451285"/>
    <n v="0.26438455935906774"/>
    <n v="0.26764560710760116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9"/>
    <n v="4"/>
    <x v="3"/>
    <n v="1774"/>
    <n v="5411"/>
    <n v="1034"/>
    <n v="2747"/>
    <n v="2808"/>
    <n v="8158"/>
    <n v="0.32785067455183886"/>
    <n v="0.3764106297779396"/>
    <n v="0.34420201029664133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10"/>
    <n v="4"/>
    <x v="3"/>
    <n v="702"/>
    <n v="1358"/>
    <n v="681"/>
    <n v="1212"/>
    <n v="1383"/>
    <n v="2570"/>
    <n v="0.51693667157584688"/>
    <n v="0.56188118811881194"/>
    <n v="0.53813229571984433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4"/>
    <n v="4"/>
    <x v="3"/>
    <n v="1253"/>
    <n v="1279"/>
    <n v="1063"/>
    <n v="1261"/>
    <n v="2316"/>
    <n v="2540"/>
    <n v="0.97967161845191553"/>
    <n v="0.84298176050753371"/>
    <n v="0.9118110236220472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1"/>
    <x v="0"/>
    <x v="2"/>
    <n v="4"/>
    <x v="3"/>
    <n v="1358"/>
    <n v="1279"/>
    <n v="1255"/>
    <n v="1261"/>
    <n v="2613"/>
    <n v="2540"/>
    <n v="1.0617670054730257"/>
    <n v="0.99524187153053134"/>
    <n v="1.02874015748031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5"/>
    <n v="4"/>
    <x v="3"/>
    <n v="57"/>
    <n v="63"/>
    <n v="246"/>
    <n v="303"/>
    <n v="303"/>
    <n v="366"/>
    <n v="0.90476190476190477"/>
    <n v="0.81188118811881194"/>
    <n v="0.82786885245901642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6"/>
    <n v="4"/>
    <x v="3"/>
    <n v="38"/>
    <n v="46"/>
    <n v="48"/>
    <n v="53"/>
    <n v="86"/>
    <n v="99"/>
    <n v="0.82608695652173914"/>
    <n v="0.90566037735849059"/>
    <n v="0.86868686868686873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7"/>
    <n v="4"/>
    <x v="3"/>
    <n v="18"/>
    <n v="18"/>
    <n v="18"/>
    <n v="18"/>
    <n v="36"/>
    <n v="36"/>
    <n v="1"/>
    <n v="1"/>
    <n v="1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8"/>
    <n v="4"/>
    <x v="3"/>
    <n v="70"/>
    <n v="120"/>
    <n v="242"/>
    <n v="276"/>
    <n v="312"/>
    <n v="396"/>
    <n v="0.58333333333333337"/>
    <n v="0.87681159420289856"/>
    <n v="0.7878787878787878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9"/>
    <n v="4"/>
    <x v="3"/>
    <n v="70"/>
    <n v="120"/>
    <n v="242"/>
    <n v="276"/>
    <n v="312"/>
    <n v="396"/>
    <n v="0.58333333333333337"/>
    <n v="0.87681159420289856"/>
    <n v="0.78787878787878785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10"/>
    <n v="4"/>
    <x v="3"/>
    <n v="264"/>
    <n v="306"/>
    <n v="347"/>
    <n v="361"/>
    <n v="611"/>
    <n v="667"/>
    <n v="0.86274509803921573"/>
    <n v="0.96121883656509699"/>
    <n v="0.91604197901049478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4"/>
    <n v="4"/>
    <x v="3"/>
    <n v="326"/>
    <n v="348"/>
    <n v="380"/>
    <n v="406"/>
    <n v="706"/>
    <n v="754"/>
    <n v="0.93678160919540232"/>
    <n v="0.93596059113300489"/>
    <n v="0.93633952254641906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3"/>
    <x v="2"/>
    <x v="2"/>
    <n v="4"/>
    <x v="3"/>
    <n v="325"/>
    <n v="345"/>
    <n v="349"/>
    <n v="369"/>
    <n v="674"/>
    <n v="714"/>
    <n v="0.94202898550724634"/>
    <n v="0.94579945799457998"/>
    <n v="0.94397759103641454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4"/>
    <x v="3"/>
    <x v="6"/>
    <n v="4"/>
    <x v="3"/>
    <n v="0"/>
    <n v="259"/>
    <n v="0"/>
    <n v="259"/>
    <n v="0"/>
    <n v="518"/>
    <n v="0"/>
    <n v="0"/>
    <n v="0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4"/>
    <x v="3"/>
    <x v="9"/>
    <n v="4"/>
    <x v="3"/>
    <m/>
    <m/>
    <m/>
    <m/>
    <m/>
    <m/>
    <n v="0"/>
    <n v="0"/>
    <n v="0"/>
    <m/>
    <m/>
    <m/>
  </r>
  <r>
    <n v="300.3"/>
    <x v="26"/>
    <s v="Percentage of participants (m/f) who say that women and marginalized groups in their community are able to influence the planning and management of community action planning"/>
    <s v="Int/Imm outcome"/>
    <n v="4"/>
    <x v="3"/>
    <x v="2"/>
    <n v="4"/>
    <x v="3"/>
    <n v="44"/>
    <n v="55"/>
    <n v="21"/>
    <n v="31"/>
    <n v="65"/>
    <n v="86"/>
    <n v="0.8"/>
    <n v="0.67741935483870963"/>
    <n v="0.7558139534883721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5"/>
    <n v="4"/>
    <x v="3"/>
    <n v="0"/>
    <n v="0"/>
    <n v="0"/>
    <n v="0"/>
    <n v="18"/>
    <n v="113"/>
    <n v="0"/>
    <n v="0"/>
    <n v="0.15929203539823009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3"/>
    <n v="4"/>
    <x v="3"/>
    <n v="0"/>
    <n v="0"/>
    <n v="0"/>
    <n v="0"/>
    <n v="25"/>
    <n v="113"/>
    <n v="0"/>
    <n v="0"/>
    <n v="0.22123893805309736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6"/>
    <n v="4"/>
    <x v="3"/>
    <n v="0"/>
    <n v="0"/>
    <n v="0"/>
    <n v="0"/>
    <n v="29"/>
    <n v="113"/>
    <n v="0"/>
    <n v="0"/>
    <n v="0.25663716814159293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7"/>
    <n v="4"/>
    <x v="3"/>
    <n v="0"/>
    <n v="0"/>
    <n v="0"/>
    <n v="0"/>
    <n v="52"/>
    <n v="113"/>
    <n v="0"/>
    <n v="0"/>
    <n v="0.46017699115044247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8"/>
    <n v="4"/>
    <x v="3"/>
    <n v="0"/>
    <n v="0"/>
    <n v="0"/>
    <n v="0"/>
    <n v="84"/>
    <n v="113"/>
    <n v="0"/>
    <n v="0"/>
    <n v="0.74336283185840712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9"/>
    <n v="4"/>
    <x v="3"/>
    <n v="0"/>
    <n v="0"/>
    <n v="0"/>
    <n v="0"/>
    <n v="97"/>
    <n v="113"/>
    <n v="0"/>
    <n v="0"/>
    <n v="0.8584070796460177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10"/>
    <n v="4"/>
    <x v="3"/>
    <n v="0"/>
    <n v="0"/>
    <n v="0"/>
    <n v="0"/>
    <n v="111"/>
    <n v="113"/>
    <n v="0"/>
    <n v="0"/>
    <n v="0.98230088495575218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4"/>
    <n v="4"/>
    <x v="3"/>
    <n v="0"/>
    <n v="0"/>
    <n v="0"/>
    <n v="0"/>
    <n v="122"/>
    <n v="143"/>
    <n v="0"/>
    <n v="0"/>
    <n v="0.85314685314685312"/>
    <m/>
    <m/>
    <m/>
  </r>
  <r>
    <n v="310.10000000000002"/>
    <x v="27"/>
    <s v="Percentage of targeted communities where community leaders (or a community group) have done participatory needs assessment and planning"/>
    <s v="Other outcome"/>
    <n v="1"/>
    <x v="0"/>
    <x v="2"/>
    <n v="4"/>
    <x v="3"/>
    <n v="0"/>
    <n v="0"/>
    <n v="0"/>
    <n v="0"/>
    <n v="144"/>
    <n v="143"/>
    <n v="0"/>
    <n v="0"/>
    <n v="1.0069930069930071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3"/>
    <n v="4"/>
    <x v="3"/>
    <n v="0"/>
    <n v="0"/>
    <n v="0"/>
    <n v="0"/>
    <n v="43"/>
    <n v="57"/>
    <n v="0"/>
    <n v="0"/>
    <n v="0.75438596491228072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6"/>
    <n v="4"/>
    <x v="3"/>
    <n v="0"/>
    <n v="0"/>
    <n v="0"/>
    <n v="0"/>
    <n v="43"/>
    <n v="57"/>
    <n v="0"/>
    <n v="0"/>
    <n v="0.75438596491228072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7"/>
    <n v="4"/>
    <x v="3"/>
    <n v="0"/>
    <n v="0"/>
    <n v="0"/>
    <n v="0"/>
    <n v="47"/>
    <n v="57"/>
    <n v="0"/>
    <n v="0"/>
    <n v="0.82456140350877194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8"/>
    <n v="4"/>
    <x v="3"/>
    <n v="0"/>
    <n v="0"/>
    <n v="0"/>
    <n v="0"/>
    <n v="48"/>
    <n v="57"/>
    <n v="0"/>
    <n v="0"/>
    <n v="0.84210526315789469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9"/>
    <n v="4"/>
    <x v="3"/>
    <n v="0"/>
    <n v="0"/>
    <n v="0"/>
    <n v="0"/>
    <n v="48"/>
    <n v="57"/>
    <n v="0"/>
    <n v="0"/>
    <n v="0.84210526315789469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10"/>
    <n v="4"/>
    <x v="3"/>
    <n v="0"/>
    <n v="0"/>
    <n v="0"/>
    <n v="0"/>
    <n v="58"/>
    <n v="68"/>
    <n v="0"/>
    <n v="0"/>
    <n v="0.8529411764705882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4"/>
    <n v="4"/>
    <x v="3"/>
    <n v="0"/>
    <n v="0"/>
    <n v="0"/>
    <n v="0"/>
    <n v="50"/>
    <n v="53"/>
    <n v="0"/>
    <n v="0"/>
    <n v="0.94339622641509435"/>
    <m/>
    <m/>
    <m/>
  </r>
  <r>
    <n v="310.10000000000002"/>
    <x v="27"/>
    <s v="Percentage of targeted communities where community leaders (or a community group) have done participatory needs assessment and planning"/>
    <s v="Other outcome"/>
    <n v="2"/>
    <x v="1"/>
    <x v="2"/>
    <n v="4"/>
    <x v="3"/>
    <n v="0"/>
    <n v="0"/>
    <n v="0"/>
    <n v="0"/>
    <n v="42"/>
    <n v="42"/>
    <n v="0"/>
    <n v="0"/>
    <n v="1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5"/>
    <n v="4"/>
    <x v="3"/>
    <n v="0"/>
    <n v="0"/>
    <n v="0"/>
    <n v="0"/>
    <n v="6"/>
    <n v="28"/>
    <n v="0"/>
    <n v="0"/>
    <n v="0.21428571428571427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3"/>
    <n v="4"/>
    <x v="3"/>
    <n v="0"/>
    <n v="0"/>
    <n v="0"/>
    <n v="0"/>
    <n v="2"/>
    <n v="10"/>
    <n v="0"/>
    <n v="0"/>
    <n v="0.2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6"/>
    <n v="4"/>
    <x v="3"/>
    <n v="0"/>
    <n v="0"/>
    <n v="0"/>
    <n v="0"/>
    <n v="29"/>
    <n v="60"/>
    <n v="0"/>
    <n v="0"/>
    <n v="0.48333333333333334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7"/>
    <n v="4"/>
    <x v="3"/>
    <n v="0"/>
    <n v="0"/>
    <n v="0"/>
    <n v="0"/>
    <n v="30"/>
    <n v="61"/>
    <n v="0"/>
    <n v="0"/>
    <n v="0.49180327868852458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8"/>
    <n v="4"/>
    <x v="3"/>
    <n v="0"/>
    <n v="0"/>
    <n v="0"/>
    <n v="0"/>
    <n v="43"/>
    <n v="64"/>
    <n v="0"/>
    <n v="0"/>
    <n v="0.671875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9"/>
    <n v="4"/>
    <x v="3"/>
    <n v="0"/>
    <n v="0"/>
    <n v="0"/>
    <n v="0"/>
    <n v="47"/>
    <n v="65"/>
    <n v="0"/>
    <n v="0"/>
    <n v="0.72307692307692306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10"/>
    <n v="4"/>
    <x v="3"/>
    <n v="0"/>
    <n v="0"/>
    <n v="0"/>
    <n v="0"/>
    <n v="59"/>
    <n v="73"/>
    <n v="0"/>
    <n v="0"/>
    <n v="0.80821917808219179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4"/>
    <n v="4"/>
    <x v="3"/>
    <n v="0"/>
    <n v="0"/>
    <n v="0"/>
    <n v="0"/>
    <n v="59"/>
    <n v="73"/>
    <n v="0"/>
    <n v="0"/>
    <n v="0.80821917808219179"/>
    <m/>
    <m/>
    <m/>
  </r>
  <r>
    <n v="310.10000000000002"/>
    <x v="27"/>
    <s v="Percentage of targeted communities where community leaders (or a community group) have done participatory needs assessment and planning"/>
    <s v="Other outcome"/>
    <n v="3"/>
    <x v="2"/>
    <x v="2"/>
    <n v="4"/>
    <x v="3"/>
    <n v="0"/>
    <n v="0"/>
    <n v="0"/>
    <n v="0"/>
    <n v="60"/>
    <n v="73"/>
    <n v="0"/>
    <n v="0"/>
    <n v="0.82191780821917804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5"/>
    <n v="4"/>
    <x v="3"/>
    <n v="0"/>
    <n v="0"/>
    <n v="0"/>
    <n v="0"/>
    <n v="10"/>
    <n v="24"/>
    <n v="0"/>
    <n v="0"/>
    <n v="0.41666666666666669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6"/>
    <n v="4"/>
    <x v="3"/>
    <n v="0"/>
    <n v="0"/>
    <n v="0"/>
    <n v="0"/>
    <n v="10"/>
    <n v="24"/>
    <n v="0"/>
    <n v="0"/>
    <n v="0.41666666666666669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7"/>
    <n v="4"/>
    <x v="3"/>
    <n v="0"/>
    <n v="0"/>
    <n v="0"/>
    <n v="0"/>
    <n v="10"/>
    <n v="36"/>
    <n v="0"/>
    <n v="0"/>
    <n v="0.27777777777777779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9"/>
    <n v="4"/>
    <x v="3"/>
    <n v="0"/>
    <n v="0"/>
    <n v="0"/>
    <n v="0"/>
    <n v="48"/>
    <n v="48"/>
    <n v="0"/>
    <n v="0"/>
    <n v="1"/>
    <m/>
    <m/>
    <m/>
  </r>
  <r>
    <n v="310.10000000000002"/>
    <x v="27"/>
    <s v="Percentage of targeted communities where community leaders (or a community group) have done participatory needs assessment and planning"/>
    <s v="Other outcome"/>
    <n v="4"/>
    <x v="3"/>
    <x v="2"/>
    <n v="4"/>
    <x v="3"/>
    <n v="0"/>
    <n v="0"/>
    <n v="0"/>
    <n v="0"/>
    <n v="15"/>
    <n v="24"/>
    <n v="0"/>
    <n v="0"/>
    <n v="0.625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11"/>
    <n v="4"/>
    <x v="3"/>
    <n v="0"/>
    <n v="0"/>
    <n v="0"/>
    <n v="0"/>
    <n v="7"/>
    <n v="8"/>
    <n v="0"/>
    <n v="0"/>
    <n v="0.875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5"/>
    <n v="4"/>
    <x v="3"/>
    <n v="0"/>
    <n v="0"/>
    <n v="0"/>
    <n v="0"/>
    <n v="10"/>
    <n v="21"/>
    <n v="0"/>
    <n v="0"/>
    <n v="0.47619047619047616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3"/>
    <n v="4"/>
    <x v="3"/>
    <n v="0"/>
    <n v="0"/>
    <n v="0"/>
    <n v="0"/>
    <n v="5"/>
    <n v="14"/>
    <n v="0"/>
    <n v="0"/>
    <n v="0.35714285714285715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8"/>
    <n v="4"/>
    <x v="3"/>
    <n v="0"/>
    <n v="0"/>
    <n v="0"/>
    <n v="0"/>
    <n v="7"/>
    <n v="10"/>
    <n v="0"/>
    <n v="0"/>
    <n v="0.7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9"/>
    <n v="4"/>
    <x v="3"/>
    <n v="0"/>
    <n v="0"/>
    <n v="0"/>
    <n v="0"/>
    <n v="16"/>
    <n v="26"/>
    <n v="0"/>
    <n v="0"/>
    <n v="0.61538461538461542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10"/>
    <n v="4"/>
    <x v="3"/>
    <n v="0"/>
    <n v="0"/>
    <n v="0"/>
    <n v="0"/>
    <n v="19"/>
    <n v="27"/>
    <n v="0"/>
    <n v="0"/>
    <n v="0.70370370370370372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4"/>
    <n v="4"/>
    <x v="3"/>
    <n v="0"/>
    <n v="0"/>
    <n v="0"/>
    <n v="0"/>
    <n v="22"/>
    <n v="27"/>
    <n v="0"/>
    <n v="0"/>
    <n v="0.81481481481481477"/>
    <m/>
    <m/>
    <m/>
  </r>
  <r>
    <n v="310.10000000000002"/>
    <x v="27"/>
    <s v="Percentage of targeted communities where community leaders (or a community group) have done participatory needs assessment and planning"/>
    <s v="Other outcome"/>
    <n v="5"/>
    <x v="4"/>
    <x v="2"/>
    <n v="4"/>
    <x v="3"/>
    <n v="0"/>
    <n v="0"/>
    <n v="0"/>
    <n v="0"/>
    <n v="22"/>
    <n v="27"/>
    <n v="0"/>
    <n v="0"/>
    <n v="0.81481481481481477"/>
    <m/>
    <m/>
    <m/>
  </r>
  <r>
    <n v="310.2"/>
    <x v="28"/>
    <s v="Number of target communities that are tracking and making progress on self-selected community capacity indicators"/>
    <s v="Other outcome"/>
    <n v="1"/>
    <x v="0"/>
    <x v="5"/>
    <n v="4"/>
    <x v="3"/>
    <n v="0"/>
    <n v="0"/>
    <n v="0"/>
    <n v="0"/>
    <n v="319"/>
    <n v="380"/>
    <n v="0"/>
    <n v="0"/>
    <n v="0.83947368421052626"/>
    <m/>
    <m/>
    <m/>
  </r>
  <r>
    <n v="310.2"/>
    <x v="28"/>
    <s v="Number of target communities that are tracking and making progress on self-selected community capacity indicators"/>
    <s v="Other outcome"/>
    <n v="1"/>
    <x v="0"/>
    <x v="3"/>
    <n v="4"/>
    <x v="3"/>
    <n v="0"/>
    <n v="0"/>
    <n v="0"/>
    <n v="0"/>
    <n v="324"/>
    <n v="380"/>
    <n v="0"/>
    <n v="0"/>
    <n v="0.85263157894736841"/>
    <m/>
    <m/>
    <m/>
  </r>
  <r>
    <n v="310.2"/>
    <x v="28"/>
    <s v="Number of target communities that are tracking and making progress on self-selected community capacity indicators"/>
    <s v="Other outcome"/>
    <n v="1"/>
    <x v="0"/>
    <x v="6"/>
    <n v="4"/>
    <x v="3"/>
    <n v="0"/>
    <n v="0"/>
    <n v="0"/>
    <n v="0"/>
    <n v="349"/>
    <n v="394"/>
    <n v="0"/>
    <n v="0"/>
    <n v="0.8857868020304569"/>
    <m/>
    <m/>
    <m/>
  </r>
  <r>
    <n v="310.2"/>
    <x v="28"/>
    <s v="Number of target communities that are tracking and making progress on self-selected community capacity indicators"/>
    <s v="Other outcome"/>
    <n v="1"/>
    <x v="0"/>
    <x v="7"/>
    <n v="4"/>
    <x v="3"/>
    <n v="0"/>
    <n v="0"/>
    <n v="0"/>
    <n v="0"/>
    <n v="378"/>
    <n v="440"/>
    <n v="0"/>
    <n v="0"/>
    <n v="0.85909090909090913"/>
    <m/>
    <m/>
    <m/>
  </r>
  <r>
    <n v="310.2"/>
    <x v="28"/>
    <s v="Number of target communities that are tracking and making progress on self-selected community capacity indicators"/>
    <s v="Other outcome"/>
    <n v="1"/>
    <x v="0"/>
    <x v="8"/>
    <n v="4"/>
    <x v="3"/>
    <n v="0"/>
    <n v="0"/>
    <n v="0"/>
    <n v="0"/>
    <n v="388"/>
    <n v="417"/>
    <n v="0"/>
    <n v="0"/>
    <n v="0.9304556354916067"/>
    <m/>
    <m/>
    <m/>
  </r>
  <r>
    <n v="310.2"/>
    <x v="28"/>
    <s v="Number of target communities that are tracking and making progress on self-selected community capacity indicators"/>
    <s v="Other outcome"/>
    <n v="1"/>
    <x v="0"/>
    <x v="9"/>
    <n v="4"/>
    <x v="3"/>
    <n v="0"/>
    <n v="0"/>
    <n v="0"/>
    <n v="0"/>
    <n v="399"/>
    <n v="421"/>
    <n v="0"/>
    <n v="0"/>
    <n v="0.94774346793349173"/>
    <m/>
    <m/>
    <m/>
  </r>
  <r>
    <n v="310.2"/>
    <x v="28"/>
    <s v="Number of target communities that are tracking and making progress on self-selected community capacity indicators"/>
    <s v="Other outcome"/>
    <n v="1"/>
    <x v="0"/>
    <x v="10"/>
    <n v="4"/>
    <x v="3"/>
    <n v="0"/>
    <n v="0"/>
    <n v="0"/>
    <n v="0"/>
    <n v="426"/>
    <n v="435"/>
    <n v="0"/>
    <n v="0"/>
    <n v="0.97931034482758617"/>
    <m/>
    <m/>
    <m/>
  </r>
  <r>
    <n v="310.2"/>
    <x v="28"/>
    <s v="Number of target communities that are tracking and making progress on self-selected community capacity indicators"/>
    <s v="Other outcome"/>
    <n v="1"/>
    <x v="0"/>
    <x v="4"/>
    <n v="4"/>
    <x v="3"/>
    <n v="0"/>
    <n v="0"/>
    <n v="0"/>
    <n v="0"/>
    <n v="453"/>
    <n v="465"/>
    <n v="0"/>
    <n v="0"/>
    <n v="0.97419354838709682"/>
    <m/>
    <m/>
    <m/>
  </r>
  <r>
    <n v="310.2"/>
    <x v="28"/>
    <s v="Number of target communities that are tracking and making progress on self-selected community capacity indicators"/>
    <s v="Other outcome"/>
    <n v="1"/>
    <x v="0"/>
    <x v="2"/>
    <n v="4"/>
    <x v="3"/>
    <n v="0"/>
    <n v="0"/>
    <n v="0"/>
    <n v="0"/>
    <n v="467"/>
    <n v="470"/>
    <n v="0"/>
    <n v="0"/>
    <n v="0.99361702127659579"/>
    <m/>
    <m/>
    <m/>
  </r>
  <r>
    <n v="310.2"/>
    <x v="28"/>
    <s v="Number of target communities that are tracking and making progress on self-selected community capacity indicators"/>
    <s v="Other outcome"/>
    <n v="2"/>
    <x v="1"/>
    <x v="3"/>
    <n v="4"/>
    <x v="3"/>
    <n v="0"/>
    <n v="0"/>
    <n v="0"/>
    <n v="0"/>
    <n v="40"/>
    <n v="57"/>
    <n v="0"/>
    <n v="0"/>
    <n v="0.70175438596491224"/>
    <m/>
    <m/>
    <m/>
  </r>
  <r>
    <n v="310.2"/>
    <x v="28"/>
    <s v="Number of target communities that are tracking and making progress on self-selected community capacity indicators"/>
    <s v="Other outcome"/>
    <n v="2"/>
    <x v="1"/>
    <x v="6"/>
    <n v="4"/>
    <x v="3"/>
    <n v="0"/>
    <n v="0"/>
    <n v="0"/>
    <n v="0"/>
    <n v="45"/>
    <n v="57"/>
    <n v="0"/>
    <n v="0"/>
    <n v="0.78947368421052633"/>
    <m/>
    <m/>
    <m/>
  </r>
  <r>
    <n v="310.2"/>
    <x v="28"/>
    <s v="Number of target communities that are tracking and making progress on self-selected community capacity indicators"/>
    <s v="Other outcome"/>
    <n v="2"/>
    <x v="1"/>
    <x v="7"/>
    <n v="4"/>
    <x v="3"/>
    <n v="0"/>
    <n v="0"/>
    <n v="0"/>
    <n v="0"/>
    <n v="45"/>
    <n v="57"/>
    <n v="0"/>
    <n v="0"/>
    <n v="0.78947368421052633"/>
    <m/>
    <m/>
    <m/>
  </r>
  <r>
    <n v="310.2"/>
    <x v="28"/>
    <s v="Number of target communities that are tracking and making progress on self-selected community capacity indicators"/>
    <s v="Other outcome"/>
    <n v="2"/>
    <x v="1"/>
    <x v="8"/>
    <n v="4"/>
    <x v="3"/>
    <n v="0"/>
    <n v="0"/>
    <n v="0"/>
    <n v="0"/>
    <n v="47"/>
    <n v="57"/>
    <n v="0"/>
    <n v="0"/>
    <n v="0.82456140350877194"/>
    <m/>
    <m/>
    <m/>
  </r>
  <r>
    <n v="310.2"/>
    <x v="28"/>
    <s v="Number of target communities that are tracking and making progress on self-selected community capacity indicators"/>
    <s v="Other outcome"/>
    <n v="2"/>
    <x v="1"/>
    <x v="9"/>
    <n v="4"/>
    <x v="3"/>
    <n v="0"/>
    <n v="0"/>
    <n v="0"/>
    <n v="0"/>
    <n v="48"/>
    <n v="57"/>
    <n v="0"/>
    <n v="0"/>
    <n v="0.84210526315789469"/>
    <m/>
    <m/>
    <m/>
  </r>
  <r>
    <n v="310.2"/>
    <x v="28"/>
    <s v="Number of target communities that are tracking and making progress on self-selected community capacity indicators"/>
    <s v="Other outcome"/>
    <n v="2"/>
    <x v="1"/>
    <x v="10"/>
    <n v="4"/>
    <x v="3"/>
    <n v="0"/>
    <n v="0"/>
    <n v="0"/>
    <n v="0"/>
    <n v="58"/>
    <n v="68"/>
    <n v="0"/>
    <n v="0"/>
    <n v="0.8529411764705882"/>
    <m/>
    <m/>
    <m/>
  </r>
  <r>
    <n v="310.2"/>
    <x v="28"/>
    <s v="Number of target communities that are tracking and making progress on self-selected community capacity indicators"/>
    <s v="Other outcome"/>
    <n v="2"/>
    <x v="1"/>
    <x v="4"/>
    <n v="4"/>
    <x v="3"/>
    <n v="0"/>
    <n v="0"/>
    <n v="0"/>
    <n v="0"/>
    <n v="50"/>
    <n v="53"/>
    <n v="0"/>
    <n v="0"/>
    <n v="0.94339622641509435"/>
    <m/>
    <m/>
    <m/>
  </r>
  <r>
    <n v="310.2"/>
    <x v="28"/>
    <s v="Number of target communities that are tracking and making progress on self-selected community capacity indicators"/>
    <s v="Other outcome"/>
    <n v="2"/>
    <x v="1"/>
    <x v="2"/>
    <n v="4"/>
    <x v="3"/>
    <n v="0"/>
    <n v="0"/>
    <n v="0"/>
    <n v="0"/>
    <n v="41"/>
    <n v="42"/>
    <n v="0"/>
    <n v="0"/>
    <n v="0.97619047619047616"/>
    <m/>
    <m/>
    <m/>
  </r>
  <r>
    <n v="310.2"/>
    <x v="28"/>
    <s v="Number of target communities that are tracking and making progress on self-selected community capacity indicators"/>
    <s v="Other outcome"/>
    <n v="3"/>
    <x v="2"/>
    <x v="5"/>
    <n v="4"/>
    <x v="3"/>
    <n v="0"/>
    <n v="0"/>
    <n v="0"/>
    <n v="0"/>
    <n v="6"/>
    <n v="28"/>
    <n v="0"/>
    <n v="0"/>
    <n v="0.21428571428571427"/>
    <m/>
    <m/>
    <m/>
  </r>
  <r>
    <n v="310.2"/>
    <x v="28"/>
    <s v="Number of target communities that are tracking and making progress on self-selected community capacity indicators"/>
    <s v="Other outcome"/>
    <n v="3"/>
    <x v="2"/>
    <x v="3"/>
    <n v="4"/>
    <x v="3"/>
    <m/>
    <m/>
    <m/>
    <m/>
    <m/>
    <m/>
    <n v="0"/>
    <n v="0"/>
    <n v="0"/>
    <m/>
    <m/>
    <m/>
  </r>
  <r>
    <n v="310.2"/>
    <x v="28"/>
    <s v="Number of target communities that are tracking and making progress on self-selected community capacity indicators"/>
    <s v="Other outcome"/>
    <n v="3"/>
    <x v="2"/>
    <x v="6"/>
    <n v="4"/>
    <x v="3"/>
    <n v="0"/>
    <n v="0"/>
    <n v="0"/>
    <n v="0"/>
    <n v="31"/>
    <n v="60"/>
    <n v="0"/>
    <n v="0"/>
    <n v="0.51666666666666672"/>
    <m/>
    <m/>
    <m/>
  </r>
  <r>
    <n v="310.2"/>
    <x v="28"/>
    <s v="Number of target communities that are tracking and making progress on self-selected community capacity indicators"/>
    <s v="Other outcome"/>
    <n v="3"/>
    <x v="2"/>
    <x v="7"/>
    <n v="4"/>
    <x v="3"/>
    <n v="0"/>
    <n v="0"/>
    <n v="0"/>
    <n v="0"/>
    <n v="31"/>
    <n v="61"/>
    <n v="0"/>
    <n v="0"/>
    <n v="0.50819672131147542"/>
    <m/>
    <m/>
    <m/>
  </r>
  <r>
    <n v="310.2"/>
    <x v="28"/>
    <s v="Number of target communities that are tracking and making progress on self-selected community capacity indicators"/>
    <s v="Other outcome"/>
    <n v="3"/>
    <x v="2"/>
    <x v="8"/>
    <n v="4"/>
    <x v="3"/>
    <n v="0"/>
    <n v="0"/>
    <n v="0"/>
    <n v="0"/>
    <n v="35"/>
    <n v="64"/>
    <n v="0"/>
    <n v="0"/>
    <n v="0.546875"/>
    <m/>
    <m/>
    <m/>
  </r>
  <r>
    <n v="310.2"/>
    <x v="28"/>
    <s v="Number of target communities that are tracking and making progress on self-selected community capacity indicators"/>
    <s v="Other outcome"/>
    <n v="3"/>
    <x v="2"/>
    <x v="9"/>
    <n v="4"/>
    <x v="3"/>
    <n v="0"/>
    <n v="0"/>
    <n v="0"/>
    <n v="0"/>
    <n v="41"/>
    <n v="65"/>
    <n v="0"/>
    <n v="0"/>
    <n v="0.63076923076923075"/>
    <m/>
    <m/>
    <m/>
  </r>
  <r>
    <n v="310.2"/>
    <x v="28"/>
    <s v="Number of target communities that are tracking and making progress on self-selected community capacity indicators"/>
    <s v="Other outcome"/>
    <n v="3"/>
    <x v="2"/>
    <x v="10"/>
    <n v="4"/>
    <x v="3"/>
    <n v="0"/>
    <n v="0"/>
    <n v="0"/>
    <n v="0"/>
    <n v="59"/>
    <n v="73"/>
    <n v="0"/>
    <n v="0"/>
    <n v="0.80821917808219179"/>
    <m/>
    <m/>
    <m/>
  </r>
  <r>
    <n v="310.2"/>
    <x v="28"/>
    <s v="Number of target communities that are tracking and making progress on self-selected community capacity indicators"/>
    <s v="Other outcome"/>
    <n v="3"/>
    <x v="2"/>
    <x v="4"/>
    <n v="4"/>
    <x v="3"/>
    <n v="0"/>
    <n v="0"/>
    <n v="0"/>
    <n v="0"/>
    <n v="59"/>
    <n v="73"/>
    <n v="0"/>
    <n v="0"/>
    <n v="0.80821917808219179"/>
    <m/>
    <m/>
    <m/>
  </r>
  <r>
    <n v="310.2"/>
    <x v="28"/>
    <s v="Number of target communities that are tracking and making progress on self-selected community capacity indicators"/>
    <s v="Other outcome"/>
    <n v="3"/>
    <x v="2"/>
    <x v="2"/>
    <n v="4"/>
    <x v="3"/>
    <n v="0"/>
    <n v="0"/>
    <n v="0"/>
    <n v="0"/>
    <n v="60"/>
    <n v="73"/>
    <n v="0"/>
    <n v="0"/>
    <n v="0.82191780821917804"/>
    <m/>
    <m/>
    <m/>
  </r>
  <r>
    <n v="310.2"/>
    <x v="28"/>
    <s v="Number of target communities that are tracking and making progress on self-selected community capacity indicators"/>
    <s v="Other outcome"/>
    <n v="4"/>
    <x v="3"/>
    <x v="5"/>
    <n v="4"/>
    <x v="3"/>
    <n v="0"/>
    <n v="0"/>
    <n v="0"/>
    <n v="0"/>
    <n v="10"/>
    <n v="24"/>
    <n v="0"/>
    <n v="0"/>
    <n v="0.41666666666666669"/>
    <m/>
    <m/>
    <m/>
  </r>
  <r>
    <n v="310.2"/>
    <x v="28"/>
    <s v="Number of target communities that are tracking and making progress on self-selected community capacity indicators"/>
    <s v="Other outcome"/>
    <n v="4"/>
    <x v="3"/>
    <x v="6"/>
    <n v="4"/>
    <x v="3"/>
    <n v="0"/>
    <n v="0"/>
    <n v="0"/>
    <n v="0"/>
    <n v="10"/>
    <n v="24"/>
    <n v="0"/>
    <n v="0"/>
    <n v="0.41666666666666669"/>
    <m/>
    <m/>
    <m/>
  </r>
  <r>
    <n v="310.2"/>
    <x v="28"/>
    <s v="Number of target communities that are tracking and making progress on self-selected community capacity indicators"/>
    <s v="Other outcome"/>
    <n v="4"/>
    <x v="3"/>
    <x v="7"/>
    <n v="4"/>
    <x v="3"/>
    <n v="0"/>
    <n v="0"/>
    <n v="0"/>
    <n v="0"/>
    <n v="0"/>
    <n v="24"/>
    <n v="0"/>
    <n v="0"/>
    <n v="0"/>
    <m/>
    <m/>
    <m/>
  </r>
  <r>
    <n v="310.2"/>
    <x v="28"/>
    <s v="Number of target communities that are tracking and making progress on self-selected community capacity indicators"/>
    <s v="Other outcome"/>
    <n v="4"/>
    <x v="3"/>
    <x v="9"/>
    <n v="4"/>
    <x v="3"/>
    <m/>
    <m/>
    <m/>
    <m/>
    <m/>
    <m/>
    <n v="0"/>
    <n v="0"/>
    <n v="0"/>
    <m/>
    <m/>
    <m/>
  </r>
  <r>
    <n v="310.2"/>
    <x v="28"/>
    <s v="Number of target communities that are tracking and making progress on self-selected community capacity indicators"/>
    <s v="Other outcome"/>
    <n v="4"/>
    <x v="3"/>
    <x v="2"/>
    <n v="4"/>
    <x v="3"/>
    <n v="0"/>
    <n v="0"/>
    <n v="0"/>
    <n v="0"/>
    <n v="31"/>
    <n v="31"/>
    <n v="0"/>
    <n v="0"/>
    <n v="1"/>
    <m/>
    <m/>
    <m/>
  </r>
  <r>
    <n v="310.2"/>
    <x v="28"/>
    <s v="Number of target communities that are tracking and making progress on self-selected community capacity indicators"/>
    <s v="Other outcome"/>
    <n v="5"/>
    <x v="4"/>
    <x v="11"/>
    <n v="4"/>
    <x v="3"/>
    <n v="0"/>
    <n v="0"/>
    <n v="0"/>
    <n v="0"/>
    <n v="7"/>
    <n v="8"/>
    <n v="0"/>
    <n v="0"/>
    <n v="0.875"/>
    <m/>
    <m/>
    <m/>
  </r>
  <r>
    <n v="310.2"/>
    <x v="28"/>
    <s v="Number of target communities that are tracking and making progress on self-selected community capacity indicators"/>
    <s v="Other outcome"/>
    <n v="5"/>
    <x v="4"/>
    <x v="5"/>
    <n v="4"/>
    <x v="3"/>
    <n v="0"/>
    <n v="0"/>
    <n v="0"/>
    <n v="0"/>
    <n v="10"/>
    <n v="21"/>
    <n v="0"/>
    <n v="0"/>
    <n v="0.47619047619047616"/>
    <m/>
    <m/>
    <m/>
  </r>
  <r>
    <n v="310.2"/>
    <x v="28"/>
    <s v="Number of target communities that are tracking and making progress on self-selected community capacity indicators"/>
    <s v="Other outcome"/>
    <n v="5"/>
    <x v="4"/>
    <x v="3"/>
    <n v="4"/>
    <x v="3"/>
    <n v="0"/>
    <n v="0"/>
    <n v="0"/>
    <n v="0"/>
    <n v="5"/>
    <n v="14"/>
    <n v="0"/>
    <n v="0"/>
    <n v="0.35714285714285715"/>
    <m/>
    <m/>
    <m/>
  </r>
  <r>
    <n v="310.2"/>
    <x v="28"/>
    <s v="Number of target communities that are tracking and making progress on self-selected community capacity indicators"/>
    <s v="Other outcome"/>
    <n v="5"/>
    <x v="4"/>
    <x v="8"/>
    <n v="4"/>
    <x v="3"/>
    <n v="0"/>
    <n v="0"/>
    <n v="0"/>
    <n v="0"/>
    <n v="7"/>
    <n v="10"/>
    <n v="0"/>
    <n v="0"/>
    <n v="0.7"/>
    <m/>
    <m/>
    <m/>
  </r>
  <r>
    <n v="310.2"/>
    <x v="28"/>
    <s v="Number of target communities that are tracking and making progress on self-selected community capacity indicators"/>
    <s v="Other outcome"/>
    <n v="5"/>
    <x v="4"/>
    <x v="9"/>
    <n v="4"/>
    <x v="3"/>
    <n v="0"/>
    <n v="0"/>
    <n v="0"/>
    <n v="0"/>
    <n v="18"/>
    <n v="26"/>
    <n v="0"/>
    <n v="0"/>
    <n v="0.69230769230769229"/>
    <m/>
    <m/>
    <m/>
  </r>
  <r>
    <n v="310.2"/>
    <x v="28"/>
    <s v="Number of target communities that are tracking and making progress on self-selected community capacity indicators"/>
    <s v="Other outcome"/>
    <n v="5"/>
    <x v="4"/>
    <x v="10"/>
    <n v="4"/>
    <x v="3"/>
    <n v="0"/>
    <n v="0"/>
    <n v="0"/>
    <n v="0"/>
    <n v="21"/>
    <n v="27"/>
    <n v="0"/>
    <n v="0"/>
    <n v="0.77777777777777779"/>
    <m/>
    <m/>
    <m/>
  </r>
  <r>
    <n v="310.2"/>
    <x v="28"/>
    <s v="Number of target communities that are tracking and making progress on self-selected community capacity indicators"/>
    <s v="Other outcome"/>
    <n v="5"/>
    <x v="4"/>
    <x v="4"/>
    <n v="4"/>
    <x v="3"/>
    <n v="0"/>
    <n v="0"/>
    <n v="0"/>
    <n v="0"/>
    <n v="22"/>
    <n v="27"/>
    <n v="0"/>
    <n v="0"/>
    <n v="0.81481481481481477"/>
    <m/>
    <m/>
    <m/>
  </r>
  <r>
    <n v="310.2"/>
    <x v="28"/>
    <s v="Number of target communities that are tracking and making progress on self-selected community capacity indicators"/>
    <s v="Other outcome"/>
    <n v="5"/>
    <x v="4"/>
    <x v="2"/>
    <n v="4"/>
    <x v="3"/>
    <n v="0"/>
    <n v="0"/>
    <n v="0"/>
    <n v="0"/>
    <n v="22"/>
    <n v="27"/>
    <n v="0"/>
    <n v="0"/>
    <n v="0.81481481481481477"/>
    <m/>
    <m/>
    <m/>
  </r>
  <r>
    <n v="320.10000000000002"/>
    <x v="29"/>
    <s v="Number and type of new community development and technical competencies applied by partners"/>
    <s v="Other outcome"/>
    <n v="1"/>
    <x v="0"/>
    <x v="5"/>
    <n v="4"/>
    <x v="3"/>
    <m/>
    <m/>
    <m/>
    <m/>
    <m/>
    <m/>
    <m/>
    <m/>
    <m/>
    <m/>
    <m/>
    <n v="0.5"/>
  </r>
  <r>
    <n v="320.10000000000002"/>
    <x v="29"/>
    <s v="Number and type of new community development and technical competencies applied by partners"/>
    <s v="Other outcome"/>
    <n v="1"/>
    <x v="0"/>
    <x v="3"/>
    <n v="4"/>
    <x v="3"/>
    <m/>
    <m/>
    <m/>
    <m/>
    <m/>
    <m/>
    <m/>
    <m/>
    <m/>
    <m/>
    <m/>
    <n v="2.5"/>
  </r>
  <r>
    <n v="320.10000000000002"/>
    <x v="29"/>
    <s v="Number and type of new community development and technical competencies applied by partners"/>
    <s v="Other outcome"/>
    <n v="1"/>
    <x v="0"/>
    <x v="6"/>
    <n v="4"/>
    <x v="3"/>
    <m/>
    <m/>
    <m/>
    <m/>
    <m/>
    <m/>
    <m/>
    <m/>
    <m/>
    <m/>
    <m/>
    <n v="3"/>
  </r>
  <r>
    <n v="320.10000000000002"/>
    <x v="29"/>
    <s v="Number and type of new community development and technical competencies applied by partners"/>
    <s v="Other outcome"/>
    <n v="1"/>
    <x v="0"/>
    <x v="7"/>
    <n v="4"/>
    <x v="3"/>
    <m/>
    <m/>
    <m/>
    <m/>
    <m/>
    <m/>
    <m/>
    <m/>
    <m/>
    <m/>
    <m/>
    <n v="4.5"/>
  </r>
  <r>
    <n v="320.10000000000002"/>
    <x v="29"/>
    <s v="Number and type of new community development and technical competencies applied by partners"/>
    <s v="Other outcome"/>
    <n v="1"/>
    <x v="0"/>
    <x v="8"/>
    <n v="4"/>
    <x v="3"/>
    <m/>
    <m/>
    <m/>
    <m/>
    <m/>
    <m/>
    <m/>
    <m/>
    <m/>
    <m/>
    <m/>
    <n v="5.5"/>
  </r>
  <r>
    <n v="320.10000000000002"/>
    <x v="29"/>
    <s v="Number and type of new community development and technical competencies applied by partners"/>
    <s v="Other outcome"/>
    <n v="1"/>
    <x v="0"/>
    <x v="9"/>
    <n v="4"/>
    <x v="3"/>
    <m/>
    <m/>
    <m/>
    <m/>
    <m/>
    <m/>
    <m/>
    <m/>
    <m/>
    <m/>
    <m/>
    <n v="5.5"/>
  </r>
  <r>
    <n v="320.10000000000002"/>
    <x v="29"/>
    <s v="Number and type of new community development and technical competencies applied by partners"/>
    <s v="Other outcome"/>
    <n v="1"/>
    <x v="0"/>
    <x v="10"/>
    <n v="4"/>
    <x v="3"/>
    <m/>
    <m/>
    <m/>
    <m/>
    <m/>
    <m/>
    <m/>
    <m/>
    <m/>
    <m/>
    <m/>
    <n v="7"/>
  </r>
  <r>
    <n v="320.10000000000002"/>
    <x v="29"/>
    <s v="Number and type of new community development and technical competencies applied by partners"/>
    <s v="Other outcome"/>
    <n v="1"/>
    <x v="0"/>
    <x v="4"/>
    <n v="4"/>
    <x v="3"/>
    <m/>
    <m/>
    <m/>
    <m/>
    <m/>
    <m/>
    <m/>
    <m/>
    <m/>
    <m/>
    <m/>
    <n v="8.5"/>
  </r>
  <r>
    <n v="320.10000000000002"/>
    <x v="29"/>
    <s v="Number and type of new community development and technical competencies applied by partners"/>
    <s v="Other outcome"/>
    <n v="1"/>
    <x v="0"/>
    <x v="2"/>
    <n v="4"/>
    <x v="3"/>
    <m/>
    <m/>
    <m/>
    <m/>
    <m/>
    <m/>
    <m/>
    <m/>
    <m/>
    <m/>
    <m/>
    <n v="9.5"/>
  </r>
  <r>
    <n v="320.10000000000002"/>
    <x v="29"/>
    <s v="Number and type of new community development and technical competencies applied by partners"/>
    <s v="Other outcome"/>
    <n v="2"/>
    <x v="1"/>
    <x v="3"/>
    <n v="4"/>
    <x v="3"/>
    <m/>
    <m/>
    <m/>
    <m/>
    <m/>
    <m/>
    <m/>
    <m/>
    <m/>
    <m/>
    <m/>
    <n v="1.75"/>
  </r>
  <r>
    <n v="320.10000000000002"/>
    <x v="29"/>
    <s v="Number and type of new community development and technical competencies applied by partners"/>
    <s v="Other outcome"/>
    <n v="2"/>
    <x v="1"/>
    <x v="6"/>
    <n v="4"/>
    <x v="3"/>
    <m/>
    <m/>
    <m/>
    <m/>
    <m/>
    <m/>
    <m/>
    <m/>
    <m/>
    <m/>
    <m/>
    <n v="1.75"/>
  </r>
  <r>
    <n v="320.10000000000002"/>
    <x v="29"/>
    <s v="Number and type of new community development and technical competencies applied by partners"/>
    <s v="Other outcome"/>
    <n v="2"/>
    <x v="1"/>
    <x v="7"/>
    <n v="4"/>
    <x v="3"/>
    <m/>
    <m/>
    <m/>
    <m/>
    <m/>
    <m/>
    <m/>
    <m/>
    <m/>
    <m/>
    <m/>
    <n v="2.75"/>
  </r>
  <r>
    <n v="320.10000000000002"/>
    <x v="29"/>
    <s v="Number and type of new community development and technical competencies applied by partners"/>
    <s v="Other outcome"/>
    <n v="2"/>
    <x v="1"/>
    <x v="8"/>
    <n v="4"/>
    <x v="3"/>
    <m/>
    <m/>
    <m/>
    <m/>
    <m/>
    <m/>
    <m/>
    <m/>
    <m/>
    <m/>
    <m/>
    <n v="3.25"/>
  </r>
  <r>
    <n v="320.10000000000002"/>
    <x v="29"/>
    <s v="Number and type of new community development and technical competencies applied by partners"/>
    <s v="Other outcome"/>
    <n v="2"/>
    <x v="1"/>
    <x v="9"/>
    <n v="4"/>
    <x v="3"/>
    <m/>
    <m/>
    <m/>
    <m/>
    <m/>
    <m/>
    <m/>
    <m/>
    <m/>
    <m/>
    <m/>
    <n v="3.25"/>
  </r>
  <r>
    <n v="320.10000000000002"/>
    <x v="29"/>
    <s v="Number and type of new community development and technical competencies applied by partners"/>
    <s v="Other outcome"/>
    <n v="2"/>
    <x v="1"/>
    <x v="10"/>
    <n v="4"/>
    <x v="3"/>
    <m/>
    <m/>
    <m/>
    <m/>
    <m/>
    <m/>
    <m/>
    <m/>
    <m/>
    <m/>
    <m/>
    <n v="3.6"/>
  </r>
  <r>
    <n v="320.10000000000002"/>
    <x v="29"/>
    <s v="Number and type of new community development and technical competencies applied by partners"/>
    <s v="Other outcome"/>
    <n v="2"/>
    <x v="1"/>
    <x v="4"/>
    <n v="4"/>
    <x v="3"/>
    <m/>
    <m/>
    <m/>
    <m/>
    <m/>
    <m/>
    <m/>
    <m/>
    <m/>
    <m/>
    <m/>
    <n v="4"/>
  </r>
  <r>
    <n v="320.10000000000002"/>
    <x v="29"/>
    <s v="Number and type of new community development and technical competencies applied by partners"/>
    <s v="Other outcome"/>
    <n v="2"/>
    <x v="1"/>
    <x v="2"/>
    <n v="4"/>
    <x v="3"/>
    <m/>
    <m/>
    <m/>
    <m/>
    <m/>
    <m/>
    <m/>
    <m/>
    <m/>
    <m/>
    <m/>
    <n v="4.666666666666667"/>
  </r>
  <r>
    <n v="320.10000000000002"/>
    <x v="29"/>
    <s v="Number and type of new community development and technical competencies applied by partners"/>
    <s v="Other outcome"/>
    <n v="3"/>
    <x v="2"/>
    <x v="6"/>
    <n v="4"/>
    <x v="3"/>
    <m/>
    <m/>
    <m/>
    <m/>
    <m/>
    <m/>
    <m/>
    <m/>
    <m/>
    <m/>
    <m/>
    <n v="4.5"/>
  </r>
  <r>
    <n v="320.10000000000002"/>
    <x v="29"/>
    <s v="Number and type of new community development and technical competencies applied by partners"/>
    <s v="Other outcome"/>
    <n v="3"/>
    <x v="2"/>
    <x v="7"/>
    <n v="4"/>
    <x v="3"/>
    <m/>
    <m/>
    <m/>
    <m/>
    <m/>
    <m/>
    <m/>
    <m/>
    <m/>
    <m/>
    <m/>
    <n v="8"/>
  </r>
  <r>
    <n v="320.10000000000002"/>
    <x v="29"/>
    <s v="Number and type of new community development and technical competencies applied by partners"/>
    <s v="Other outcome"/>
    <n v="3"/>
    <x v="2"/>
    <x v="8"/>
    <n v="4"/>
    <x v="3"/>
    <m/>
    <m/>
    <m/>
    <m/>
    <m/>
    <m/>
    <m/>
    <m/>
    <m/>
    <m/>
    <m/>
    <n v="12"/>
  </r>
  <r>
    <n v="320.10000000000002"/>
    <x v="29"/>
    <s v="Number and type of new community development and technical competencies applied by partners"/>
    <s v="Other outcome"/>
    <n v="3"/>
    <x v="2"/>
    <x v="9"/>
    <n v="4"/>
    <x v="3"/>
    <m/>
    <m/>
    <m/>
    <m/>
    <m/>
    <m/>
    <m/>
    <m/>
    <m/>
    <m/>
    <m/>
    <n v="23"/>
  </r>
  <r>
    <n v="320.10000000000002"/>
    <x v="29"/>
    <s v="Number and type of new community development and technical competencies applied by partners"/>
    <s v="Other outcome"/>
    <n v="3"/>
    <x v="2"/>
    <x v="10"/>
    <n v="4"/>
    <x v="3"/>
    <m/>
    <m/>
    <m/>
    <m/>
    <m/>
    <m/>
    <m/>
    <m/>
    <m/>
    <m/>
    <m/>
    <n v="26"/>
  </r>
  <r>
    <n v="320.10000000000002"/>
    <x v="29"/>
    <s v="Number and type of new community development and technical competencies applied by partners"/>
    <s v="Other outcome"/>
    <n v="3"/>
    <x v="2"/>
    <x v="4"/>
    <n v="4"/>
    <x v="3"/>
    <m/>
    <m/>
    <m/>
    <m/>
    <m/>
    <m/>
    <m/>
    <m/>
    <m/>
    <m/>
    <m/>
    <n v="26"/>
  </r>
  <r>
    <n v="320.10000000000002"/>
    <x v="29"/>
    <s v="Number and type of new community development and technical competencies applied by partners"/>
    <s v="Other outcome"/>
    <n v="3"/>
    <x v="2"/>
    <x v="2"/>
    <n v="4"/>
    <x v="3"/>
    <m/>
    <m/>
    <m/>
    <m/>
    <m/>
    <m/>
    <m/>
    <m/>
    <m/>
    <m/>
    <m/>
    <n v="26"/>
  </r>
  <r>
    <n v="320.10000000000002"/>
    <x v="29"/>
    <s v="Number and type of new community development and technical competencies applied by partners"/>
    <s v="Other outcome"/>
    <n v="4"/>
    <x v="3"/>
    <x v="5"/>
    <n v="4"/>
    <x v="3"/>
    <m/>
    <m/>
    <m/>
    <m/>
    <m/>
    <m/>
    <m/>
    <m/>
    <m/>
    <m/>
    <m/>
    <n v="5"/>
  </r>
  <r>
    <n v="320.10000000000002"/>
    <x v="29"/>
    <s v="Number and type of new community development and technical competencies applied by partners"/>
    <s v="Other outcome"/>
    <n v="4"/>
    <x v="3"/>
    <x v="6"/>
    <n v="4"/>
    <x v="3"/>
    <m/>
    <m/>
    <m/>
    <m/>
    <m/>
    <m/>
    <m/>
    <m/>
    <m/>
    <m/>
    <m/>
    <n v="2"/>
  </r>
  <r>
    <n v="320.10000000000002"/>
    <x v="29"/>
    <s v="Number and type of new community development and technical competencies applied by partners"/>
    <s v="Other outcome"/>
    <n v="4"/>
    <x v="3"/>
    <x v="7"/>
    <n v="4"/>
    <x v="3"/>
    <m/>
    <m/>
    <m/>
    <m/>
    <m/>
    <m/>
    <m/>
    <m/>
    <m/>
    <m/>
    <m/>
    <n v="2"/>
  </r>
  <r>
    <n v="320.10000000000002"/>
    <x v="29"/>
    <s v="Number and type of new community development and technical competencies applied by partners"/>
    <s v="Other outcome"/>
    <n v="4"/>
    <x v="3"/>
    <x v="9"/>
    <n v="4"/>
    <x v="3"/>
    <m/>
    <m/>
    <m/>
    <m/>
    <m/>
    <m/>
    <m/>
    <m/>
    <m/>
    <m/>
    <m/>
    <n v="3"/>
  </r>
  <r>
    <n v="320.10000000000002"/>
    <x v="29"/>
    <s v="Number and type of new community development and technical competencies applied by partners"/>
    <s v="Other outcome"/>
    <n v="4"/>
    <x v="3"/>
    <x v="2"/>
    <n v="4"/>
    <x v="3"/>
    <m/>
    <m/>
    <m/>
    <m/>
    <m/>
    <m/>
    <m/>
    <m/>
    <m/>
    <m/>
    <m/>
    <n v="3"/>
  </r>
  <r>
    <n v="320.10000000000002"/>
    <x v="29"/>
    <s v="Number and type of new community development and technical competencies applied by partners"/>
    <s v="Other outcome"/>
    <n v="5"/>
    <x v="4"/>
    <x v="5"/>
    <n v="4"/>
    <x v="3"/>
    <m/>
    <m/>
    <m/>
    <m/>
    <m/>
    <m/>
    <m/>
    <m/>
    <m/>
    <m/>
    <m/>
    <n v="0"/>
  </r>
  <r>
    <n v="320.10000000000002"/>
    <x v="29"/>
    <s v="Number and type of new community development and technical competencies applied by partners"/>
    <s v="Other outcome"/>
    <n v="5"/>
    <x v="4"/>
    <x v="3"/>
    <n v="4"/>
    <x v="3"/>
    <m/>
    <m/>
    <m/>
    <m/>
    <m/>
    <m/>
    <m/>
    <m/>
    <m/>
    <m/>
    <m/>
    <n v="3.5"/>
  </r>
  <r>
    <n v="320.10000000000002"/>
    <x v="29"/>
    <s v="Number and type of new community development and technical competencies applied by partners"/>
    <s v="Other outcome"/>
    <n v="5"/>
    <x v="4"/>
    <x v="6"/>
    <n v="4"/>
    <x v="3"/>
    <m/>
    <m/>
    <m/>
    <m/>
    <m/>
    <m/>
    <m/>
    <m/>
    <m/>
    <m/>
    <m/>
    <n v="4.5"/>
  </r>
  <r>
    <n v="320.10000000000002"/>
    <x v="29"/>
    <s v="Number and type of new community development and technical competencies applied by partners"/>
    <s v="Other outcome"/>
    <n v="5"/>
    <x v="4"/>
    <x v="8"/>
    <n v="4"/>
    <x v="3"/>
    <m/>
    <m/>
    <m/>
    <m/>
    <m/>
    <m/>
    <m/>
    <m/>
    <m/>
    <m/>
    <m/>
    <n v="9"/>
  </r>
  <r>
    <n v="320.10000000000002"/>
    <x v="29"/>
    <s v="Number and type of new community development and technical competencies applied by partners"/>
    <s v="Other outcome"/>
    <n v="5"/>
    <x v="4"/>
    <x v="9"/>
    <n v="4"/>
    <x v="3"/>
    <m/>
    <m/>
    <m/>
    <m/>
    <m/>
    <m/>
    <m/>
    <m/>
    <m/>
    <m/>
    <m/>
    <n v="4"/>
  </r>
  <r>
    <n v="320.10000000000002"/>
    <x v="29"/>
    <s v="Number and type of new community development and technical competencies applied by partners"/>
    <s v="Other outcome"/>
    <n v="5"/>
    <x v="4"/>
    <x v="10"/>
    <n v="4"/>
    <x v="3"/>
    <m/>
    <m/>
    <m/>
    <m/>
    <m/>
    <m/>
    <m/>
    <m/>
    <m/>
    <m/>
    <m/>
    <n v="8"/>
  </r>
  <r>
    <n v="320.10000000000002"/>
    <x v="29"/>
    <s v="Number and type of new community development and technical competencies applied by partners"/>
    <s v="Other outcome"/>
    <n v="5"/>
    <x v="4"/>
    <x v="4"/>
    <n v="4"/>
    <x v="3"/>
    <m/>
    <m/>
    <m/>
    <m/>
    <m/>
    <m/>
    <m/>
    <m/>
    <m/>
    <m/>
    <m/>
    <n v="9"/>
  </r>
  <r>
    <n v="320.10000000000002"/>
    <x v="29"/>
    <s v="Number and type of new community development and technical competencies applied by partners"/>
    <s v="Other outcome"/>
    <n v="5"/>
    <x v="4"/>
    <x v="2"/>
    <n v="4"/>
    <x v="3"/>
    <m/>
    <m/>
    <m/>
    <m/>
    <m/>
    <m/>
    <m/>
    <m/>
    <m/>
    <m/>
    <m/>
    <n v="9"/>
  </r>
  <r>
    <n v="320.2"/>
    <x v="30"/>
    <s v="Percentage of partners that are demonstrating progress on their self-selected organizational capacity indicators"/>
    <s v="Other outcome"/>
    <n v="1"/>
    <x v="0"/>
    <x v="5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3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6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7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8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9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10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4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1"/>
    <x v="0"/>
    <x v="2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3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6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7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8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9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10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4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2"/>
    <x v="1"/>
    <x v="2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6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7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8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9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10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4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3"/>
    <x v="2"/>
    <x v="2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5"/>
    <n v="4"/>
    <x v="3"/>
    <m/>
    <m/>
    <m/>
    <m/>
    <m/>
    <m/>
    <m/>
    <m/>
    <m/>
    <m/>
    <m/>
    <n v="2"/>
  </r>
  <r>
    <n v="320.2"/>
    <x v="30"/>
    <s v="Percentage of partners that are demonstrating progress on their self-selected organizational capacity indicators"/>
    <s v="Other outcome"/>
    <n v="4"/>
    <x v="3"/>
    <x v="6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7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9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4"/>
    <x v="3"/>
    <x v="2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5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3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6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8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10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4"/>
    <n v="4"/>
    <x v="3"/>
    <m/>
    <m/>
    <m/>
    <m/>
    <m/>
    <m/>
    <m/>
    <m/>
    <m/>
    <m/>
    <m/>
    <n v="1"/>
  </r>
  <r>
    <n v="320.2"/>
    <x v="30"/>
    <s v="Percentage of partners that are demonstrating progress on their self-selected organizational capacity indicators"/>
    <s v="Other outcome"/>
    <n v="5"/>
    <x v="4"/>
    <x v="2"/>
    <n v="4"/>
    <x v="3"/>
    <m/>
    <m/>
    <m/>
    <m/>
    <m/>
    <m/>
    <m/>
    <m/>
    <m/>
    <m/>
    <m/>
    <n v="1"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  <r>
    <m/>
    <x v="31"/>
    <m/>
    <m/>
    <m/>
    <x v="5"/>
    <x v="12"/>
    <m/>
    <x v="4"/>
    <s v=""/>
    <s v=""/>
    <s v=""/>
    <s v=""/>
    <s v=""/>
    <s v=""/>
    <m/>
    <m/>
    <m/>
    <m/>
    <m/>
    <m/>
  </r>
  <r>
    <m/>
    <x v="31"/>
    <m/>
    <m/>
    <m/>
    <x v="5"/>
    <x v="12"/>
    <m/>
    <x v="4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4:H25" firstHeaderRow="0" firstDataRow="1" firstDataCol="1" rowPageCount="2" colPageCount="1"/>
  <pivotFields count="21">
    <pivotField showAll="0" defaultSubtotal="0"/>
    <pivotField axis="axisRow" showAll="0" sortType="ascending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m="1" x="32"/>
        <item x="0"/>
        <item h="1" m="1" x="33"/>
        <item x="1"/>
        <item h="1" m="1" x="34"/>
        <item x="2"/>
        <item h="1" m="1" x="35"/>
        <item x="3"/>
        <item x="4"/>
        <item x="5"/>
        <item x="6"/>
        <item x="7"/>
        <item h="1" x="31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Page" compact="0" multipleItemSelectionAllowed="1" showAll="0" defaultSubtotal="0">
      <items count="5">
        <item h="1" x="0"/>
        <item h="1" x="1"/>
        <item x="2"/>
        <item h="1" x="3"/>
        <item h="1" x="4"/>
      </items>
    </pivotField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24"/>
    </i>
    <i>
      <x v="26"/>
    </i>
    <i>
      <x v="28"/>
    </i>
    <i>
      <x v="30"/>
    </i>
    <i>
      <x v="31"/>
    </i>
    <i>
      <x v="32"/>
    </i>
    <i>
      <x v="33"/>
    </i>
    <i>
      <x v="34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5" hier="-1"/>
    <pageField fld="8" hier="-1"/>
  </pageFields>
  <dataFields count="7">
    <dataField name="Sum of n_female" fld="9" baseField="1" baseItem="0"/>
    <dataField name="Sum of N_female2" fld="10" baseField="1" baseItem="0"/>
    <dataField name="Sum of n_male" fld="11" baseField="1" baseItem="0"/>
    <dataField name="Sum of N_male2" fld="12" baseField="1" baseItem="0"/>
    <dataField name="Sum of n_all" fld="13" baseField="1" baseItem="0"/>
    <dataField name="Sum of N_all2" fld="14" baseField="1" baseItem="0"/>
    <dataField name="Average of value_all" fld="20" subtotal="average" baseField="1" baseItem="0"/>
  </dataFields>
  <formats count="1">
    <format dxfId="0">
      <pivotArea collapsedLevelsAreSubtotals="1" fieldPosition="0">
        <references count="2">
          <reference field="4294967294" count="1" selected="0">
            <x v="6"/>
          </reference>
          <reference field="1" count="4">
            <x v="31"/>
            <x v="32"/>
            <x v="33"/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2">
  <location ref="A4:D7" firstHeaderRow="0" firstDataRow="1" firstDataCol="1" rowPageCount="2" colPageCount="1"/>
  <pivotFields count="21">
    <pivotField showAll="0" defaultSubtotal="0"/>
    <pivotField axis="axisPage" multipleItemSelectionAllowed="1" showAll="0" defaultSubtotal="0">
      <items count="36"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m="1" x="32"/>
        <item m="1" x="33"/>
        <item m="1" x="34"/>
        <item m="1" x="35"/>
        <item h="1" x="31"/>
        <item h="1" x="4"/>
        <item h="1" x="5"/>
        <item h="1" x="6"/>
        <item h="1" x="7"/>
        <item x="0"/>
        <item h="1" x="1"/>
        <item h="1" x="2"/>
        <item h="1"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4:D9" firstHeaderRow="1" firstDataRow="2" firstDataCol="1" rowPageCount="1" colPageCount="1"/>
  <pivotFields count="21">
    <pivotField showAll="0" defaultSubtotal="0"/>
    <pivotField axis="axisRow" compact="0" subtotalTop="0" multipleItemSelectionAllowed="1" showAll="0" defaultSubtotal="0">
      <items count="36"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m="1" x="32"/>
        <item h="1" m="1" x="33"/>
        <item h="1" m="1" x="34"/>
        <item h="1" m="1" x="35"/>
        <item h="1" x="31"/>
        <item x="4"/>
        <item x="5"/>
        <item x="6"/>
        <item x="7"/>
        <item h="1" x="0"/>
        <item h="1" x="1"/>
        <item h="1" x="2"/>
        <item h="1"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Col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1"/>
  </rowFields>
  <rowItems count="4">
    <i>
      <x v="28"/>
    </i>
    <i>
      <x v="29"/>
    </i>
    <i>
      <x v="30"/>
    </i>
    <i>
      <x v="31"/>
    </i>
  </rowItems>
  <colFields count="1">
    <field x="8"/>
  </colFields>
  <colItems count="3">
    <i>
      <x/>
    </i>
    <i>
      <x v="1"/>
    </i>
    <i>
      <x v="2"/>
    </i>
  </colItems>
  <pageFields count="1">
    <pageField fld="5" item="0" hier="-1"/>
  </pageFields>
  <dataFields count="1">
    <dataField name="All" fld="20" subtotal="average" baseField="8" baseItem="0" numFmtId="166"/>
  </dataFields>
  <chartFormats count="3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3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0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4">
  <location ref="A4:D6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2">
    <i>
      <x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9" hier="-1"/>
    <pageField fld="5" item="1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5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h="1" x="11"/>
        <item x="0"/>
        <item h="1" x="5"/>
        <item h="1" x="3"/>
        <item h="1" x="6"/>
        <item h="1" x="7"/>
        <item h="1" x="8"/>
        <item h="1" x="9"/>
        <item x="1"/>
        <item h="1" x="10"/>
        <item h="1"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3">
    <i>
      <x v="1"/>
    </i>
    <i>
      <x v="8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7" hier="-1"/>
    <pageField fld="5" item="2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6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h="1" x="11"/>
        <item x="0"/>
        <item h="1" x="5"/>
        <item h="1" x="3"/>
        <item h="1" x="6"/>
        <item h="1" x="7"/>
        <item h="1" x="8"/>
        <item h="1" x="9"/>
        <item x="1"/>
        <item h="1" x="10"/>
        <item h="1"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3">
    <i>
      <x v="1"/>
    </i>
    <i>
      <x v="8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8" hier="-1"/>
    <pageField fld="5" item="3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5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2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6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3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7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4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7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h="1" x="11"/>
        <item x="0"/>
        <item h="1" x="5"/>
        <item h="1" x="3"/>
        <item h="1" x="6"/>
        <item h="1" x="7"/>
        <item h="1" x="8"/>
        <item h="1" x="9"/>
        <item x="1"/>
        <item h="1" x="10"/>
        <item h="1"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3">
    <i>
      <x v="1"/>
    </i>
    <i>
      <x v="8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6" hier="-1"/>
    <pageField fld="5" item="0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8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1" hier="-1"/>
    <pageField fld="5" item="2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9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3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0">
  <location ref="A4:D7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showAll="0" defaultSubtotal="0"/>
    <pivotField showAll="0" defaultSubtotal="0"/>
    <pivotField axis="axisRow" compact="0" showAll="0" defaultSubtotal="0">
      <items count="5">
        <item x="0"/>
        <item x="1"/>
        <item x="2"/>
        <item h="1" x="3"/>
        <item h="1" x="4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4" hier="-1"/>
    <pageField fld="5" item="2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8">
  <location ref="A4:D15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5" hier="-1"/>
    <pageField fld="5" item="2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9">
  <location ref="A4:D14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10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" hier="-1"/>
    <pageField fld="5" item="0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0">
  <location ref="A4:D15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5" hier="-1"/>
    <pageField fld="5" item="0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1">
  <location ref="A4:D12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</pivotFields>
  <rowFields count="1">
    <field x="6"/>
  </rowFields>
  <rowItems count="8">
    <i>
      <x v="1"/>
    </i>
    <i>
      <x v="3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7" hier="-1"/>
    <pageField fld="5" item="4" hier="-1"/>
  </pageFields>
  <dataFields count="3">
    <dataField name="Mean area - women" fld="18" subtotal="average" baseField="6" baseItem="1"/>
    <dataField name="Mean area - men" fld="19" subtotal="average" baseField="6" baseItem="1"/>
    <dataField name="Mean area - all" fld="20" subtotal="average" baseField="6" baseItem="1"/>
  </dataFields>
  <chartFormats count="3">
    <chartFormat chart="1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1">
  <location ref="A4:D12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8">
    <i>
      <x v="1"/>
    </i>
    <i>
      <x v="3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8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3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2">
  <location ref="A4:D13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9">
    <i>
      <x v="1"/>
    </i>
    <i>
      <x v="2"/>
    </i>
    <i>
      <x v="3"/>
    </i>
    <i>
      <x v="6"/>
    </i>
    <i>
      <x v="7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0" hier="-1"/>
    <pageField fld="5" item="4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3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3">
  <location ref="A4:D13" firstHeaderRow="0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9">
    <i>
      <x v="1"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</rowItems>
  <colFields count="1">
    <field x="-2"/>
  </colFields>
  <colItems count="3">
    <i>
      <x/>
    </i>
    <i i="1">
      <x v="1"/>
    </i>
    <i i="2">
      <x v="2"/>
    </i>
  </colItems>
  <pageFields count="2">
    <pageField fld="1" item="12" hier="-1"/>
    <pageField fld="5" item="0" hier="-1"/>
  </pageFields>
  <dataFields count="3">
    <dataField name="Female" fld="15" subtotal="average" baseField="8" baseItem="0" numFmtId="165"/>
    <dataField name="Male" fld="16" subtotal="average" baseField="8" baseItem="0" numFmtId="165"/>
    <dataField name="All" fld="17" subtotal="average" baseField="8" baseItem="1" numFmtId="165"/>
  </dataFields>
  <chartFormats count="3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3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4">
  <location ref="A4:B15" firstHeaderRow="1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2">
    <pageField fld="1" item="19" hier="-1"/>
    <pageField fld="5" item="0" hier="-1"/>
  </pageFields>
  <dataFields count="1">
    <dataField name="All" fld="17" subtotal="average" baseField="8" baseItem="1" numFmtId="165"/>
  </dataFields>
  <chartFormats count="1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4">
  <location ref="A4:B15" firstHeaderRow="1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2">
    <pageField fld="1" item="20" hier="-1"/>
    <pageField fld="5" item="2" hier="-1"/>
  </pageFields>
  <dataFields count="1">
    <dataField name="All" fld="17" subtotal="average" baseField="8" baseItem="1" numFmtId="165"/>
  </dataFields>
  <chartFormats count="1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5">
  <location ref="A4:B15" firstHeaderRow="1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2">
    <pageField fld="1" item="21" hier="-1"/>
    <pageField fld="5" item="0" hier="-1"/>
  </pageFields>
  <dataFields count="1">
    <dataField name="Mean number" fld="20" subtotal="average" baseField="6" baseItem="1"/>
  </dataFields>
  <chartFormats count="1">
    <chartFormat chart="14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chartFormat="16">
  <location ref="A4:B15" firstHeaderRow="1" firstDataRow="1" firstDataCol="1" rowPageCount="2" colPageCount="1"/>
  <pivotFields count="21">
    <pivotField showAll="0" defaultSubtotal="0"/>
    <pivotField axis="axisPage" showAll="0" defaultSubtotal="0">
      <items count="36"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m="1" x="32"/>
        <item m="1" x="33"/>
        <item m="1" x="34"/>
        <item m="1" x="35"/>
        <item x="31"/>
        <item x="4"/>
        <item x="5"/>
        <item x="6"/>
        <item x="7"/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Page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13">
        <item x="11"/>
        <item x="0"/>
        <item x="5"/>
        <item x="3"/>
        <item x="6"/>
        <item x="7"/>
        <item x="8"/>
        <item x="9"/>
        <item x="1"/>
        <item x="10"/>
        <item x="4"/>
        <item x="2"/>
        <item h="1" x="12"/>
      </items>
    </pivotField>
    <pivotField showAll="0" defaultSubtotal="0"/>
    <pivotField compact="0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pageFields count="2">
    <pageField fld="1" item="22" hier="-1"/>
    <pageField fld="5" item="0" hier="-1"/>
  </pageFields>
  <dataFields count="1">
    <dataField name="Number" fld="20" subtotal="average" baseField="6" baseItem="1"/>
  </dataFields>
  <chartFormats count="2">
    <chartFormat chart="14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0" zoomScaleNormal="80" workbookViewId="0">
      <selection activeCell="F36" sqref="F36"/>
    </sheetView>
  </sheetViews>
  <sheetFormatPr defaultRowHeight="15" x14ac:dyDescent="0.25"/>
  <cols>
    <col min="1" max="1" width="31.42578125" bestFit="1" customWidth="1"/>
    <col min="2" max="2" width="16.5703125" customWidth="1"/>
    <col min="3" max="3" width="18" customWidth="1"/>
    <col min="4" max="4" width="14.85546875" customWidth="1"/>
    <col min="5" max="5" width="16.28515625" customWidth="1"/>
    <col min="6" max="6" width="12.28515625" customWidth="1"/>
    <col min="7" max="7" width="13.7109375" customWidth="1"/>
    <col min="8" max="8" width="19.85546875" customWidth="1"/>
    <col min="9" max="9" width="6.28515625" customWidth="1"/>
    <col min="10" max="10" width="31.42578125" bestFit="1" customWidth="1"/>
    <col min="11" max="13" width="10.140625" customWidth="1"/>
    <col min="14" max="14" width="6.140625" customWidth="1"/>
    <col min="15" max="15" width="8.7109375" customWidth="1"/>
    <col min="16" max="17" width="6.140625" customWidth="1"/>
  </cols>
  <sheetData>
    <row r="1" spans="1:13" x14ac:dyDescent="0.25">
      <c r="A1" s="5" t="s">
        <v>2</v>
      </c>
      <c r="B1" t="s">
        <v>95</v>
      </c>
    </row>
    <row r="2" spans="1:13" x14ac:dyDescent="0.25">
      <c r="A2" s="5" t="s">
        <v>14</v>
      </c>
      <c r="B2" t="s">
        <v>7</v>
      </c>
    </row>
    <row r="4" spans="1:13" x14ac:dyDescent="0.25">
      <c r="A4" s="5" t="s">
        <v>4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J4" t="s">
        <v>110</v>
      </c>
      <c r="K4" s="8" t="s">
        <v>107</v>
      </c>
      <c r="L4" s="8" t="s">
        <v>108</v>
      </c>
      <c r="M4" s="8" t="s">
        <v>109</v>
      </c>
    </row>
    <row r="5" spans="1:13" x14ac:dyDescent="0.25">
      <c r="A5" s="1" t="s">
        <v>45</v>
      </c>
      <c r="B5" s="7">
        <v>810</v>
      </c>
      <c r="C5" s="7">
        <v>919</v>
      </c>
      <c r="D5" s="7">
        <v>768</v>
      </c>
      <c r="E5" s="7">
        <v>832</v>
      </c>
      <c r="F5" s="7">
        <v>1578</v>
      </c>
      <c r="G5" s="7">
        <v>1751</v>
      </c>
      <c r="H5" s="7"/>
      <c r="J5" t="str">
        <f>A5</f>
        <v>100-2</v>
      </c>
      <c r="K5" s="4">
        <f>B5/C5</f>
        <v>0.8813928182807399</v>
      </c>
      <c r="L5" s="4">
        <f>D5/E5</f>
        <v>0.92307692307692313</v>
      </c>
      <c r="M5" s="4">
        <f>F5/G5</f>
        <v>0.90119931467732728</v>
      </c>
    </row>
    <row r="6" spans="1:13" x14ac:dyDescent="0.25">
      <c r="A6" s="1" t="s">
        <v>48</v>
      </c>
      <c r="B6" s="7">
        <v>687</v>
      </c>
      <c r="C6" s="7">
        <v>887</v>
      </c>
      <c r="D6" s="7">
        <v>631</v>
      </c>
      <c r="E6" s="7">
        <v>810</v>
      </c>
      <c r="F6" s="7">
        <v>1318</v>
      </c>
      <c r="G6" s="7">
        <v>1697</v>
      </c>
      <c r="H6" s="7"/>
      <c r="J6" t="str">
        <f t="shared" ref="J6:J20" si="0">A6</f>
        <v>110-1</v>
      </c>
      <c r="K6" s="4">
        <f t="shared" ref="K6:K20" si="1">B6/C6</f>
        <v>0.77452085682074412</v>
      </c>
      <c r="L6" s="4">
        <f t="shared" ref="L6:L20" si="2">D6/E6</f>
        <v>0.77901234567901234</v>
      </c>
      <c r="M6" s="4">
        <f t="shared" ref="M6:M20" si="3">F6/G6</f>
        <v>0.77666470241602825</v>
      </c>
    </row>
    <row r="7" spans="1:13" x14ac:dyDescent="0.25">
      <c r="A7" s="1" t="s">
        <v>51</v>
      </c>
      <c r="B7" s="7">
        <v>869</v>
      </c>
      <c r="C7" s="7">
        <v>873</v>
      </c>
      <c r="D7" s="7">
        <v>825</v>
      </c>
      <c r="E7" s="7">
        <v>827</v>
      </c>
      <c r="F7" s="7">
        <v>1694</v>
      </c>
      <c r="G7" s="7">
        <v>1700</v>
      </c>
      <c r="H7" s="7"/>
      <c r="J7" t="str">
        <f t="shared" si="0"/>
        <v>110-2</v>
      </c>
      <c r="K7" s="4">
        <f t="shared" si="1"/>
        <v>0.99541809851088203</v>
      </c>
      <c r="L7" s="4">
        <f t="shared" si="2"/>
        <v>0.99758162031438935</v>
      </c>
      <c r="M7" s="4">
        <f t="shared" si="3"/>
        <v>0.99647058823529411</v>
      </c>
    </row>
    <row r="8" spans="1:13" x14ac:dyDescent="0.25">
      <c r="A8" s="1" t="s">
        <v>53</v>
      </c>
      <c r="B8" s="7">
        <v>544</v>
      </c>
      <c r="C8" s="7">
        <v>559</v>
      </c>
      <c r="D8" s="7">
        <v>487</v>
      </c>
      <c r="E8" s="7">
        <v>521</v>
      </c>
      <c r="F8" s="7">
        <v>1031</v>
      </c>
      <c r="G8" s="7">
        <v>1080</v>
      </c>
      <c r="H8" s="7"/>
      <c r="J8" t="str">
        <f t="shared" si="0"/>
        <v>120-1</v>
      </c>
      <c r="K8" s="4">
        <f t="shared" si="1"/>
        <v>0.97316636851520577</v>
      </c>
      <c r="L8" s="4">
        <f t="shared" si="2"/>
        <v>0.93474088291746638</v>
      </c>
      <c r="M8" s="4">
        <f t="shared" si="3"/>
        <v>0.95462962962962961</v>
      </c>
    </row>
    <row r="9" spans="1:13" x14ac:dyDescent="0.25">
      <c r="A9" s="1" t="s">
        <v>55</v>
      </c>
      <c r="B9" s="7">
        <v>738</v>
      </c>
      <c r="C9" s="7">
        <v>889</v>
      </c>
      <c r="D9" s="7">
        <v>679</v>
      </c>
      <c r="E9" s="7">
        <v>810</v>
      </c>
      <c r="F9" s="7">
        <v>1417</v>
      </c>
      <c r="G9" s="7">
        <v>1699</v>
      </c>
      <c r="H9" s="7"/>
      <c r="J9" t="str">
        <f t="shared" si="0"/>
        <v>120-2</v>
      </c>
      <c r="K9" s="4">
        <f t="shared" si="1"/>
        <v>0.83014623172103486</v>
      </c>
      <c r="L9" s="4">
        <f t="shared" si="2"/>
        <v>0.83827160493827158</v>
      </c>
      <c r="M9" s="4">
        <f t="shared" si="3"/>
        <v>0.83402001177163032</v>
      </c>
    </row>
    <row r="10" spans="1:13" x14ac:dyDescent="0.25">
      <c r="A10" s="1" t="s">
        <v>57</v>
      </c>
      <c r="B10" s="7">
        <v>416</v>
      </c>
      <c r="C10" s="7">
        <v>521</v>
      </c>
      <c r="D10" s="7">
        <v>381</v>
      </c>
      <c r="E10" s="7">
        <v>440</v>
      </c>
      <c r="F10" s="7">
        <v>797</v>
      </c>
      <c r="G10" s="7">
        <v>961</v>
      </c>
      <c r="H10" s="7"/>
      <c r="J10" t="str">
        <f t="shared" si="0"/>
        <v>130-1</v>
      </c>
      <c r="K10" s="4">
        <f t="shared" si="1"/>
        <v>0.79846449136276387</v>
      </c>
      <c r="L10" s="4">
        <f t="shared" si="2"/>
        <v>0.86590909090909096</v>
      </c>
      <c r="M10" s="4">
        <f t="shared" si="3"/>
        <v>0.82934443288241411</v>
      </c>
    </row>
    <row r="11" spans="1:13" x14ac:dyDescent="0.25">
      <c r="A11" s="1" t="s">
        <v>63</v>
      </c>
      <c r="B11" s="7">
        <v>750</v>
      </c>
      <c r="C11" s="7">
        <v>850</v>
      </c>
      <c r="D11" s="7">
        <v>658</v>
      </c>
      <c r="E11" s="7">
        <v>765</v>
      </c>
      <c r="F11" s="7">
        <v>1408</v>
      </c>
      <c r="G11" s="7">
        <v>1615</v>
      </c>
      <c r="H11" s="7"/>
      <c r="J11" t="str">
        <f t="shared" si="0"/>
        <v>140-2</v>
      </c>
      <c r="K11" s="4">
        <f t="shared" si="1"/>
        <v>0.88235294117647056</v>
      </c>
      <c r="L11" s="4">
        <f t="shared" si="2"/>
        <v>0.86013071895424842</v>
      </c>
      <c r="M11" s="4">
        <f t="shared" si="3"/>
        <v>0.87182662538699696</v>
      </c>
    </row>
    <row r="12" spans="1:13" x14ac:dyDescent="0.25">
      <c r="A12" s="1" t="s">
        <v>65</v>
      </c>
      <c r="B12" s="7">
        <v>1251</v>
      </c>
      <c r="C12" s="7">
        <v>1466</v>
      </c>
      <c r="D12" s="7">
        <v>977</v>
      </c>
      <c r="E12" s="7">
        <v>1151</v>
      </c>
      <c r="F12" s="7">
        <v>2228</v>
      </c>
      <c r="G12" s="7">
        <v>2617</v>
      </c>
      <c r="H12" s="7"/>
      <c r="J12" t="str">
        <f t="shared" si="0"/>
        <v>200-2</v>
      </c>
      <c r="K12" s="4">
        <f t="shared" si="1"/>
        <v>0.85334242837653473</v>
      </c>
      <c r="L12" s="4">
        <f t="shared" si="2"/>
        <v>0.84882710686359686</v>
      </c>
      <c r="M12" s="4">
        <f t="shared" si="3"/>
        <v>0.85135651509361865</v>
      </c>
    </row>
    <row r="13" spans="1:13" x14ac:dyDescent="0.25">
      <c r="A13" s="1" t="s">
        <v>67</v>
      </c>
      <c r="B13" s="7">
        <v>1168</v>
      </c>
      <c r="C13" s="7">
        <v>1721</v>
      </c>
      <c r="D13" s="7">
        <v>970</v>
      </c>
      <c r="E13" s="7">
        <v>1353</v>
      </c>
      <c r="F13" s="7">
        <v>2138</v>
      </c>
      <c r="G13" s="7">
        <v>3074</v>
      </c>
      <c r="H13" s="7"/>
      <c r="J13" t="str">
        <f t="shared" si="0"/>
        <v>210-1</v>
      </c>
      <c r="K13" s="4">
        <f t="shared" si="1"/>
        <v>0.67867518884369549</v>
      </c>
      <c r="L13" s="4">
        <f t="shared" si="2"/>
        <v>0.71692535107169253</v>
      </c>
      <c r="M13" s="4">
        <f t="shared" si="3"/>
        <v>0.69551073519843853</v>
      </c>
    </row>
    <row r="14" spans="1:13" x14ac:dyDescent="0.25">
      <c r="A14" s="1" t="s">
        <v>69</v>
      </c>
      <c r="B14" s="7">
        <v>1595</v>
      </c>
      <c r="C14" s="7">
        <v>1721</v>
      </c>
      <c r="D14" s="7">
        <v>1291</v>
      </c>
      <c r="E14" s="7">
        <v>1353</v>
      </c>
      <c r="F14" s="7">
        <v>2886</v>
      </c>
      <c r="G14" s="7">
        <v>3074</v>
      </c>
      <c r="H14" s="7"/>
      <c r="J14" t="str">
        <f t="shared" si="0"/>
        <v>210-2</v>
      </c>
      <c r="K14" s="4">
        <f t="shared" si="1"/>
        <v>0.92678675188843695</v>
      </c>
      <c r="L14" s="4">
        <f t="shared" si="2"/>
        <v>0.95417590539541763</v>
      </c>
      <c r="M14" s="4">
        <f t="shared" si="3"/>
        <v>0.93884189980481458</v>
      </c>
    </row>
    <row r="15" spans="1:13" x14ac:dyDescent="0.25">
      <c r="A15" s="1" t="s">
        <v>71</v>
      </c>
      <c r="B15" s="7">
        <v>172</v>
      </c>
      <c r="C15" s="7">
        <v>179</v>
      </c>
      <c r="D15" s="7">
        <v>117</v>
      </c>
      <c r="E15" s="7">
        <v>124</v>
      </c>
      <c r="F15" s="7">
        <v>289</v>
      </c>
      <c r="G15" s="7">
        <v>303</v>
      </c>
      <c r="H15" s="7"/>
      <c r="J15" t="str">
        <f t="shared" si="0"/>
        <v>220-1</v>
      </c>
      <c r="K15" s="4">
        <f t="shared" si="1"/>
        <v>0.96089385474860334</v>
      </c>
      <c r="L15" s="4">
        <f t="shared" si="2"/>
        <v>0.94354838709677424</v>
      </c>
      <c r="M15" s="4">
        <f t="shared" si="3"/>
        <v>0.95379537953795379</v>
      </c>
    </row>
    <row r="16" spans="1:13" x14ac:dyDescent="0.25">
      <c r="A16" s="1" t="s">
        <v>73</v>
      </c>
      <c r="B16" s="7">
        <v>261</v>
      </c>
      <c r="C16" s="7">
        <v>308</v>
      </c>
      <c r="D16" s="7">
        <v>157</v>
      </c>
      <c r="E16" s="7">
        <v>173</v>
      </c>
      <c r="F16" s="7">
        <v>418</v>
      </c>
      <c r="G16" s="7">
        <v>481</v>
      </c>
      <c r="H16" s="7"/>
      <c r="J16" t="str">
        <f t="shared" si="0"/>
        <v>220-2</v>
      </c>
      <c r="K16" s="4">
        <f t="shared" si="1"/>
        <v>0.84740259740259738</v>
      </c>
      <c r="L16" s="4">
        <f t="shared" si="2"/>
        <v>0.90751445086705207</v>
      </c>
      <c r="M16" s="4">
        <f t="shared" si="3"/>
        <v>0.86902286902286907</v>
      </c>
    </row>
    <row r="17" spans="1:13" x14ac:dyDescent="0.25">
      <c r="A17" s="1" t="s">
        <v>75</v>
      </c>
      <c r="B17" s="7">
        <v>309</v>
      </c>
      <c r="C17" s="7">
        <v>369</v>
      </c>
      <c r="D17" s="7">
        <v>173</v>
      </c>
      <c r="E17" s="7">
        <v>194</v>
      </c>
      <c r="F17" s="7">
        <v>482</v>
      </c>
      <c r="G17" s="7">
        <v>563</v>
      </c>
      <c r="H17" s="7"/>
      <c r="J17" t="str">
        <f t="shared" si="0"/>
        <v>220-3</v>
      </c>
      <c r="K17" s="4">
        <f t="shared" si="1"/>
        <v>0.83739837398373984</v>
      </c>
      <c r="L17" s="4">
        <f t="shared" si="2"/>
        <v>0.89175257731958768</v>
      </c>
      <c r="M17" s="4">
        <f t="shared" si="3"/>
        <v>0.85612788632326819</v>
      </c>
    </row>
    <row r="18" spans="1:13" x14ac:dyDescent="0.25">
      <c r="A18" s="1" t="s">
        <v>111</v>
      </c>
      <c r="B18" s="7">
        <v>1399</v>
      </c>
      <c r="C18" s="7">
        <v>1470</v>
      </c>
      <c r="D18" s="7">
        <v>1098</v>
      </c>
      <c r="E18" s="7">
        <v>1175</v>
      </c>
      <c r="F18" s="7">
        <v>2497</v>
      </c>
      <c r="G18" s="7">
        <v>2645</v>
      </c>
      <c r="H18" s="7"/>
      <c r="J18" t="str">
        <f t="shared" si="0"/>
        <v>UO 2.1 (Own a house)</v>
      </c>
      <c r="K18" s="4">
        <f t="shared" si="1"/>
        <v>0.95170068027210886</v>
      </c>
      <c r="L18" s="4">
        <f t="shared" si="2"/>
        <v>0.93446808510638302</v>
      </c>
      <c r="M18" s="4">
        <f t="shared" si="3"/>
        <v>0.94404536862003785</v>
      </c>
    </row>
    <row r="19" spans="1:13" x14ac:dyDescent="0.25">
      <c r="A19" s="1" t="s">
        <v>112</v>
      </c>
      <c r="B19" s="7">
        <v>833</v>
      </c>
      <c r="C19" s="7">
        <v>996</v>
      </c>
      <c r="D19" s="7">
        <v>805</v>
      </c>
      <c r="E19" s="7">
        <v>936</v>
      </c>
      <c r="F19" s="7">
        <v>1638</v>
      </c>
      <c r="G19" s="7">
        <v>1932</v>
      </c>
      <c r="H19" s="7"/>
      <c r="J19" t="str">
        <f t="shared" si="0"/>
        <v>UO 2.2 (Own farm tools/equip)</v>
      </c>
      <c r="K19" s="4">
        <f t="shared" si="1"/>
        <v>0.83634538152610438</v>
      </c>
      <c r="L19" s="4">
        <f t="shared" si="2"/>
        <v>0.8600427350427351</v>
      </c>
      <c r="M19" s="4">
        <f t="shared" si="3"/>
        <v>0.84782608695652173</v>
      </c>
    </row>
    <row r="20" spans="1:13" x14ac:dyDescent="0.25">
      <c r="A20" s="1" t="s">
        <v>113</v>
      </c>
      <c r="B20" s="7">
        <v>851</v>
      </c>
      <c r="C20" s="7">
        <v>1081</v>
      </c>
      <c r="D20" s="7">
        <v>850</v>
      </c>
      <c r="E20" s="7">
        <v>1059</v>
      </c>
      <c r="F20" s="7">
        <v>1701</v>
      </c>
      <c r="G20" s="7">
        <v>2140</v>
      </c>
      <c r="H20" s="7"/>
      <c r="J20" t="str">
        <f t="shared" si="0"/>
        <v>UO 2.3 (Own a mobile phone)</v>
      </c>
      <c r="K20" s="4">
        <f t="shared" si="1"/>
        <v>0.78723404255319152</v>
      </c>
      <c r="L20" s="4">
        <f t="shared" si="2"/>
        <v>0.80264400377714828</v>
      </c>
      <c r="M20" s="4">
        <f t="shared" si="3"/>
        <v>0.79485981308411213</v>
      </c>
    </row>
    <row r="21" spans="1:13" x14ac:dyDescent="0.25">
      <c r="A21" s="1" t="s">
        <v>114</v>
      </c>
      <c r="B21" s="7">
        <v>600</v>
      </c>
      <c r="C21" s="7">
        <v>695</v>
      </c>
      <c r="D21" s="7">
        <v>658</v>
      </c>
      <c r="E21" s="7">
        <v>737</v>
      </c>
      <c r="F21" s="7">
        <v>1258</v>
      </c>
      <c r="G21" s="7">
        <v>1432</v>
      </c>
      <c r="H21" s="7"/>
      <c r="J21" t="str">
        <f t="shared" ref="J21" si="4">A21</f>
        <v>UO 2.4 (Own a bicycle)</v>
      </c>
      <c r="K21" s="4">
        <f t="shared" ref="K21" si="5">B21/C21</f>
        <v>0.86330935251798557</v>
      </c>
      <c r="L21" s="4">
        <f t="shared" ref="L21" si="6">D21/E21</f>
        <v>0.89280868385346002</v>
      </c>
      <c r="M21" s="4">
        <f t="shared" ref="M21" si="7">F21/G21</f>
        <v>0.87849162011173187</v>
      </c>
    </row>
    <row r="22" spans="1:13" x14ac:dyDescent="0.25">
      <c r="A22" s="1" t="s">
        <v>96</v>
      </c>
      <c r="B22" s="7"/>
      <c r="C22" s="7"/>
      <c r="D22" s="7"/>
      <c r="E22" s="7"/>
      <c r="F22" s="7"/>
      <c r="G22" s="7"/>
      <c r="H22" s="9">
        <v>4.6393041499999992</v>
      </c>
    </row>
    <row r="23" spans="1:13" x14ac:dyDescent="0.25">
      <c r="A23" s="1" t="s">
        <v>97</v>
      </c>
      <c r="B23" s="7"/>
      <c r="C23" s="7"/>
      <c r="D23" s="7"/>
      <c r="E23" s="7"/>
      <c r="F23" s="7"/>
      <c r="G23" s="7"/>
      <c r="H23" s="9">
        <v>7.3918609333333336</v>
      </c>
    </row>
    <row r="24" spans="1:13" x14ac:dyDescent="0.25">
      <c r="A24" s="1" t="s">
        <v>98</v>
      </c>
      <c r="B24" s="7"/>
      <c r="C24" s="7"/>
      <c r="D24" s="7"/>
      <c r="E24" s="7"/>
      <c r="F24" s="7"/>
      <c r="G24" s="7"/>
      <c r="H24" s="9">
        <v>2.5873092583333333</v>
      </c>
    </row>
    <row r="25" spans="1:13" x14ac:dyDescent="0.25">
      <c r="A25" s="1" t="s">
        <v>99</v>
      </c>
      <c r="B25" s="7"/>
      <c r="C25" s="7"/>
      <c r="D25" s="7"/>
      <c r="E25" s="7"/>
      <c r="F25" s="7"/>
      <c r="G25" s="7"/>
      <c r="H25" s="9">
        <v>1.5035341566666665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90" zoomScaleNormal="90" workbookViewId="0">
      <selection activeCell="T18" sqref="T18"/>
    </sheetView>
  </sheetViews>
  <sheetFormatPr defaultRowHeight="15" x14ac:dyDescent="0.25"/>
  <cols>
    <col min="1" max="1" width="13.28515625" bestFit="1" customWidth="1"/>
    <col min="2" max="2" width="22.85546875" bestFit="1" customWidth="1"/>
    <col min="3" max="4" width="6.28515625" bestFit="1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8" x14ac:dyDescent="0.25">
      <c r="A1" s="5" t="s">
        <v>0</v>
      </c>
      <c r="B1" t="s">
        <v>111</v>
      </c>
      <c r="F1" s="10" t="s">
        <v>116</v>
      </c>
    </row>
    <row r="2" spans="1:8" x14ac:dyDescent="0.25">
      <c r="A2" s="5" t="s">
        <v>2</v>
      </c>
      <c r="B2" t="s">
        <v>3</v>
      </c>
      <c r="F2" s="10" t="s">
        <v>119</v>
      </c>
    </row>
    <row r="4" spans="1:8" x14ac:dyDescent="0.25">
      <c r="A4" s="5" t="s">
        <v>4</v>
      </c>
      <c r="B4" t="s">
        <v>93</v>
      </c>
      <c r="C4" t="s">
        <v>92</v>
      </c>
      <c r="D4" t="s">
        <v>91</v>
      </c>
      <c r="G4" t="s">
        <v>1</v>
      </c>
      <c r="H4" t="s">
        <v>27</v>
      </c>
    </row>
    <row r="5" spans="1:8" x14ac:dyDescent="0.25">
      <c r="A5" s="1" t="s">
        <v>5</v>
      </c>
      <c r="B5" s="2">
        <v>0.63</v>
      </c>
      <c r="C5" s="2">
        <v>0.6</v>
      </c>
      <c r="D5" s="2">
        <v>0.61</v>
      </c>
      <c r="G5" t="s">
        <v>35</v>
      </c>
      <c r="H5" t="s">
        <v>36</v>
      </c>
    </row>
    <row r="6" spans="1:8" x14ac:dyDescent="0.25">
      <c r="A6" s="1" t="s">
        <v>6</v>
      </c>
      <c r="B6" s="2">
        <v>0.90344827586206899</v>
      </c>
      <c r="C6" s="2">
        <v>0.9145299145299145</v>
      </c>
      <c r="D6" s="2">
        <v>0.90839694656488545</v>
      </c>
      <c r="G6" t="s">
        <v>37</v>
      </c>
      <c r="H6" t="s">
        <v>38</v>
      </c>
    </row>
    <row r="7" spans="1:8" x14ac:dyDescent="0.25">
      <c r="A7" s="1" t="s">
        <v>7</v>
      </c>
      <c r="B7" s="2">
        <v>0.90249999999999997</v>
      </c>
      <c r="C7" s="2">
        <v>0.88888888888888884</v>
      </c>
      <c r="D7" s="2">
        <v>0.89631650750341063</v>
      </c>
      <c r="G7" t="s">
        <v>39</v>
      </c>
      <c r="H7" t="s">
        <v>115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workbookViewId="0">
      <selection activeCell="M42" sqref="M42"/>
    </sheetView>
  </sheetViews>
  <sheetFormatPr defaultRowHeight="15" x14ac:dyDescent="0.25"/>
  <cols>
    <col min="1" max="1" width="13.28515625" customWidth="1"/>
    <col min="2" max="2" width="16.28515625" customWidth="1"/>
    <col min="3" max="4" width="10.42578125" bestFit="1" customWidth="1"/>
    <col min="5" max="5" width="6.85546875" customWidth="1"/>
    <col min="7" max="7" width="13.42578125" customWidth="1"/>
  </cols>
  <sheetData>
    <row r="1" spans="1:8" x14ac:dyDescent="0.25">
      <c r="G1" s="10" t="s">
        <v>117</v>
      </c>
    </row>
    <row r="2" spans="1:8" x14ac:dyDescent="0.25">
      <c r="A2" s="5" t="s">
        <v>2</v>
      </c>
      <c r="B2" t="s">
        <v>29</v>
      </c>
      <c r="G2" s="10" t="s">
        <v>118</v>
      </c>
    </row>
    <row r="4" spans="1:8" x14ac:dyDescent="0.25">
      <c r="A4" s="5" t="s">
        <v>91</v>
      </c>
      <c r="B4" s="5" t="s">
        <v>94</v>
      </c>
      <c r="G4" t="s">
        <v>96</v>
      </c>
      <c r="H4" t="s">
        <v>41</v>
      </c>
    </row>
    <row r="5" spans="1:8" x14ac:dyDescent="0.25">
      <c r="A5" s="5" t="s">
        <v>4</v>
      </c>
      <c r="B5" t="s">
        <v>5</v>
      </c>
      <c r="C5" t="s">
        <v>6</v>
      </c>
      <c r="D5" t="s">
        <v>7</v>
      </c>
      <c r="G5" t="s">
        <v>97</v>
      </c>
      <c r="H5" t="s">
        <v>42</v>
      </c>
    </row>
    <row r="6" spans="1:8" x14ac:dyDescent="0.25">
      <c r="A6" s="1" t="s">
        <v>96</v>
      </c>
      <c r="B6" s="6">
        <v>4.1500000000000004</v>
      </c>
      <c r="C6" s="6">
        <v>4.5999999999999996</v>
      </c>
      <c r="D6" s="6">
        <v>5.5100185000000002</v>
      </c>
      <c r="G6" t="s">
        <v>98</v>
      </c>
      <c r="H6" t="s">
        <v>43</v>
      </c>
    </row>
    <row r="7" spans="1:8" x14ac:dyDescent="0.25">
      <c r="A7" s="1" t="s">
        <v>97</v>
      </c>
      <c r="B7" s="6">
        <v>1.43</v>
      </c>
      <c r="C7" s="6">
        <v>1.1000000000000001</v>
      </c>
      <c r="D7" s="6">
        <v>9.1872919999999993</v>
      </c>
      <c r="G7" t="s">
        <v>99</v>
      </c>
      <c r="H7" t="s">
        <v>44</v>
      </c>
    </row>
    <row r="8" spans="1:8" x14ac:dyDescent="0.25">
      <c r="A8" s="1" t="s">
        <v>98</v>
      </c>
      <c r="B8" s="6">
        <v>4.87</v>
      </c>
      <c r="C8" s="6">
        <v>4.5999999999999996</v>
      </c>
      <c r="D8" s="6">
        <v>0.45725595000000002</v>
      </c>
    </row>
    <row r="9" spans="1:8" x14ac:dyDescent="0.25">
      <c r="A9" s="1" t="s">
        <v>99</v>
      </c>
      <c r="B9" s="6">
        <v>2.4500000000000002</v>
      </c>
      <c r="C9" s="6">
        <v>1.8</v>
      </c>
      <c r="D9" s="6">
        <v>0.1178535</v>
      </c>
    </row>
    <row r="36" spans="7:7" x14ac:dyDescent="0.25">
      <c r="G36" s="10" t="s">
        <v>120</v>
      </c>
    </row>
    <row r="37" spans="7:7" x14ac:dyDescent="0.25">
      <c r="G37" s="10" t="s">
        <v>121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F2" sqref="F2"/>
    </sheetView>
  </sheetViews>
  <sheetFormatPr defaultRowHeight="15" x14ac:dyDescent="0.25"/>
  <cols>
    <col min="1" max="1" width="13.28515625" customWidth="1"/>
    <col min="2" max="2" width="11.5703125" customWidth="1"/>
    <col min="3" max="3" width="6.28515625" bestFit="1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45</v>
      </c>
      <c r="F1" s="10" t="s">
        <v>122</v>
      </c>
    </row>
    <row r="2" spans="1:7" x14ac:dyDescent="0.25">
      <c r="A2" s="5" t="s">
        <v>2</v>
      </c>
      <c r="B2" t="s">
        <v>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0.8</v>
      </c>
      <c r="C5" s="2">
        <v>0.76</v>
      </c>
      <c r="D5" s="2">
        <v>0.79</v>
      </c>
      <c r="F5" t="s">
        <v>45</v>
      </c>
      <c r="G5" t="s">
        <v>46</v>
      </c>
    </row>
    <row r="6" spans="1:7" x14ac:dyDescent="0.25">
      <c r="A6" s="1" t="s">
        <v>6</v>
      </c>
      <c r="B6" s="2">
        <v>0.6827586206896552</v>
      </c>
      <c r="C6" s="2">
        <v>0.86324786324786329</v>
      </c>
      <c r="D6" s="2">
        <v>0.76335877862595425</v>
      </c>
    </row>
    <row r="7" spans="1:7" x14ac:dyDescent="0.25">
      <c r="A7" s="1" t="s">
        <v>7</v>
      </c>
      <c r="B7" s="2">
        <v>0.8571428571428571</v>
      </c>
      <c r="C7" s="2">
        <v>0.91411042944785281</v>
      </c>
      <c r="D7" s="2">
        <v>0.88405797101449279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workbookViewId="0">
      <selection activeCell="G5" sqref="G5"/>
    </sheetView>
  </sheetViews>
  <sheetFormatPr defaultRowHeight="15" x14ac:dyDescent="0.25"/>
  <cols>
    <col min="1" max="1" width="13.28515625" customWidth="1"/>
    <col min="2" max="2" width="12.140625" customWidth="1"/>
    <col min="3" max="3" width="7.7109375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65</v>
      </c>
      <c r="F1" s="10" t="s">
        <v>122</v>
      </c>
    </row>
    <row r="2" spans="1:7" x14ac:dyDescent="0.25">
      <c r="A2" s="5" t="s">
        <v>2</v>
      </c>
      <c r="B2" t="s">
        <v>32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 t="e">
        <v>#DIV/0!</v>
      </c>
      <c r="C5" s="2" t="e">
        <v>#DIV/0!</v>
      </c>
      <c r="D5" s="2">
        <v>0</v>
      </c>
      <c r="F5" t="s">
        <v>65</v>
      </c>
      <c r="G5" t="s">
        <v>66</v>
      </c>
    </row>
    <row r="6" spans="1:7" x14ac:dyDescent="0.25">
      <c r="A6" s="1" t="s">
        <v>7</v>
      </c>
      <c r="B6" s="2">
        <v>0.88356164383561642</v>
      </c>
      <c r="C6" s="2">
        <v>0.9124423963133641</v>
      </c>
      <c r="D6" s="2">
        <v>0.89587426326129671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F2" sqref="F2"/>
    </sheetView>
  </sheetViews>
  <sheetFormatPr defaultRowHeight="15" x14ac:dyDescent="0.25"/>
  <cols>
    <col min="1" max="1" width="13.28515625" customWidth="1"/>
    <col min="2" max="2" width="9.85546875" customWidth="1"/>
    <col min="3" max="3" width="6.28515625" bestFit="1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81</v>
      </c>
      <c r="F1" s="10" t="s">
        <v>122</v>
      </c>
    </row>
    <row r="2" spans="1:7" x14ac:dyDescent="0.25">
      <c r="A2" s="5" t="s">
        <v>2</v>
      </c>
      <c r="B2" t="s">
        <v>33</v>
      </c>
      <c r="F2" s="10" t="s">
        <v>129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  <c r="F4" s="10" t="s">
        <v>124</v>
      </c>
    </row>
    <row r="5" spans="1:7" x14ac:dyDescent="0.25">
      <c r="A5" s="11">
        <v>41183</v>
      </c>
      <c r="B5" s="2">
        <v>0.71</v>
      </c>
      <c r="C5" s="2">
        <v>0.36</v>
      </c>
      <c r="D5" s="2">
        <v>0.42</v>
      </c>
      <c r="F5" t="s">
        <v>123</v>
      </c>
      <c r="G5" t="s">
        <v>80</v>
      </c>
    </row>
    <row r="6" spans="1:7" x14ac:dyDescent="0.25">
      <c r="A6" s="11">
        <v>42430</v>
      </c>
      <c r="B6" s="2">
        <v>0.88</v>
      </c>
      <c r="C6" s="2">
        <v>0.67567567567567566</v>
      </c>
      <c r="D6" s="2">
        <v>0.72727272727272729</v>
      </c>
      <c r="F6" t="s">
        <v>79</v>
      </c>
      <c r="G6" t="s">
        <v>125</v>
      </c>
    </row>
    <row r="7" spans="1:7" x14ac:dyDescent="0.25">
      <c r="A7" s="11">
        <v>42979</v>
      </c>
      <c r="B7" s="2">
        <v>0.93569131832797425</v>
      </c>
      <c r="C7" s="2">
        <v>0.93710691823899372</v>
      </c>
      <c r="D7" s="2">
        <v>0.93640699523052462</v>
      </c>
      <c r="F7" t="s">
        <v>81</v>
      </c>
      <c r="G7" t="s">
        <v>126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E14" sqref="E14"/>
    </sheetView>
  </sheetViews>
  <sheetFormatPr defaultRowHeight="15" x14ac:dyDescent="0.25"/>
  <cols>
    <col min="1" max="1" width="13.28515625" customWidth="1"/>
    <col min="2" max="2" width="14.85546875" bestFit="1" customWidth="1"/>
    <col min="3" max="3" width="6.28515625" bestFit="1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82</v>
      </c>
      <c r="F1" s="10" t="s">
        <v>122</v>
      </c>
    </row>
    <row r="2" spans="1:7" x14ac:dyDescent="0.25">
      <c r="A2" s="5" t="s">
        <v>2</v>
      </c>
      <c r="B2" t="s">
        <v>34</v>
      </c>
      <c r="F2" s="10" t="s">
        <v>129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>
        <v>0.31</v>
      </c>
      <c r="C5" s="2">
        <v>0.23</v>
      </c>
      <c r="D5" s="2">
        <v>0.26</v>
      </c>
      <c r="F5" t="s">
        <v>82</v>
      </c>
      <c r="G5" t="s">
        <v>127</v>
      </c>
    </row>
    <row r="6" spans="1:7" x14ac:dyDescent="0.25">
      <c r="A6" s="11">
        <v>42430</v>
      </c>
      <c r="B6" s="2">
        <v>0.8</v>
      </c>
      <c r="C6" s="2">
        <v>0.67741935483870963</v>
      </c>
      <c r="D6" s="2">
        <v>0.7558139534883721</v>
      </c>
    </row>
    <row r="7" spans="1:7" x14ac:dyDescent="0.25">
      <c r="A7" s="11">
        <v>42979</v>
      </c>
      <c r="B7" s="2">
        <v>0.8</v>
      </c>
      <c r="C7" s="2">
        <v>0.67741935483870963</v>
      </c>
      <c r="D7" s="2">
        <v>0.7558139534883721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S14" sqref="S14"/>
    </sheetView>
  </sheetViews>
  <sheetFormatPr defaultRowHeight="15" x14ac:dyDescent="0.25"/>
  <cols>
    <col min="1" max="1" width="13.28515625" customWidth="1"/>
    <col min="2" max="2" width="11.5703125" bestFit="1" customWidth="1"/>
    <col min="3" max="3" width="7.42578125" bestFit="1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51</v>
      </c>
      <c r="F1" s="10" t="s">
        <v>122</v>
      </c>
    </row>
    <row r="2" spans="1:7" x14ac:dyDescent="0.25">
      <c r="A2" s="5" t="s">
        <v>2</v>
      </c>
      <c r="B2" t="s">
        <v>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0.86</v>
      </c>
      <c r="C5" s="2">
        <v>0.87</v>
      </c>
      <c r="D5" s="2">
        <v>0.87</v>
      </c>
      <c r="F5" t="s">
        <v>51</v>
      </c>
      <c r="G5" t="s">
        <v>52</v>
      </c>
    </row>
    <row r="6" spans="1:7" x14ac:dyDescent="0.25">
      <c r="A6" s="1" t="s">
        <v>6</v>
      </c>
      <c r="B6" s="2">
        <v>0.7448275862068966</v>
      </c>
      <c r="C6" s="2">
        <v>0.89743589743589747</v>
      </c>
      <c r="D6" s="2">
        <v>0.81297709923664119</v>
      </c>
    </row>
    <row r="7" spans="1:7" x14ac:dyDescent="0.25">
      <c r="A7" s="1" t="s">
        <v>7</v>
      </c>
      <c r="B7" s="2">
        <v>0.98958333333333337</v>
      </c>
      <c r="C7" s="2">
        <v>1</v>
      </c>
      <c r="D7" s="2">
        <v>0.99439775910364148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G5" sqref="G5"/>
    </sheetView>
  </sheetViews>
  <sheetFormatPr defaultRowHeight="15" x14ac:dyDescent="0.25"/>
  <cols>
    <col min="1" max="1" width="13.28515625" customWidth="1"/>
    <col min="2" max="2" width="11.5703125" bestFit="1" customWidth="1"/>
    <col min="3" max="3" width="6.28515625" bestFit="1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53</v>
      </c>
      <c r="F1" s="10" t="s">
        <v>122</v>
      </c>
    </row>
    <row r="2" spans="1:7" x14ac:dyDescent="0.25">
      <c r="A2" s="5" t="s">
        <v>2</v>
      </c>
      <c r="B2" t="s">
        <v>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0.49</v>
      </c>
      <c r="C5" s="2">
        <v>0.55000000000000004</v>
      </c>
      <c r="D5" s="2">
        <v>0.52</v>
      </c>
      <c r="F5" t="s">
        <v>53</v>
      </c>
      <c r="G5" t="s">
        <v>54</v>
      </c>
    </row>
    <row r="6" spans="1:7" x14ac:dyDescent="0.25">
      <c r="A6" s="1" t="s">
        <v>6</v>
      </c>
      <c r="B6" s="2">
        <v>0.6344827586206897</v>
      </c>
      <c r="C6" s="2">
        <v>0.68376068376068377</v>
      </c>
      <c r="D6" s="2">
        <v>0.65648854961832059</v>
      </c>
    </row>
    <row r="7" spans="1:7" x14ac:dyDescent="0.25">
      <c r="A7" s="1" t="s">
        <v>7</v>
      </c>
      <c r="B7" s="2">
        <v>0.9329896907216495</v>
      </c>
      <c r="C7" s="2">
        <v>0.87573964497041423</v>
      </c>
      <c r="D7" s="2">
        <v>0.90633608815427003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R14" sqref="R14"/>
    </sheetView>
  </sheetViews>
  <sheetFormatPr defaultRowHeight="15" x14ac:dyDescent="0.25"/>
  <cols>
    <col min="1" max="1" width="13.28515625" customWidth="1"/>
    <col min="2" max="2" width="11.5703125" bestFit="1" customWidth="1"/>
    <col min="3" max="3" width="6.28515625" bestFit="1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55</v>
      </c>
      <c r="F1" s="10" t="s">
        <v>122</v>
      </c>
    </row>
    <row r="2" spans="1:7" x14ac:dyDescent="0.25">
      <c r="A2" s="5" t="s">
        <v>2</v>
      </c>
      <c r="B2" t="s">
        <v>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0.55000000000000004</v>
      </c>
      <c r="C5" s="2">
        <v>0.6</v>
      </c>
      <c r="D5" s="2">
        <v>0.56999999999999995</v>
      </c>
      <c r="F5" t="s">
        <v>55</v>
      </c>
      <c r="G5" t="s">
        <v>56</v>
      </c>
    </row>
    <row r="6" spans="1:7" x14ac:dyDescent="0.25">
      <c r="A6" s="1" t="s">
        <v>6</v>
      </c>
      <c r="B6" s="2">
        <v>0.66206896551724137</v>
      </c>
      <c r="C6" s="2">
        <v>0.7350427350427351</v>
      </c>
      <c r="D6" s="2">
        <v>0.69465648854961837</v>
      </c>
    </row>
    <row r="7" spans="1:7" x14ac:dyDescent="0.25">
      <c r="A7" s="1" t="s">
        <v>7</v>
      </c>
      <c r="B7" s="2">
        <v>0.79569892473118276</v>
      </c>
      <c r="C7" s="2">
        <v>0.84337349397590367</v>
      </c>
      <c r="D7" s="2">
        <v>0.81818181818181823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F2" sqref="F2"/>
    </sheetView>
  </sheetViews>
  <sheetFormatPr defaultRowHeight="15" x14ac:dyDescent="0.25"/>
  <cols>
    <col min="1" max="1" width="13.28515625" customWidth="1"/>
    <col min="2" max="2" width="13.85546875" bestFit="1" customWidth="1"/>
    <col min="3" max="3" width="7.42578125" customWidth="1"/>
    <col min="4" max="4" width="7.42578125" bestFit="1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59</v>
      </c>
      <c r="F1" s="10" t="s">
        <v>122</v>
      </c>
    </row>
    <row r="2" spans="1:7" x14ac:dyDescent="0.25">
      <c r="A2" s="5" t="s">
        <v>2</v>
      </c>
      <c r="B2" t="s">
        <v>29</v>
      </c>
      <c r="F2" s="10" t="s">
        <v>129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>
        <v>0.17</v>
      </c>
      <c r="C5" s="2">
        <v>0.21</v>
      </c>
      <c r="D5" s="2">
        <v>0.19</v>
      </c>
      <c r="F5" t="s">
        <v>59</v>
      </c>
      <c r="G5" t="s">
        <v>60</v>
      </c>
    </row>
    <row r="6" spans="1:7" x14ac:dyDescent="0.25">
      <c r="A6" s="11">
        <v>42430</v>
      </c>
      <c r="B6" s="2">
        <v>0.66666666666666663</v>
      </c>
      <c r="C6" s="2">
        <v>0.93023255813953487</v>
      </c>
      <c r="D6" s="2">
        <v>0.810126582278481</v>
      </c>
    </row>
    <row r="7" spans="1:7" x14ac:dyDescent="0.25">
      <c r="A7" s="11">
        <v>42979</v>
      </c>
      <c r="B7" s="2">
        <v>1.5470232959447801</v>
      </c>
      <c r="C7" s="2">
        <v>1.1572847682119205</v>
      </c>
      <c r="D7" s="2">
        <v>1.3481199831009716</v>
      </c>
    </row>
    <row r="33" spans="6:6" x14ac:dyDescent="0.25">
      <c r="F33" s="10" t="s">
        <v>128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S16" sqref="S16"/>
    </sheetView>
  </sheetViews>
  <sheetFormatPr defaultRowHeight="15" x14ac:dyDescent="0.25"/>
  <cols>
    <col min="1" max="1" width="13.28515625" customWidth="1"/>
    <col min="2" max="2" width="8.7109375" bestFit="1" customWidth="1"/>
    <col min="3" max="3" width="6.28515625" bestFit="1" customWidth="1"/>
    <col min="4" max="4" width="6.28515625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69</v>
      </c>
      <c r="F1" s="10" t="s">
        <v>122</v>
      </c>
    </row>
    <row r="2" spans="1:7" x14ac:dyDescent="0.25">
      <c r="A2" s="5" t="s">
        <v>2</v>
      </c>
      <c r="B2" t="s">
        <v>33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0.47</v>
      </c>
      <c r="C5" s="2">
        <v>0.26</v>
      </c>
      <c r="D5" s="2">
        <v>0.31</v>
      </c>
      <c r="F5" t="s">
        <v>69</v>
      </c>
      <c r="G5" t="s">
        <v>70</v>
      </c>
    </row>
    <row r="6" spans="1:7" x14ac:dyDescent="0.25">
      <c r="A6" s="1" t="s">
        <v>6</v>
      </c>
      <c r="B6" s="2">
        <v>0.2608695652173913</v>
      </c>
      <c r="C6" s="2">
        <v>0.67213114754098358</v>
      </c>
      <c r="D6" s="2">
        <v>0.55952380952380953</v>
      </c>
    </row>
    <row r="7" spans="1:7" x14ac:dyDescent="0.25">
      <c r="A7" s="1" t="s">
        <v>7</v>
      </c>
      <c r="B7" s="2">
        <v>0.98491379310344829</v>
      </c>
      <c r="C7" s="2">
        <v>0.99142857142857144</v>
      </c>
      <c r="D7" s="2">
        <v>0.98771498771498767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G5" sqref="G5"/>
    </sheetView>
  </sheetViews>
  <sheetFormatPr defaultRowHeight="15" x14ac:dyDescent="0.25"/>
  <cols>
    <col min="1" max="1" width="13.28515625" customWidth="1"/>
    <col min="2" max="2" width="11.5703125" bestFit="1" customWidth="1"/>
    <col min="3" max="4" width="6.28515625" bestFit="1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73</v>
      </c>
      <c r="F1" s="10" t="s">
        <v>122</v>
      </c>
    </row>
    <row r="2" spans="1:7" x14ac:dyDescent="0.25">
      <c r="A2" s="5" t="s">
        <v>2</v>
      </c>
      <c r="B2" t="s">
        <v>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0.83</v>
      </c>
      <c r="C5" s="2">
        <v>0.79</v>
      </c>
      <c r="D5" s="2">
        <v>0.81</v>
      </c>
      <c r="F5" t="s">
        <v>73</v>
      </c>
      <c r="G5" t="s">
        <v>74</v>
      </c>
    </row>
    <row r="6" spans="1:7" x14ac:dyDescent="0.25">
      <c r="A6" s="1" t="s">
        <v>6</v>
      </c>
      <c r="B6" s="2">
        <v>0.1310344827586207</v>
      </c>
      <c r="C6" s="2">
        <v>0.17094017094017094</v>
      </c>
      <c r="D6" s="2">
        <v>0.14885496183206107</v>
      </c>
    </row>
    <row r="7" spans="1:7" x14ac:dyDescent="0.25">
      <c r="A7" s="1" t="s">
        <v>7</v>
      </c>
      <c r="B7" s="2">
        <v>0.55555555555555558</v>
      </c>
      <c r="C7" s="2">
        <v>0.73333333333333328</v>
      </c>
      <c r="D7" s="2">
        <v>0.60784313725490191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90" zoomScaleNormal="90" workbookViewId="0">
      <selection activeCell="A16" sqref="A16"/>
    </sheetView>
  </sheetViews>
  <sheetFormatPr defaultRowHeight="15" x14ac:dyDescent="0.25"/>
  <cols>
    <col min="1" max="1" width="13.28515625" customWidth="1"/>
    <col min="2" max="2" width="8.7109375" bestFit="1" customWidth="1"/>
    <col min="3" max="3" width="7.42578125" bestFit="1" customWidth="1"/>
    <col min="4" max="4" width="6.28515625" bestFit="1" customWidth="1"/>
    <col min="5" max="5" width="9.42578125" customWidth="1"/>
    <col min="6" max="6" width="6.140625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75</v>
      </c>
      <c r="F1" s="10" t="s">
        <v>122</v>
      </c>
    </row>
    <row r="2" spans="1:7" x14ac:dyDescent="0.25">
      <c r="A2" s="5" t="s">
        <v>2</v>
      </c>
      <c r="B2" t="s">
        <v>33</v>
      </c>
      <c r="F2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" t="s">
        <v>5</v>
      </c>
      <c r="B5" s="2">
        <v>0.81</v>
      </c>
      <c r="C5" s="2">
        <v>0.56999999999999995</v>
      </c>
      <c r="D5" s="2">
        <v>0.64</v>
      </c>
      <c r="F5" t="s">
        <v>75</v>
      </c>
      <c r="G5" t="s">
        <v>76</v>
      </c>
    </row>
    <row r="6" spans="1:7" x14ac:dyDescent="0.25">
      <c r="A6" s="1" t="s">
        <v>6</v>
      </c>
      <c r="B6" s="2">
        <v>0.2</v>
      </c>
      <c r="C6" s="2">
        <v>0.70967741935483875</v>
      </c>
      <c r="D6" s="2">
        <v>0.50980392156862742</v>
      </c>
    </row>
    <row r="7" spans="1:7" x14ac:dyDescent="0.25">
      <c r="A7" s="1" t="s">
        <v>7</v>
      </c>
      <c r="B7" s="2">
        <v>0.76249999999999996</v>
      </c>
      <c r="C7" s="2">
        <v>1</v>
      </c>
      <c r="D7" s="2">
        <v>0.80808080808080807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F1" sqref="F1"/>
    </sheetView>
  </sheetViews>
  <sheetFormatPr defaultRowHeight="15" x14ac:dyDescent="0.25"/>
  <cols>
    <col min="1" max="1" width="13.28515625" customWidth="1"/>
    <col min="2" max="2" width="8.7109375" customWidth="1"/>
    <col min="3" max="3" width="7.7109375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77</v>
      </c>
      <c r="F1" s="10" t="s">
        <v>136</v>
      </c>
    </row>
    <row r="2" spans="1:7" x14ac:dyDescent="0.25">
      <c r="A2" s="5" t="s">
        <v>2</v>
      </c>
      <c r="B2" t="s">
        <v>33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 t="e">
        <v>#DIV/0!</v>
      </c>
      <c r="C5" s="2" t="e">
        <v>#DIV/0!</v>
      </c>
      <c r="D5" s="2">
        <v>0.10909090909090909</v>
      </c>
      <c r="F5" t="s">
        <v>77</v>
      </c>
      <c r="G5" t="s">
        <v>78</v>
      </c>
    </row>
    <row r="6" spans="1:7" x14ac:dyDescent="0.25">
      <c r="A6" s="11">
        <v>41334</v>
      </c>
      <c r="B6" s="2">
        <v>0</v>
      </c>
      <c r="C6" s="2">
        <v>0</v>
      </c>
      <c r="D6" s="2">
        <v>0.21428571428571427</v>
      </c>
    </row>
    <row r="7" spans="1:7" x14ac:dyDescent="0.25">
      <c r="A7" s="11">
        <v>41518</v>
      </c>
      <c r="B7" s="2">
        <v>0</v>
      </c>
      <c r="C7" s="2">
        <v>0</v>
      </c>
      <c r="D7" s="2">
        <v>0.2</v>
      </c>
    </row>
    <row r="8" spans="1:7" x14ac:dyDescent="0.25">
      <c r="A8" s="11">
        <v>41699</v>
      </c>
      <c r="B8" s="2">
        <v>0</v>
      </c>
      <c r="C8" s="2">
        <v>0</v>
      </c>
      <c r="D8" s="2">
        <v>0.48333333333333334</v>
      </c>
    </row>
    <row r="9" spans="1:7" x14ac:dyDescent="0.25">
      <c r="A9" s="11">
        <v>41883</v>
      </c>
      <c r="B9" s="2">
        <v>0</v>
      </c>
      <c r="C9" s="2">
        <v>0</v>
      </c>
      <c r="D9" s="2">
        <v>0.49180327868852458</v>
      </c>
    </row>
    <row r="10" spans="1:7" x14ac:dyDescent="0.25">
      <c r="A10" s="11">
        <v>42064</v>
      </c>
      <c r="B10" s="2">
        <v>0</v>
      </c>
      <c r="C10" s="2">
        <v>0</v>
      </c>
      <c r="D10" s="2">
        <v>0.671875</v>
      </c>
    </row>
    <row r="11" spans="1:7" x14ac:dyDescent="0.25">
      <c r="A11" s="11">
        <v>42248</v>
      </c>
      <c r="B11" s="2">
        <v>0</v>
      </c>
      <c r="C11" s="2">
        <v>0</v>
      </c>
      <c r="D11" s="2">
        <v>0.72307692307692306</v>
      </c>
    </row>
    <row r="12" spans="1:7" x14ac:dyDescent="0.25">
      <c r="A12" s="11">
        <v>42430</v>
      </c>
      <c r="B12" s="2">
        <v>0</v>
      </c>
      <c r="C12" s="2">
        <v>0</v>
      </c>
      <c r="D12" s="2">
        <v>0.67391304347826086</v>
      </c>
    </row>
    <row r="13" spans="1:7" x14ac:dyDescent="0.25">
      <c r="A13" s="11">
        <v>42614</v>
      </c>
      <c r="B13" s="2">
        <v>0</v>
      </c>
      <c r="C13" s="2">
        <v>0</v>
      </c>
      <c r="D13" s="2">
        <v>0.68421052631578949</v>
      </c>
    </row>
    <row r="14" spans="1:7" x14ac:dyDescent="0.25">
      <c r="A14" s="11">
        <v>42795</v>
      </c>
      <c r="B14" s="2">
        <v>0</v>
      </c>
      <c r="C14" s="2">
        <v>0</v>
      </c>
      <c r="D14" s="2">
        <v>0.68421052631578949</v>
      </c>
    </row>
    <row r="15" spans="1:7" x14ac:dyDescent="0.25">
      <c r="A15" s="11">
        <v>42979</v>
      </c>
      <c r="B15" s="2">
        <v>0</v>
      </c>
      <c r="C15" s="2">
        <v>0</v>
      </c>
      <c r="D15" s="2">
        <v>0.69473684210526321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F1" sqref="F1"/>
    </sheetView>
  </sheetViews>
  <sheetFormatPr defaultRowHeight="15" x14ac:dyDescent="0.25"/>
  <cols>
    <col min="1" max="1" width="13.28515625" customWidth="1"/>
    <col min="2" max="2" width="13.85546875" customWidth="1"/>
    <col min="3" max="3" width="7.7109375" customWidth="1"/>
    <col min="4" max="4" width="7.425781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48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 t="e">
        <v>#DIV/0!</v>
      </c>
      <c r="C5" s="2" t="e">
        <v>#DIV/0!</v>
      </c>
      <c r="D5" s="2">
        <v>0</v>
      </c>
      <c r="F5" t="s">
        <v>48</v>
      </c>
      <c r="G5" t="s">
        <v>49</v>
      </c>
    </row>
    <row r="6" spans="1:7" x14ac:dyDescent="0.25">
      <c r="A6" s="11">
        <v>41518</v>
      </c>
      <c r="B6" s="2">
        <v>8.1593194122196441E-2</v>
      </c>
      <c r="C6" s="2">
        <v>7.6377952755905518E-2</v>
      </c>
      <c r="D6" s="2">
        <v>7.9008973858759268E-2</v>
      </c>
    </row>
    <row r="7" spans="1:7" x14ac:dyDescent="0.25">
      <c r="A7" s="11">
        <v>41699</v>
      </c>
      <c r="B7" s="2">
        <v>0.16307161345987919</v>
      </c>
      <c r="C7" s="2">
        <v>7.7814569536423836E-2</v>
      </c>
      <c r="D7" s="2">
        <v>0.11956062526404732</v>
      </c>
    </row>
    <row r="8" spans="1:7" x14ac:dyDescent="0.25">
      <c r="A8" s="11">
        <v>41883</v>
      </c>
      <c r="B8" s="2">
        <v>0.31751509922346849</v>
      </c>
      <c r="C8" s="2">
        <v>0.18129139072847683</v>
      </c>
      <c r="D8" s="2">
        <v>0.24799324038867765</v>
      </c>
    </row>
    <row r="9" spans="1:7" x14ac:dyDescent="0.25">
      <c r="A9" s="11">
        <v>42064</v>
      </c>
      <c r="B9" s="2">
        <v>0.44176013805004316</v>
      </c>
      <c r="C9" s="2">
        <v>0.28559602649006621</v>
      </c>
      <c r="D9" s="2">
        <v>0.36206168145331641</v>
      </c>
    </row>
    <row r="10" spans="1:7" x14ac:dyDescent="0.25">
      <c r="A10" s="11">
        <v>42248</v>
      </c>
      <c r="B10" s="2">
        <v>0.51903973509933776</v>
      </c>
      <c r="C10" s="2">
        <v>0.36506622516556292</v>
      </c>
      <c r="D10" s="2">
        <v>0.44205298013245031</v>
      </c>
    </row>
    <row r="11" spans="1:7" x14ac:dyDescent="0.25">
      <c r="A11" s="11">
        <v>42430</v>
      </c>
      <c r="B11" s="2">
        <v>0.52731788079470199</v>
      </c>
      <c r="C11" s="2">
        <v>0.38990066225165565</v>
      </c>
      <c r="D11" s="2">
        <v>0.45860927152317882</v>
      </c>
    </row>
    <row r="12" spans="1:7" x14ac:dyDescent="0.25">
      <c r="A12" s="11">
        <v>42614</v>
      </c>
      <c r="B12" s="2">
        <v>0.42632450331125826</v>
      </c>
      <c r="C12" s="2">
        <v>0.54552980132450335</v>
      </c>
      <c r="D12" s="2">
        <v>0.48592715231788081</v>
      </c>
    </row>
    <row r="13" spans="1:7" x14ac:dyDescent="0.25">
      <c r="A13" s="11">
        <v>42795</v>
      </c>
      <c r="B13" s="2">
        <v>0.80629139072847678</v>
      </c>
      <c r="C13" s="2">
        <v>0.89735099337748347</v>
      </c>
      <c r="D13" s="2">
        <v>0.85182119205298013</v>
      </c>
    </row>
    <row r="14" spans="1:7" x14ac:dyDescent="0.25">
      <c r="A14" s="11">
        <v>42979</v>
      </c>
      <c r="B14" s="2">
        <v>1.0339403973509933</v>
      </c>
      <c r="C14" s="2">
        <v>1.0521523178807946</v>
      </c>
      <c r="D14" s="2">
        <v>1.0430463576158941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F1" sqref="F1"/>
    </sheetView>
  </sheetViews>
  <sheetFormatPr defaultRowHeight="15" x14ac:dyDescent="0.25"/>
  <cols>
    <col min="1" max="1" width="13.28515625" customWidth="1"/>
    <col min="2" max="2" width="13.85546875" customWidth="1"/>
    <col min="3" max="3" width="7.7109375" customWidth="1"/>
    <col min="4" max="4" width="7.425781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57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 t="e">
        <v>#DIV/0!</v>
      </c>
      <c r="C5" s="2" t="e">
        <v>#DIV/0!</v>
      </c>
      <c r="D5" s="2">
        <v>0.84789644012944987</v>
      </c>
      <c r="F5" t="s">
        <v>57</v>
      </c>
      <c r="G5" t="s">
        <v>58</v>
      </c>
    </row>
    <row r="6" spans="1:7" x14ac:dyDescent="0.25">
      <c r="A6" s="11">
        <v>41334</v>
      </c>
      <c r="B6" s="2">
        <v>0.87581699346405228</v>
      </c>
      <c r="C6" s="2">
        <v>0.82051282051282048</v>
      </c>
      <c r="D6" s="2">
        <v>0.84789644012944987</v>
      </c>
    </row>
    <row r="7" spans="1:7" x14ac:dyDescent="0.25">
      <c r="A7" s="11">
        <v>41518</v>
      </c>
      <c r="B7" s="2">
        <v>1.1437908496732025</v>
      </c>
      <c r="C7" s="2">
        <v>0.96794871794871795</v>
      </c>
      <c r="D7" s="2">
        <v>1.0550161812297734</v>
      </c>
    </row>
    <row r="8" spans="1:7" x14ac:dyDescent="0.25">
      <c r="A8" s="11">
        <v>41699</v>
      </c>
      <c r="B8" s="2">
        <v>0.20880069025021569</v>
      </c>
      <c r="C8" s="2">
        <v>0.1630794701986755</v>
      </c>
      <c r="D8" s="2">
        <v>0.18546683565694971</v>
      </c>
    </row>
    <row r="9" spans="1:7" x14ac:dyDescent="0.25">
      <c r="A9" s="11">
        <v>41883</v>
      </c>
      <c r="B9" s="2">
        <v>0.28472821397756687</v>
      </c>
      <c r="C9" s="2">
        <v>0.22019867549668873</v>
      </c>
      <c r="D9" s="2">
        <v>0.25179552175749892</v>
      </c>
    </row>
    <row r="10" spans="1:7" x14ac:dyDescent="0.25">
      <c r="A10" s="11">
        <v>42064</v>
      </c>
      <c r="B10" s="2">
        <v>0.33132010353753233</v>
      </c>
      <c r="C10" s="2">
        <v>0.26241721854304634</v>
      </c>
      <c r="D10" s="2">
        <v>0.29615547106041401</v>
      </c>
    </row>
    <row r="11" spans="1:7" x14ac:dyDescent="0.25">
      <c r="A11" s="11">
        <v>42248</v>
      </c>
      <c r="B11" s="2">
        <v>0.41587575496117341</v>
      </c>
      <c r="C11" s="2">
        <v>0.32533112582781459</v>
      </c>
      <c r="D11" s="2">
        <v>0.369666244190959</v>
      </c>
    </row>
    <row r="12" spans="1:7" x14ac:dyDescent="0.25">
      <c r="A12" s="11">
        <v>42430</v>
      </c>
      <c r="B12" s="2">
        <v>0.56859361518550477</v>
      </c>
      <c r="C12" s="2">
        <v>0.41225165562913907</v>
      </c>
      <c r="D12" s="2">
        <v>0.48880439374735951</v>
      </c>
    </row>
    <row r="13" spans="1:7" x14ac:dyDescent="0.25">
      <c r="A13" s="11">
        <v>42614</v>
      </c>
      <c r="B13" s="2">
        <v>0.64900662251655628</v>
      </c>
      <c r="C13" s="2">
        <v>0.9430543572044866</v>
      </c>
      <c r="D13" s="2">
        <v>0.79298690325306298</v>
      </c>
    </row>
    <row r="14" spans="1:7" x14ac:dyDescent="0.25">
      <c r="A14" s="11">
        <v>42795</v>
      </c>
      <c r="B14" s="2">
        <v>1.3002588438308886</v>
      </c>
      <c r="C14" s="2">
        <v>1.0190397350993377</v>
      </c>
      <c r="D14" s="2">
        <v>1.1567384875369666</v>
      </c>
    </row>
    <row r="15" spans="1:7" x14ac:dyDescent="0.25">
      <c r="A15" s="11">
        <v>42979</v>
      </c>
      <c r="B15" s="2">
        <v>1.3317515099223467</v>
      </c>
      <c r="C15" s="2">
        <v>1.1444536423841059</v>
      </c>
      <c r="D15" s="2">
        <v>1.2361639205745669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F1" sqref="F1"/>
    </sheetView>
  </sheetViews>
  <sheetFormatPr defaultRowHeight="15" x14ac:dyDescent="0.25"/>
  <cols>
    <col min="1" max="1" width="13.28515625" customWidth="1"/>
    <col min="2" max="2" width="19" customWidth="1"/>
    <col min="3" max="3" width="16.140625" customWidth="1"/>
    <col min="4" max="4" width="14.28515625" customWidth="1"/>
    <col min="5" max="5" width="17.28515625" customWidth="1"/>
    <col min="6" max="6" width="9.28515625" customWidth="1"/>
    <col min="7" max="7" width="17.2851562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61</v>
      </c>
      <c r="F1" s="10" t="s">
        <v>136</v>
      </c>
    </row>
    <row r="2" spans="1:7" x14ac:dyDescent="0.25">
      <c r="A2" s="5" t="s">
        <v>2</v>
      </c>
      <c r="B2" t="s">
        <v>3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131</v>
      </c>
      <c r="C4" t="s">
        <v>132</v>
      </c>
      <c r="D4" t="s">
        <v>133</v>
      </c>
    </row>
    <row r="5" spans="1:7" x14ac:dyDescent="0.25">
      <c r="A5" s="11">
        <v>41183</v>
      </c>
      <c r="B5" s="7"/>
      <c r="C5" s="7"/>
      <c r="D5" s="7">
        <v>8.1999999999999993</v>
      </c>
      <c r="F5" t="s">
        <v>61</v>
      </c>
      <c r="G5" t="s">
        <v>62</v>
      </c>
    </row>
    <row r="6" spans="1:7" x14ac:dyDescent="0.25">
      <c r="A6" s="11">
        <v>41518</v>
      </c>
      <c r="B6" s="7">
        <v>1.2</v>
      </c>
      <c r="C6" s="7">
        <v>1.75</v>
      </c>
      <c r="D6" s="7">
        <v>2.95</v>
      </c>
    </row>
    <row r="7" spans="1:7" x14ac:dyDescent="0.25">
      <c r="A7" s="11">
        <v>42064</v>
      </c>
      <c r="B7" s="7">
        <v>2.4</v>
      </c>
      <c r="C7" s="7">
        <v>3.5</v>
      </c>
      <c r="D7" s="7">
        <v>5.9</v>
      </c>
    </row>
    <row r="8" spans="1:7" x14ac:dyDescent="0.25">
      <c r="A8" s="11">
        <v>42248</v>
      </c>
      <c r="B8" s="7">
        <v>2.2000000000000002</v>
      </c>
      <c r="C8" s="7">
        <v>3.75</v>
      </c>
      <c r="D8" s="7">
        <v>5.95</v>
      </c>
    </row>
    <row r="9" spans="1:7" x14ac:dyDescent="0.25">
      <c r="A9" s="11">
        <v>42430</v>
      </c>
      <c r="B9" s="7">
        <v>2</v>
      </c>
      <c r="C9" s="7">
        <v>3</v>
      </c>
      <c r="D9" s="7">
        <v>5</v>
      </c>
    </row>
    <row r="10" spans="1:7" x14ac:dyDescent="0.25">
      <c r="A10" s="11">
        <v>42614</v>
      </c>
      <c r="B10" s="7">
        <v>2.7</v>
      </c>
      <c r="C10" s="7">
        <v>4.25</v>
      </c>
      <c r="D10" s="7">
        <v>6.95</v>
      </c>
    </row>
    <row r="11" spans="1:7" x14ac:dyDescent="0.25">
      <c r="A11" s="11">
        <v>42795</v>
      </c>
      <c r="B11" s="7">
        <v>4.7</v>
      </c>
      <c r="C11" s="7">
        <v>5.75</v>
      </c>
      <c r="D11" s="7">
        <v>10.45</v>
      </c>
    </row>
    <row r="12" spans="1:7" x14ac:dyDescent="0.25">
      <c r="A12" s="11">
        <v>42979</v>
      </c>
      <c r="B12" s="7">
        <v>6.2</v>
      </c>
      <c r="C12" s="7">
        <v>9.25</v>
      </c>
      <c r="D12" s="7">
        <v>15.45</v>
      </c>
    </row>
    <row r="33" spans="5:6" x14ac:dyDescent="0.25">
      <c r="F33" s="10"/>
    </row>
    <row r="35" spans="5:6" x14ac:dyDescent="0.25">
      <c r="E35" s="10" t="s">
        <v>134</v>
      </c>
    </row>
    <row r="36" spans="5:6" x14ac:dyDescent="0.25">
      <c r="E36" s="10" t="s">
        <v>135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F1" sqref="F1"/>
    </sheetView>
  </sheetViews>
  <sheetFormatPr defaultRowHeight="15" x14ac:dyDescent="0.25"/>
  <cols>
    <col min="1" max="1" width="13.28515625" customWidth="1"/>
    <col min="2" max="2" width="11.5703125" customWidth="1"/>
    <col min="3" max="3" width="7.7109375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63</v>
      </c>
      <c r="F1" s="10" t="s">
        <v>136</v>
      </c>
    </row>
    <row r="2" spans="1:7" x14ac:dyDescent="0.25">
      <c r="A2" s="5" t="s">
        <v>2</v>
      </c>
      <c r="B2" t="s">
        <v>3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 t="e">
        <v>#DIV/0!</v>
      </c>
      <c r="C5" s="2" t="e">
        <v>#DIV/0!</v>
      </c>
      <c r="D5" s="2">
        <v>0.21212121212121213</v>
      </c>
      <c r="F5" t="s">
        <v>63</v>
      </c>
      <c r="G5" t="s">
        <v>64</v>
      </c>
    </row>
    <row r="6" spans="1:7" x14ac:dyDescent="0.25">
      <c r="A6" s="11">
        <v>41518</v>
      </c>
      <c r="B6" s="2">
        <v>0.23394495412844038</v>
      </c>
      <c r="C6" s="2">
        <v>0.1853932584269663</v>
      </c>
      <c r="D6" s="2">
        <v>0.21212121212121213</v>
      </c>
    </row>
    <row r="7" spans="1:7" x14ac:dyDescent="0.25">
      <c r="A7" s="11">
        <v>42064</v>
      </c>
      <c r="B7" s="2">
        <v>1.16991643454039E-2</v>
      </c>
      <c r="C7" s="2">
        <v>1.7699115044247787E-3</v>
      </c>
      <c r="D7" s="2">
        <v>7.8632478632478641E-3</v>
      </c>
    </row>
    <row r="8" spans="1:7" x14ac:dyDescent="0.25">
      <c r="A8" s="11">
        <v>42248</v>
      </c>
      <c r="B8" s="2">
        <v>0.06</v>
      </c>
      <c r="C8" s="2">
        <v>0.05</v>
      </c>
      <c r="D8" s="2">
        <v>5.3571428571428568E-2</v>
      </c>
    </row>
    <row r="9" spans="1:7" x14ac:dyDescent="0.25">
      <c r="A9" s="11">
        <v>42430</v>
      </c>
      <c r="B9" s="2">
        <v>6.2068965517241378E-2</v>
      </c>
      <c r="C9" s="2">
        <v>7.6923076923076927E-2</v>
      </c>
      <c r="D9" s="2">
        <v>6.8702290076335881E-2</v>
      </c>
    </row>
    <row r="10" spans="1:7" x14ac:dyDescent="0.25">
      <c r="A10" s="11">
        <v>42614</v>
      </c>
      <c r="B10" s="2">
        <v>0.19299951385512884</v>
      </c>
      <c r="C10" s="2">
        <v>0.51171579743008311</v>
      </c>
      <c r="D10" s="2">
        <v>0.31775147928994085</v>
      </c>
    </row>
    <row r="11" spans="1:7" x14ac:dyDescent="0.25">
      <c r="A11" s="11">
        <v>42795</v>
      </c>
      <c r="B11" s="2">
        <v>0.24501701507049101</v>
      </c>
      <c r="C11" s="2">
        <v>0.61073318216175354</v>
      </c>
      <c r="D11" s="2">
        <v>0.3881656804733728</v>
      </c>
    </row>
    <row r="12" spans="1:7" x14ac:dyDescent="0.25">
      <c r="A12" s="11">
        <v>42979</v>
      </c>
      <c r="B12" s="2">
        <v>0.57003214508944078</v>
      </c>
      <c r="C12" s="2">
        <v>0.696276381477408</v>
      </c>
      <c r="D12" s="2">
        <v>0.61446240239946537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C17" sqref="C17"/>
    </sheetView>
  </sheetViews>
  <sheetFormatPr defaultRowHeight="15" x14ac:dyDescent="0.25"/>
  <cols>
    <col min="1" max="1" width="13.28515625" customWidth="1"/>
    <col min="2" max="2" width="11.5703125" customWidth="1"/>
    <col min="3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67</v>
      </c>
      <c r="F1" s="10" t="s">
        <v>136</v>
      </c>
    </row>
    <row r="2" spans="1:7" x14ac:dyDescent="0.25">
      <c r="A2" s="5" t="s">
        <v>2</v>
      </c>
      <c r="B2" t="s">
        <v>3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>
        <v>0.65</v>
      </c>
      <c r="C5" s="2">
        <v>0.64</v>
      </c>
      <c r="D5" s="2">
        <v>0.65</v>
      </c>
      <c r="F5" t="s">
        <v>67</v>
      </c>
      <c r="G5" t="s">
        <v>68</v>
      </c>
    </row>
    <row r="6" spans="1:7" x14ac:dyDescent="0.25">
      <c r="A6" s="11">
        <v>41334</v>
      </c>
      <c r="B6" s="2">
        <v>0.57711442786069655</v>
      </c>
      <c r="C6" s="2">
        <v>0.55214723926380371</v>
      </c>
      <c r="D6" s="2">
        <v>0.56593406593406592</v>
      </c>
    </row>
    <row r="7" spans="1:7" x14ac:dyDescent="0.25">
      <c r="A7" s="11">
        <v>41518</v>
      </c>
      <c r="B7" s="2">
        <v>0.64166150030998137</v>
      </c>
      <c r="C7" s="2">
        <v>0.7220982142857143</v>
      </c>
      <c r="D7" s="2">
        <v>0.67038660821044238</v>
      </c>
    </row>
    <row r="8" spans="1:7" x14ac:dyDescent="0.25">
      <c r="A8" s="11">
        <v>42064</v>
      </c>
      <c r="B8" s="2">
        <v>0.8</v>
      </c>
      <c r="C8" s="2">
        <v>0.73982300884955754</v>
      </c>
      <c r="D8" s="2">
        <v>0.77675213675213672</v>
      </c>
    </row>
    <row r="9" spans="1:7" x14ac:dyDescent="0.25">
      <c r="A9" s="11">
        <v>42248</v>
      </c>
      <c r="B9" s="2">
        <v>0.78787878787878785</v>
      </c>
      <c r="C9" s="2">
        <v>0.80171031533939074</v>
      </c>
      <c r="D9" s="2">
        <v>0.79326123128119796</v>
      </c>
    </row>
    <row r="10" spans="1:7" x14ac:dyDescent="0.25">
      <c r="A10" s="11">
        <v>42430</v>
      </c>
      <c r="B10" s="2">
        <v>0.45517241379310347</v>
      </c>
      <c r="C10" s="2">
        <v>0.49572649572649574</v>
      </c>
      <c r="D10" s="2">
        <v>0.47328244274809161</v>
      </c>
    </row>
    <row r="11" spans="1:7" x14ac:dyDescent="0.25">
      <c r="A11" s="11">
        <v>42614</v>
      </c>
      <c r="B11" s="2">
        <v>0.86925434116445355</v>
      </c>
      <c r="C11" s="2">
        <v>0.85248530197755212</v>
      </c>
      <c r="D11" s="2">
        <v>0.86272878535773712</v>
      </c>
    </row>
    <row r="12" spans="1:7" x14ac:dyDescent="0.25">
      <c r="A12" s="11">
        <v>42795</v>
      </c>
      <c r="B12" s="2">
        <v>0.98467824310520935</v>
      </c>
      <c r="C12" s="2">
        <v>0.94655264564404062</v>
      </c>
      <c r="D12" s="2">
        <v>0.96984193011647257</v>
      </c>
    </row>
    <row r="13" spans="1:7" x14ac:dyDescent="0.25">
      <c r="A13" s="11">
        <v>42979</v>
      </c>
      <c r="B13" s="2">
        <v>0.82013204718442112</v>
      </c>
      <c r="C13" s="2">
        <v>0.8139525584755376</v>
      </c>
      <c r="D13" s="2">
        <v>0.81819517174089262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A16" sqref="A16"/>
    </sheetView>
  </sheetViews>
  <sheetFormatPr defaultRowHeight="15" x14ac:dyDescent="0.25"/>
  <cols>
    <col min="1" max="1" width="13.28515625" customWidth="1"/>
    <col min="2" max="2" width="13.85546875" customWidth="1"/>
    <col min="3" max="3" width="7.7109375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71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93</v>
      </c>
      <c r="C4" t="s">
        <v>92</v>
      </c>
      <c r="D4" t="s">
        <v>91</v>
      </c>
    </row>
    <row r="5" spans="1:7" x14ac:dyDescent="0.25">
      <c r="A5" s="11">
        <v>41183</v>
      </c>
      <c r="B5" s="2" t="e">
        <v>#DIV/0!</v>
      </c>
      <c r="C5" s="2" t="e">
        <v>#DIV/0!</v>
      </c>
      <c r="D5" s="2">
        <v>0.21095890410958903</v>
      </c>
      <c r="F5" t="s">
        <v>71</v>
      </c>
      <c r="G5" t="s">
        <v>72</v>
      </c>
    </row>
    <row r="6" spans="1:7" x14ac:dyDescent="0.25">
      <c r="A6" s="11">
        <v>41334</v>
      </c>
      <c r="B6" s="2">
        <v>0.17735849056603772</v>
      </c>
      <c r="C6" s="2">
        <v>0.3</v>
      </c>
      <c r="D6" s="2">
        <v>0.21095890410958903</v>
      </c>
    </row>
    <row r="7" spans="1:7" x14ac:dyDescent="0.25">
      <c r="A7" s="11">
        <v>41518</v>
      </c>
      <c r="B7" s="2">
        <v>0.63018867924528299</v>
      </c>
      <c r="C7" s="2">
        <v>0.87</v>
      </c>
      <c r="D7" s="2">
        <v>0.69589041095890414</v>
      </c>
    </row>
    <row r="8" spans="1:7" x14ac:dyDescent="0.25">
      <c r="A8" s="11">
        <v>41699</v>
      </c>
      <c r="B8" s="2">
        <v>0.84771573604060912</v>
      </c>
      <c r="C8" s="2">
        <v>0.92553191489361697</v>
      </c>
      <c r="D8" s="2">
        <v>0.87285223367697595</v>
      </c>
    </row>
    <row r="9" spans="1:7" x14ac:dyDescent="0.25">
      <c r="A9" s="11">
        <v>41883</v>
      </c>
      <c r="B9" s="2">
        <v>0.77014218009478674</v>
      </c>
      <c r="C9" s="2">
        <v>0.71161048689138573</v>
      </c>
      <c r="D9" s="2">
        <v>0.7474600870827286</v>
      </c>
    </row>
    <row r="10" spans="1:7" x14ac:dyDescent="0.25">
      <c r="A10" s="11">
        <v>42430</v>
      </c>
      <c r="B10" s="2">
        <v>0.94117647058823528</v>
      </c>
      <c r="C10" s="2">
        <v>0.95</v>
      </c>
      <c r="D10" s="2">
        <v>0.94318181818181823</v>
      </c>
    </row>
    <row r="11" spans="1:7" x14ac:dyDescent="0.25">
      <c r="A11" s="11">
        <v>42614</v>
      </c>
      <c r="B11" s="2">
        <v>0.94117647058823528</v>
      </c>
      <c r="C11" s="2">
        <v>0.95</v>
      </c>
      <c r="D11" s="2">
        <v>0.94318181818181823</v>
      </c>
    </row>
    <row r="12" spans="1:7" x14ac:dyDescent="0.25">
      <c r="A12" s="11">
        <v>42795</v>
      </c>
      <c r="B12" s="2">
        <v>0.94117647058823528</v>
      </c>
      <c r="C12" s="2">
        <v>0.95</v>
      </c>
      <c r="D12" s="2">
        <v>0.94318181818181823</v>
      </c>
    </row>
    <row r="13" spans="1:7" x14ac:dyDescent="0.25">
      <c r="A13" s="11">
        <v>42979</v>
      </c>
      <c r="B13" s="2">
        <v>0.95199063231850123</v>
      </c>
      <c r="C13" s="2">
        <v>0.99431818181818188</v>
      </c>
      <c r="D13" s="2">
        <v>0.96151816141634106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U24" sqref="U24"/>
    </sheetView>
  </sheetViews>
  <sheetFormatPr defaultRowHeight="15" x14ac:dyDescent="0.25"/>
  <cols>
    <col min="1" max="1" width="13.28515625" customWidth="1"/>
    <col min="2" max="2" width="13.85546875" customWidth="1"/>
    <col min="3" max="4" width="7.425781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83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91</v>
      </c>
    </row>
    <row r="5" spans="1:7" x14ac:dyDescent="0.25">
      <c r="A5" s="11">
        <v>41183</v>
      </c>
      <c r="B5" s="2">
        <v>0.15929203539823009</v>
      </c>
      <c r="F5" t="s">
        <v>83</v>
      </c>
      <c r="G5" t="s">
        <v>84</v>
      </c>
    </row>
    <row r="6" spans="1:7" x14ac:dyDescent="0.25">
      <c r="A6" s="11">
        <v>41334</v>
      </c>
      <c r="B6" s="2">
        <v>0.15929203539823009</v>
      </c>
    </row>
    <row r="7" spans="1:7" x14ac:dyDescent="0.25">
      <c r="A7" s="11">
        <v>41518</v>
      </c>
      <c r="B7" s="2">
        <v>0.22123893805309736</v>
      </c>
    </row>
    <row r="8" spans="1:7" x14ac:dyDescent="0.25">
      <c r="A8" s="11">
        <v>41699</v>
      </c>
      <c r="B8" s="2">
        <v>0.25663716814159293</v>
      </c>
    </row>
    <row r="9" spans="1:7" x14ac:dyDescent="0.25">
      <c r="A9" s="11">
        <v>41883</v>
      </c>
      <c r="B9" s="2">
        <v>0.46017699115044247</v>
      </c>
    </row>
    <row r="10" spans="1:7" x14ac:dyDescent="0.25">
      <c r="A10" s="11">
        <v>42064</v>
      </c>
      <c r="B10" s="2">
        <v>0.74336283185840712</v>
      </c>
    </row>
    <row r="11" spans="1:7" x14ac:dyDescent="0.25">
      <c r="A11" s="11">
        <v>42248</v>
      </c>
      <c r="B11" s="2">
        <v>0.8584070796460177</v>
      </c>
    </row>
    <row r="12" spans="1:7" x14ac:dyDescent="0.25">
      <c r="A12" s="11">
        <v>42430</v>
      </c>
      <c r="B12" s="2">
        <v>0.92035398230088494</v>
      </c>
    </row>
    <row r="13" spans="1:7" x14ac:dyDescent="0.25">
      <c r="A13" s="11">
        <v>42614</v>
      </c>
      <c r="B13" s="2">
        <v>0.98230088495575218</v>
      </c>
    </row>
    <row r="14" spans="1:7" x14ac:dyDescent="0.25">
      <c r="A14" s="11">
        <v>42795</v>
      </c>
      <c r="B14" s="2">
        <v>0.85314685314685312</v>
      </c>
    </row>
    <row r="15" spans="1:7" x14ac:dyDescent="0.25">
      <c r="A15" s="11">
        <v>42979</v>
      </c>
      <c r="B15" s="2">
        <v>1.0069930069930071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S17" sqref="S17"/>
    </sheetView>
  </sheetViews>
  <sheetFormatPr defaultRowHeight="15" x14ac:dyDescent="0.25"/>
  <cols>
    <col min="1" max="1" width="13.28515625" customWidth="1"/>
    <col min="2" max="2" width="8.7109375" customWidth="1"/>
    <col min="3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85</v>
      </c>
      <c r="F1" s="10" t="s">
        <v>136</v>
      </c>
    </row>
    <row r="2" spans="1:7" x14ac:dyDescent="0.25">
      <c r="A2" s="5" t="s">
        <v>2</v>
      </c>
      <c r="B2" t="s">
        <v>33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91</v>
      </c>
    </row>
    <row r="5" spans="1:7" x14ac:dyDescent="0.25">
      <c r="A5" s="11">
        <v>41183</v>
      </c>
      <c r="B5" s="2">
        <v>0.30909090909090908</v>
      </c>
      <c r="F5" t="s">
        <v>85</v>
      </c>
      <c r="G5" t="s">
        <v>86</v>
      </c>
    </row>
    <row r="6" spans="1:7" x14ac:dyDescent="0.25">
      <c r="A6" s="11">
        <v>41334</v>
      </c>
      <c r="B6" s="2">
        <v>0.21428571428571427</v>
      </c>
    </row>
    <row r="7" spans="1:7" x14ac:dyDescent="0.25">
      <c r="A7" s="11">
        <v>41518</v>
      </c>
      <c r="B7" s="2">
        <v>0</v>
      </c>
    </row>
    <row r="8" spans="1:7" x14ac:dyDescent="0.25">
      <c r="A8" s="11">
        <v>41699</v>
      </c>
      <c r="B8" s="2">
        <v>0.51666666666666672</v>
      </c>
    </row>
    <row r="9" spans="1:7" x14ac:dyDescent="0.25">
      <c r="A9" s="11">
        <v>41883</v>
      </c>
      <c r="B9" s="2">
        <v>0.50819672131147542</v>
      </c>
    </row>
    <row r="10" spans="1:7" x14ac:dyDescent="0.25">
      <c r="A10" s="11">
        <v>42064</v>
      </c>
      <c r="B10" s="2">
        <v>0.546875</v>
      </c>
    </row>
    <row r="11" spans="1:7" x14ac:dyDescent="0.25">
      <c r="A11" s="11">
        <v>42248</v>
      </c>
      <c r="B11" s="2">
        <v>0.63076923076923075</v>
      </c>
    </row>
    <row r="12" spans="1:7" x14ac:dyDescent="0.25">
      <c r="A12" s="11">
        <v>42430</v>
      </c>
      <c r="B12" s="2">
        <v>0.7</v>
      </c>
    </row>
    <row r="13" spans="1:7" x14ac:dyDescent="0.25">
      <c r="A13" s="11">
        <v>42614</v>
      </c>
      <c r="B13" s="2">
        <v>0.80821917808219179</v>
      </c>
    </row>
    <row r="14" spans="1:7" x14ac:dyDescent="0.25">
      <c r="A14" s="11">
        <v>42795</v>
      </c>
      <c r="B14" s="2">
        <v>0.80821917808219179</v>
      </c>
    </row>
    <row r="15" spans="1:7" x14ac:dyDescent="0.25">
      <c r="A15" s="11">
        <v>42979</v>
      </c>
      <c r="B15" s="2">
        <v>0.82191780821917804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B21" sqref="B21"/>
    </sheetView>
  </sheetViews>
  <sheetFormatPr defaultRowHeight="15" x14ac:dyDescent="0.25"/>
  <cols>
    <col min="1" max="1" width="13.28515625" customWidth="1"/>
    <col min="2" max="2" width="13.85546875" customWidth="1"/>
    <col min="3" max="3" width="17.28515625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87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137</v>
      </c>
    </row>
    <row r="5" spans="1:7" x14ac:dyDescent="0.25">
      <c r="A5" s="11">
        <v>41183</v>
      </c>
      <c r="B5" s="7">
        <v>0</v>
      </c>
      <c r="F5" t="s">
        <v>87</v>
      </c>
      <c r="G5" t="s">
        <v>88</v>
      </c>
    </row>
    <row r="6" spans="1:7" x14ac:dyDescent="0.25">
      <c r="A6" s="11">
        <v>41334</v>
      </c>
      <c r="B6" s="7">
        <v>0.5</v>
      </c>
    </row>
    <row r="7" spans="1:7" x14ac:dyDescent="0.25">
      <c r="A7" s="11">
        <v>41518</v>
      </c>
      <c r="B7" s="7">
        <v>2.5</v>
      </c>
    </row>
    <row r="8" spans="1:7" x14ac:dyDescent="0.25">
      <c r="A8" s="11">
        <v>41699</v>
      </c>
      <c r="B8" s="7">
        <v>3</v>
      </c>
    </row>
    <row r="9" spans="1:7" x14ac:dyDescent="0.25">
      <c r="A9" s="11">
        <v>41883</v>
      </c>
      <c r="B9" s="7">
        <v>4.5</v>
      </c>
    </row>
    <row r="10" spans="1:7" x14ac:dyDescent="0.25">
      <c r="A10" s="11">
        <v>42064</v>
      </c>
      <c r="B10" s="7">
        <v>5.5</v>
      </c>
    </row>
    <row r="11" spans="1:7" x14ac:dyDescent="0.25">
      <c r="A11" s="11">
        <v>42248</v>
      </c>
      <c r="B11" s="7">
        <v>5.5</v>
      </c>
    </row>
    <row r="12" spans="1:7" x14ac:dyDescent="0.25">
      <c r="A12" s="11">
        <v>42430</v>
      </c>
      <c r="B12" s="7">
        <v>6</v>
      </c>
    </row>
    <row r="13" spans="1:7" x14ac:dyDescent="0.25">
      <c r="A13" s="11">
        <v>42614</v>
      </c>
      <c r="B13" s="7">
        <v>7</v>
      </c>
    </row>
    <row r="14" spans="1:7" x14ac:dyDescent="0.25">
      <c r="A14" s="11">
        <v>42795</v>
      </c>
      <c r="B14" s="7">
        <v>8.5</v>
      </c>
    </row>
    <row r="15" spans="1:7" x14ac:dyDescent="0.25">
      <c r="A15" s="11">
        <v>42979</v>
      </c>
      <c r="B15" s="7">
        <v>9.5</v>
      </c>
    </row>
    <row r="33" spans="6:6" x14ac:dyDescent="0.25">
      <c r="F33" s="10"/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90" zoomScaleNormal="90" workbookViewId="0">
      <selection activeCell="E33" sqref="E33"/>
    </sheetView>
  </sheetViews>
  <sheetFormatPr defaultRowHeight="15" x14ac:dyDescent="0.25"/>
  <cols>
    <col min="1" max="1" width="13.28515625" customWidth="1"/>
    <col min="2" max="2" width="13.85546875" customWidth="1"/>
    <col min="3" max="3" width="17.28515625" customWidth="1"/>
    <col min="4" max="4" width="6.28515625" customWidth="1"/>
    <col min="5" max="5" width="9.42578125" customWidth="1"/>
    <col min="6" max="6" width="8" customWidth="1"/>
    <col min="7" max="7" width="6.7109375" bestFit="1" customWidth="1"/>
    <col min="8" max="8" width="7.5703125" customWidth="1"/>
    <col min="9" max="10" width="6.140625" customWidth="1"/>
    <col min="11" max="11" width="12.7109375" bestFit="1" customWidth="1"/>
    <col min="12" max="13" width="6.140625" customWidth="1"/>
    <col min="14" max="14" width="8.7109375" customWidth="1"/>
    <col min="15" max="16" width="6.140625" customWidth="1"/>
  </cols>
  <sheetData>
    <row r="1" spans="1:7" x14ac:dyDescent="0.25">
      <c r="A1" s="5" t="s">
        <v>0</v>
      </c>
      <c r="B1" t="s">
        <v>89</v>
      </c>
      <c r="F1" s="10" t="s">
        <v>136</v>
      </c>
    </row>
    <row r="2" spans="1:7" x14ac:dyDescent="0.25">
      <c r="A2" s="5" t="s">
        <v>2</v>
      </c>
      <c r="B2" t="s">
        <v>29</v>
      </c>
      <c r="F2" s="10" t="s">
        <v>130</v>
      </c>
    </row>
    <row r="3" spans="1:7" x14ac:dyDescent="0.25">
      <c r="F3" s="10" t="s">
        <v>118</v>
      </c>
    </row>
    <row r="4" spans="1:7" x14ac:dyDescent="0.25">
      <c r="A4" s="5" t="s">
        <v>4</v>
      </c>
      <c r="B4" t="s">
        <v>138</v>
      </c>
    </row>
    <row r="5" spans="1:7" x14ac:dyDescent="0.25">
      <c r="A5" s="11">
        <v>41183</v>
      </c>
      <c r="B5" s="7">
        <v>1</v>
      </c>
      <c r="F5" t="s">
        <v>89</v>
      </c>
      <c r="G5" t="s">
        <v>90</v>
      </c>
    </row>
    <row r="6" spans="1:7" x14ac:dyDescent="0.25">
      <c r="A6" s="11">
        <v>41334</v>
      </c>
      <c r="B6" s="7">
        <v>1</v>
      </c>
    </row>
    <row r="7" spans="1:7" x14ac:dyDescent="0.25">
      <c r="A7" s="11">
        <v>41518</v>
      </c>
      <c r="B7" s="7">
        <v>1</v>
      </c>
    </row>
    <row r="8" spans="1:7" x14ac:dyDescent="0.25">
      <c r="A8" s="11">
        <v>41699</v>
      </c>
      <c r="B8" s="7">
        <v>1</v>
      </c>
    </row>
    <row r="9" spans="1:7" x14ac:dyDescent="0.25">
      <c r="A9" s="11">
        <v>41883</v>
      </c>
      <c r="B9" s="7">
        <v>1</v>
      </c>
    </row>
    <row r="10" spans="1:7" x14ac:dyDescent="0.25">
      <c r="A10" s="11">
        <v>42064</v>
      </c>
      <c r="B10" s="7">
        <v>1</v>
      </c>
    </row>
    <row r="11" spans="1:7" x14ac:dyDescent="0.25">
      <c r="A11" s="11">
        <v>42248</v>
      </c>
      <c r="B11" s="7">
        <v>1</v>
      </c>
    </row>
    <row r="12" spans="1:7" x14ac:dyDescent="0.25">
      <c r="A12" s="11">
        <v>42430</v>
      </c>
      <c r="B12" s="7">
        <v>1</v>
      </c>
    </row>
    <row r="13" spans="1:7" x14ac:dyDescent="0.25">
      <c r="A13" s="11">
        <v>42614</v>
      </c>
      <c r="B13" s="7">
        <v>1</v>
      </c>
    </row>
    <row r="14" spans="1:7" x14ac:dyDescent="0.25">
      <c r="A14" s="11">
        <v>42795</v>
      </c>
      <c r="B14" s="7">
        <v>1</v>
      </c>
    </row>
    <row r="15" spans="1:7" x14ac:dyDescent="0.25">
      <c r="A15" s="11">
        <v>42979</v>
      </c>
      <c r="B15" s="7">
        <v>1</v>
      </c>
    </row>
    <row r="33" spans="5:6" x14ac:dyDescent="0.25">
      <c r="E33" s="10" t="s">
        <v>139</v>
      </c>
      <c r="F33" s="10"/>
    </row>
  </sheetData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35"/>
  <sheetViews>
    <sheetView zoomScale="80" zoomScaleNormal="80" workbookViewId="0">
      <pane xSplit="2" ySplit="1" topLeftCell="C110" activePane="bottomRight" state="frozen"/>
      <selection activeCell="C6" sqref="C6"/>
      <selection pane="topRight" activeCell="C6" sqref="C6"/>
      <selection pane="bottomLeft" activeCell="C6" sqref="C6"/>
      <selection pane="bottomRight" activeCell="P127" sqref="P127"/>
    </sheetView>
  </sheetViews>
  <sheetFormatPr defaultRowHeight="15" x14ac:dyDescent="0.25"/>
  <cols>
    <col min="2" max="2" width="31.42578125" bestFit="1" customWidth="1"/>
    <col min="3" max="4" width="3.7109375" customWidth="1"/>
    <col min="6" max="6" width="13.85546875" bestFit="1" customWidth="1"/>
    <col min="8" max="8" width="3.7109375" customWidth="1"/>
  </cols>
  <sheetData>
    <row r="1" spans="1:21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2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>
        <v>2.1</v>
      </c>
      <c r="B2" t="s">
        <v>111</v>
      </c>
      <c r="C2" t="s">
        <v>27</v>
      </c>
      <c r="D2" t="s">
        <v>28</v>
      </c>
      <c r="E2">
        <v>1</v>
      </c>
      <c r="F2" t="s">
        <v>29</v>
      </c>
      <c r="G2" s="3">
        <v>41183</v>
      </c>
      <c r="H2">
        <v>1</v>
      </c>
      <c r="I2" t="s">
        <v>5</v>
      </c>
      <c r="J2">
        <v>0</v>
      </c>
      <c r="K2">
        <v>0</v>
      </c>
      <c r="L2">
        <v>0</v>
      </c>
      <c r="M2">
        <v>0</v>
      </c>
      <c r="N2">
        <v>331</v>
      </c>
      <c r="O2">
        <v>674</v>
      </c>
      <c r="P2" s="4">
        <v>0.37</v>
      </c>
      <c r="Q2" s="4">
        <v>0.69</v>
      </c>
      <c r="R2" s="4">
        <v>0.49</v>
      </c>
    </row>
    <row r="3" spans="1:21" x14ac:dyDescent="0.25">
      <c r="A3">
        <v>2.1</v>
      </c>
      <c r="B3" t="s">
        <v>111</v>
      </c>
      <c r="C3" t="s">
        <v>27</v>
      </c>
      <c r="D3" t="s">
        <v>28</v>
      </c>
      <c r="E3">
        <v>2</v>
      </c>
      <c r="F3" t="s">
        <v>32</v>
      </c>
      <c r="G3" s="3">
        <v>41183</v>
      </c>
      <c r="H3">
        <v>1</v>
      </c>
      <c r="I3" t="s">
        <v>5</v>
      </c>
      <c r="J3">
        <v>0</v>
      </c>
      <c r="K3">
        <v>0</v>
      </c>
      <c r="L3">
        <v>0</v>
      </c>
      <c r="M3">
        <v>0</v>
      </c>
      <c r="N3">
        <v>384</v>
      </c>
      <c r="O3">
        <v>449</v>
      </c>
      <c r="P3" s="4">
        <v>0.83</v>
      </c>
      <c r="Q3" s="4">
        <v>0.49</v>
      </c>
      <c r="R3" s="4">
        <v>0.86</v>
      </c>
    </row>
    <row r="4" spans="1:21" x14ac:dyDescent="0.25">
      <c r="A4">
        <v>2.1</v>
      </c>
      <c r="B4" t="s">
        <v>111</v>
      </c>
      <c r="C4" t="s">
        <v>27</v>
      </c>
      <c r="D4" t="s">
        <v>28</v>
      </c>
      <c r="E4">
        <v>3</v>
      </c>
      <c r="F4" t="s">
        <v>33</v>
      </c>
      <c r="G4" s="3">
        <v>41183</v>
      </c>
      <c r="H4">
        <v>1</v>
      </c>
      <c r="I4" t="s">
        <v>5</v>
      </c>
      <c r="J4">
        <v>0</v>
      </c>
      <c r="K4">
        <v>0</v>
      </c>
      <c r="L4">
        <v>0</v>
      </c>
      <c r="M4">
        <v>0</v>
      </c>
      <c r="N4">
        <v>165</v>
      </c>
      <c r="O4">
        <v>365</v>
      </c>
      <c r="P4" s="4">
        <v>0.13</v>
      </c>
      <c r="Q4" s="4">
        <v>0.57999999999999996</v>
      </c>
      <c r="R4" s="4">
        <v>0.5</v>
      </c>
    </row>
    <row r="5" spans="1:21" x14ac:dyDescent="0.25">
      <c r="A5">
        <v>2.1</v>
      </c>
      <c r="B5" t="s">
        <v>111</v>
      </c>
      <c r="C5" t="s">
        <v>27</v>
      </c>
      <c r="D5" t="s">
        <v>28</v>
      </c>
      <c r="E5">
        <v>4</v>
      </c>
      <c r="F5" t="s">
        <v>34</v>
      </c>
      <c r="G5" s="3">
        <v>41183</v>
      </c>
      <c r="H5">
        <v>1</v>
      </c>
      <c r="I5" t="s">
        <v>5</v>
      </c>
      <c r="J5">
        <v>0</v>
      </c>
      <c r="K5">
        <v>0</v>
      </c>
      <c r="L5">
        <v>0</v>
      </c>
      <c r="M5">
        <v>0</v>
      </c>
      <c r="N5">
        <v>111</v>
      </c>
      <c r="O5">
        <v>247</v>
      </c>
      <c r="P5" s="4">
        <v>0.35</v>
      </c>
      <c r="Q5" s="4">
        <v>0.41</v>
      </c>
      <c r="R5" s="4">
        <v>0.38</v>
      </c>
    </row>
    <row r="6" spans="1:21" x14ac:dyDescent="0.25">
      <c r="A6">
        <v>2.1</v>
      </c>
      <c r="B6" t="s">
        <v>111</v>
      </c>
      <c r="C6" t="s">
        <v>27</v>
      </c>
      <c r="D6" t="s">
        <v>28</v>
      </c>
      <c r="E6">
        <v>5</v>
      </c>
      <c r="F6" t="s">
        <v>3</v>
      </c>
      <c r="G6" s="3">
        <v>41183</v>
      </c>
      <c r="H6">
        <v>1</v>
      </c>
      <c r="I6" t="s">
        <v>5</v>
      </c>
      <c r="J6">
        <v>0</v>
      </c>
      <c r="K6">
        <v>0</v>
      </c>
      <c r="L6">
        <v>0</v>
      </c>
      <c r="M6">
        <v>0</v>
      </c>
      <c r="N6">
        <v>243</v>
      </c>
      <c r="O6">
        <v>396</v>
      </c>
      <c r="P6" s="4">
        <v>0.63</v>
      </c>
      <c r="Q6" s="4">
        <v>0.6</v>
      </c>
      <c r="R6" s="4">
        <v>0.61</v>
      </c>
    </row>
    <row r="7" spans="1:21" x14ac:dyDescent="0.25">
      <c r="A7">
        <v>2.2000000000000002</v>
      </c>
      <c r="B7" t="s">
        <v>112</v>
      </c>
      <c r="C7" t="s">
        <v>36</v>
      </c>
      <c r="D7" t="s">
        <v>28</v>
      </c>
      <c r="E7">
        <v>1</v>
      </c>
      <c r="F7" t="s">
        <v>29</v>
      </c>
      <c r="G7" s="3">
        <v>41183</v>
      </c>
      <c r="H7">
        <v>1</v>
      </c>
      <c r="I7" t="s">
        <v>5</v>
      </c>
      <c r="J7">
        <v>0</v>
      </c>
      <c r="K7">
        <v>0</v>
      </c>
      <c r="L7">
        <v>0</v>
      </c>
      <c r="M7">
        <v>0</v>
      </c>
      <c r="N7">
        <v>32</v>
      </c>
      <c r="O7">
        <v>309</v>
      </c>
      <c r="P7" s="4">
        <v>0.02</v>
      </c>
      <c r="Q7" s="4">
        <v>0.09</v>
      </c>
      <c r="R7" s="4">
        <v>0.05</v>
      </c>
    </row>
    <row r="8" spans="1:21" x14ac:dyDescent="0.25">
      <c r="A8">
        <v>2.2000000000000002</v>
      </c>
      <c r="B8" t="s">
        <v>112</v>
      </c>
      <c r="C8" t="s">
        <v>36</v>
      </c>
      <c r="D8" t="s">
        <v>28</v>
      </c>
      <c r="E8">
        <v>2</v>
      </c>
      <c r="F8" t="s">
        <v>32</v>
      </c>
      <c r="G8" s="3">
        <v>41183</v>
      </c>
      <c r="H8">
        <v>1</v>
      </c>
      <c r="I8" t="s">
        <v>5</v>
      </c>
      <c r="J8">
        <v>0</v>
      </c>
      <c r="K8">
        <v>0</v>
      </c>
      <c r="L8">
        <v>0</v>
      </c>
      <c r="M8">
        <v>0</v>
      </c>
      <c r="N8">
        <v>163</v>
      </c>
      <c r="O8">
        <v>449</v>
      </c>
      <c r="P8" s="4">
        <v>0.28999999999999998</v>
      </c>
      <c r="Q8" s="4">
        <v>0.62</v>
      </c>
      <c r="R8" s="4">
        <v>0.36</v>
      </c>
    </row>
    <row r="9" spans="1:21" x14ac:dyDescent="0.25">
      <c r="A9">
        <v>2.2000000000000002</v>
      </c>
      <c r="B9" t="s">
        <v>112</v>
      </c>
      <c r="C9" t="s">
        <v>36</v>
      </c>
      <c r="D9" t="s">
        <v>28</v>
      </c>
      <c r="E9">
        <v>3</v>
      </c>
      <c r="F9" t="s">
        <v>33</v>
      </c>
      <c r="G9" s="3">
        <v>41183</v>
      </c>
      <c r="H9">
        <v>1</v>
      </c>
      <c r="I9" t="s">
        <v>5</v>
      </c>
      <c r="J9">
        <v>0</v>
      </c>
      <c r="K9">
        <v>0</v>
      </c>
      <c r="L9">
        <v>0</v>
      </c>
      <c r="M9">
        <v>0</v>
      </c>
      <c r="N9">
        <v>93</v>
      </c>
      <c r="O9">
        <v>485</v>
      </c>
      <c r="P9" s="4">
        <v>0.13</v>
      </c>
      <c r="Q9" s="4">
        <v>0.38</v>
      </c>
      <c r="R9" s="4">
        <v>0.33</v>
      </c>
    </row>
    <row r="10" spans="1:21" x14ac:dyDescent="0.25">
      <c r="A10">
        <v>2.2000000000000002</v>
      </c>
      <c r="B10" t="s">
        <v>112</v>
      </c>
      <c r="C10" t="s">
        <v>36</v>
      </c>
      <c r="D10" t="s">
        <v>28</v>
      </c>
      <c r="E10">
        <v>4</v>
      </c>
      <c r="F10" t="s">
        <v>34</v>
      </c>
      <c r="G10" s="3">
        <v>41183</v>
      </c>
      <c r="H10">
        <v>1</v>
      </c>
      <c r="I10" t="s">
        <v>5</v>
      </c>
      <c r="J10">
        <v>0</v>
      </c>
      <c r="K10">
        <v>0</v>
      </c>
      <c r="L10">
        <v>0</v>
      </c>
      <c r="M10">
        <v>0</v>
      </c>
      <c r="N10">
        <v>1</v>
      </c>
      <c r="O10">
        <v>247</v>
      </c>
      <c r="P10" s="4">
        <v>0.24</v>
      </c>
      <c r="Q10" s="4">
        <v>0.25</v>
      </c>
      <c r="R10" s="4">
        <v>0.24</v>
      </c>
    </row>
    <row r="11" spans="1:21" x14ac:dyDescent="0.25">
      <c r="A11">
        <v>2.2000000000000002</v>
      </c>
      <c r="B11" t="s">
        <v>112</v>
      </c>
      <c r="C11" t="s">
        <v>36</v>
      </c>
      <c r="D11" t="s">
        <v>28</v>
      </c>
      <c r="E11">
        <v>5</v>
      </c>
      <c r="F11" t="s">
        <v>3</v>
      </c>
      <c r="G11" s="3">
        <v>41183</v>
      </c>
      <c r="H11">
        <v>1</v>
      </c>
      <c r="I11" t="s">
        <v>5</v>
      </c>
      <c r="J11">
        <v>0</v>
      </c>
      <c r="K11">
        <v>0</v>
      </c>
      <c r="L11">
        <v>0</v>
      </c>
      <c r="M11">
        <v>0</v>
      </c>
      <c r="N11">
        <v>242</v>
      </c>
      <c r="O11">
        <v>396</v>
      </c>
      <c r="P11" s="4">
        <v>0.65</v>
      </c>
      <c r="Q11" s="4">
        <v>0.56999999999999995</v>
      </c>
      <c r="R11" s="4">
        <v>0.61</v>
      </c>
    </row>
    <row r="12" spans="1:21" x14ac:dyDescent="0.25">
      <c r="A12">
        <v>2.2999999999999998</v>
      </c>
      <c r="B12" t="s">
        <v>113</v>
      </c>
      <c r="C12" t="s">
        <v>38</v>
      </c>
      <c r="D12" t="s">
        <v>28</v>
      </c>
      <c r="E12">
        <v>1</v>
      </c>
      <c r="F12" t="s">
        <v>29</v>
      </c>
      <c r="G12" s="3">
        <v>41183</v>
      </c>
      <c r="H12">
        <v>1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288</v>
      </c>
      <c r="O12">
        <v>674</v>
      </c>
      <c r="P12" s="4">
        <v>0.31</v>
      </c>
      <c r="Q12" s="4">
        <v>0.62</v>
      </c>
      <c r="R12" s="4">
        <v>0.43</v>
      </c>
    </row>
    <row r="13" spans="1:21" x14ac:dyDescent="0.25">
      <c r="A13">
        <v>2.2999999999999998</v>
      </c>
      <c r="B13" t="s">
        <v>113</v>
      </c>
      <c r="C13" t="s">
        <v>38</v>
      </c>
      <c r="D13" t="s">
        <v>28</v>
      </c>
      <c r="E13">
        <v>2</v>
      </c>
      <c r="F13" t="s">
        <v>32</v>
      </c>
      <c r="G13" s="3">
        <v>41183</v>
      </c>
      <c r="H13">
        <v>1</v>
      </c>
      <c r="I13" t="s">
        <v>5</v>
      </c>
      <c r="J13">
        <v>0</v>
      </c>
      <c r="K13">
        <v>0</v>
      </c>
      <c r="L13">
        <v>0</v>
      </c>
      <c r="M13">
        <v>0</v>
      </c>
      <c r="N13">
        <v>300</v>
      </c>
      <c r="O13">
        <v>449</v>
      </c>
      <c r="P13" s="4">
        <v>0.64</v>
      </c>
      <c r="Q13" s="4">
        <v>0.78</v>
      </c>
      <c r="R13" s="4">
        <v>0.67</v>
      </c>
    </row>
    <row r="14" spans="1:21" x14ac:dyDescent="0.25">
      <c r="A14">
        <v>2.2999999999999998</v>
      </c>
      <c r="B14" t="s">
        <v>113</v>
      </c>
      <c r="C14" t="s">
        <v>38</v>
      </c>
      <c r="D14" t="s">
        <v>28</v>
      </c>
      <c r="E14">
        <v>3</v>
      </c>
      <c r="F14" t="s">
        <v>33</v>
      </c>
      <c r="G14" s="3">
        <v>41183</v>
      </c>
      <c r="H14">
        <v>1</v>
      </c>
      <c r="I14" t="s">
        <v>5</v>
      </c>
      <c r="J14">
        <v>0</v>
      </c>
      <c r="K14">
        <v>0</v>
      </c>
      <c r="L14">
        <v>0</v>
      </c>
      <c r="M14">
        <v>0</v>
      </c>
      <c r="N14">
        <v>238</v>
      </c>
      <c r="O14">
        <v>485</v>
      </c>
      <c r="P14" s="4">
        <v>0.34</v>
      </c>
      <c r="Q14" s="4">
        <v>0.52</v>
      </c>
      <c r="R14" s="4">
        <v>0.49</v>
      </c>
    </row>
    <row r="15" spans="1:21" x14ac:dyDescent="0.25">
      <c r="A15">
        <v>2.2999999999999998</v>
      </c>
      <c r="B15" t="s">
        <v>113</v>
      </c>
      <c r="C15" t="s">
        <v>38</v>
      </c>
      <c r="D15" t="s">
        <v>28</v>
      </c>
      <c r="E15">
        <v>4</v>
      </c>
      <c r="F15" t="s">
        <v>34</v>
      </c>
      <c r="G15" s="3">
        <v>41183</v>
      </c>
      <c r="H15">
        <v>1</v>
      </c>
      <c r="I15" t="s">
        <v>5</v>
      </c>
      <c r="J15">
        <v>0</v>
      </c>
      <c r="K15">
        <v>0</v>
      </c>
      <c r="L15">
        <v>0</v>
      </c>
      <c r="M15">
        <v>0</v>
      </c>
      <c r="N15">
        <v>25</v>
      </c>
      <c r="O15">
        <v>247</v>
      </c>
      <c r="P15" s="4">
        <v>0.12</v>
      </c>
      <c r="Q15" s="4">
        <v>0.17</v>
      </c>
      <c r="R15" s="4">
        <v>0.15</v>
      </c>
    </row>
    <row r="16" spans="1:21" x14ac:dyDescent="0.25">
      <c r="A16">
        <v>2.2999999999999998</v>
      </c>
      <c r="B16" t="s">
        <v>113</v>
      </c>
      <c r="C16" t="s">
        <v>38</v>
      </c>
      <c r="D16" t="s">
        <v>28</v>
      </c>
      <c r="E16">
        <v>5</v>
      </c>
      <c r="F16" t="s">
        <v>3</v>
      </c>
      <c r="G16" s="3">
        <v>41183</v>
      </c>
      <c r="H16">
        <v>1</v>
      </c>
      <c r="I16" t="s">
        <v>5</v>
      </c>
      <c r="J16">
        <v>0</v>
      </c>
      <c r="K16">
        <v>0</v>
      </c>
      <c r="L16">
        <v>0</v>
      </c>
      <c r="M16">
        <v>0</v>
      </c>
      <c r="N16">
        <v>161</v>
      </c>
      <c r="O16">
        <v>396</v>
      </c>
      <c r="P16" s="4">
        <v>0.33</v>
      </c>
      <c r="Q16" s="4">
        <v>0.5</v>
      </c>
      <c r="R16" s="4">
        <v>0.41</v>
      </c>
    </row>
    <row r="17" spans="1:21" x14ac:dyDescent="0.25">
      <c r="A17">
        <v>2.4</v>
      </c>
      <c r="B17" t="s">
        <v>114</v>
      </c>
      <c r="C17" t="s">
        <v>40</v>
      </c>
      <c r="D17" t="s">
        <v>28</v>
      </c>
      <c r="E17">
        <v>1</v>
      </c>
      <c r="F17" t="s">
        <v>29</v>
      </c>
      <c r="G17" s="3">
        <v>41183</v>
      </c>
      <c r="H17">
        <v>1</v>
      </c>
      <c r="I17" t="s">
        <v>5</v>
      </c>
      <c r="J17">
        <v>0</v>
      </c>
      <c r="K17">
        <v>0</v>
      </c>
      <c r="L17">
        <v>0</v>
      </c>
      <c r="M17">
        <v>0</v>
      </c>
      <c r="N17">
        <v>99</v>
      </c>
      <c r="O17">
        <v>674</v>
      </c>
      <c r="P17" s="4">
        <v>0.11</v>
      </c>
      <c r="Q17" s="4">
        <v>0.21</v>
      </c>
      <c r="R17" s="4">
        <v>0.15</v>
      </c>
    </row>
    <row r="18" spans="1:21" x14ac:dyDescent="0.25">
      <c r="A18">
        <v>2.4</v>
      </c>
      <c r="B18" t="s">
        <v>114</v>
      </c>
      <c r="C18" t="s">
        <v>40</v>
      </c>
      <c r="D18" t="s">
        <v>28</v>
      </c>
      <c r="E18">
        <v>2</v>
      </c>
      <c r="F18" t="s">
        <v>32</v>
      </c>
      <c r="G18" s="3">
        <v>41183</v>
      </c>
      <c r="H18">
        <v>1</v>
      </c>
      <c r="I18" t="s">
        <v>5</v>
      </c>
      <c r="J18">
        <v>0</v>
      </c>
      <c r="K18">
        <v>0</v>
      </c>
      <c r="L18">
        <v>0</v>
      </c>
      <c r="M18">
        <v>0</v>
      </c>
      <c r="N18">
        <v>129</v>
      </c>
      <c r="O18">
        <v>449</v>
      </c>
      <c r="P18" s="4">
        <v>0.25</v>
      </c>
      <c r="Q18" s="4">
        <v>0.42</v>
      </c>
      <c r="R18" s="4">
        <v>0.28999999999999998</v>
      </c>
    </row>
    <row r="19" spans="1:21" x14ac:dyDescent="0.25">
      <c r="A19">
        <v>2.4</v>
      </c>
      <c r="B19" t="s">
        <v>114</v>
      </c>
      <c r="C19" t="s">
        <v>40</v>
      </c>
      <c r="D19" t="s">
        <v>28</v>
      </c>
      <c r="E19">
        <v>3</v>
      </c>
      <c r="F19" t="s">
        <v>33</v>
      </c>
      <c r="G19" s="3">
        <v>41183</v>
      </c>
      <c r="H19">
        <v>1</v>
      </c>
      <c r="I19" t="s">
        <v>5</v>
      </c>
      <c r="J19">
        <v>0</v>
      </c>
      <c r="K19">
        <v>0</v>
      </c>
      <c r="L19">
        <v>0</v>
      </c>
      <c r="M19">
        <v>0</v>
      </c>
      <c r="N19">
        <v>143</v>
      </c>
      <c r="O19">
        <v>485</v>
      </c>
      <c r="P19" s="4">
        <v>0.08</v>
      </c>
      <c r="Q19" s="4">
        <v>0.34</v>
      </c>
      <c r="R19" s="4">
        <v>0.3</v>
      </c>
    </row>
    <row r="20" spans="1:21" x14ac:dyDescent="0.25">
      <c r="A20">
        <v>2.4</v>
      </c>
      <c r="B20" t="s">
        <v>114</v>
      </c>
      <c r="C20" t="s">
        <v>40</v>
      </c>
      <c r="D20" t="s">
        <v>28</v>
      </c>
      <c r="E20">
        <v>4</v>
      </c>
      <c r="F20" t="s">
        <v>34</v>
      </c>
      <c r="G20" s="3">
        <v>41183</v>
      </c>
      <c r="H20">
        <v>1</v>
      </c>
      <c r="I20" t="s">
        <v>5</v>
      </c>
      <c r="J20">
        <v>0</v>
      </c>
      <c r="K20">
        <v>0</v>
      </c>
      <c r="L20">
        <v>0</v>
      </c>
      <c r="M20">
        <v>0</v>
      </c>
      <c r="N20">
        <v>139</v>
      </c>
      <c r="O20">
        <v>247</v>
      </c>
      <c r="P20" s="4">
        <v>0.4</v>
      </c>
      <c r="Q20" s="4">
        <v>0.59</v>
      </c>
      <c r="R20" s="4">
        <v>0.51</v>
      </c>
    </row>
    <row r="21" spans="1:21" x14ac:dyDescent="0.25">
      <c r="A21">
        <v>2.4</v>
      </c>
      <c r="B21" t="s">
        <v>114</v>
      </c>
      <c r="C21" t="s">
        <v>40</v>
      </c>
      <c r="D21" t="s">
        <v>28</v>
      </c>
      <c r="E21">
        <v>5</v>
      </c>
      <c r="F21" t="s">
        <v>3</v>
      </c>
      <c r="G21" s="3">
        <v>41183</v>
      </c>
      <c r="H21">
        <v>1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207</v>
      </c>
      <c r="O21">
        <v>396</v>
      </c>
      <c r="P21" s="4">
        <v>0.5</v>
      </c>
      <c r="Q21" s="4">
        <v>0.56000000000000005</v>
      </c>
      <c r="R21" s="4">
        <v>0.52</v>
      </c>
    </row>
    <row r="22" spans="1:21" x14ac:dyDescent="0.25">
      <c r="A22">
        <v>3.1</v>
      </c>
      <c r="B22" t="s">
        <v>96</v>
      </c>
      <c r="C22" t="s">
        <v>41</v>
      </c>
      <c r="D22" t="s">
        <v>28</v>
      </c>
      <c r="E22">
        <v>1</v>
      </c>
      <c r="F22" t="s">
        <v>29</v>
      </c>
      <c r="G22" s="3">
        <v>41183</v>
      </c>
      <c r="H22">
        <v>1</v>
      </c>
      <c r="I22" t="s">
        <v>5</v>
      </c>
      <c r="S22">
        <v>3.97</v>
      </c>
      <c r="T22">
        <v>4.46</v>
      </c>
      <c r="U22">
        <v>4.1500000000000004</v>
      </c>
    </row>
    <row r="23" spans="1:21" x14ac:dyDescent="0.25">
      <c r="A23">
        <v>3.1</v>
      </c>
      <c r="B23" t="s">
        <v>96</v>
      </c>
      <c r="C23" t="s">
        <v>41</v>
      </c>
      <c r="D23" t="s">
        <v>28</v>
      </c>
      <c r="E23">
        <v>2</v>
      </c>
      <c r="F23" t="s">
        <v>32</v>
      </c>
      <c r="G23" s="3">
        <v>41183</v>
      </c>
      <c r="H23">
        <v>1</v>
      </c>
      <c r="I23" t="s">
        <v>5</v>
      </c>
      <c r="S23">
        <v>3.44</v>
      </c>
      <c r="T23">
        <v>3.45</v>
      </c>
      <c r="U23">
        <v>3.44</v>
      </c>
    </row>
    <row r="24" spans="1:21" x14ac:dyDescent="0.25">
      <c r="A24">
        <v>3.1</v>
      </c>
      <c r="B24" t="s">
        <v>96</v>
      </c>
      <c r="C24" t="s">
        <v>41</v>
      </c>
      <c r="D24" t="s">
        <v>28</v>
      </c>
      <c r="E24">
        <v>3</v>
      </c>
      <c r="F24" t="s">
        <v>33</v>
      </c>
      <c r="G24" s="3">
        <v>41183</v>
      </c>
      <c r="H24">
        <v>1</v>
      </c>
      <c r="I24" t="s">
        <v>5</v>
      </c>
      <c r="S24">
        <v>3.36</v>
      </c>
      <c r="T24">
        <v>3.44</v>
      </c>
      <c r="U24">
        <v>3.43</v>
      </c>
    </row>
    <row r="25" spans="1:21" x14ac:dyDescent="0.25">
      <c r="A25">
        <v>3.1</v>
      </c>
      <c r="B25" t="s">
        <v>96</v>
      </c>
      <c r="C25" t="s">
        <v>41</v>
      </c>
      <c r="D25" t="s">
        <v>28</v>
      </c>
      <c r="E25">
        <v>4</v>
      </c>
      <c r="F25" t="s">
        <v>34</v>
      </c>
      <c r="G25" s="3">
        <v>41183</v>
      </c>
      <c r="H25">
        <v>1</v>
      </c>
      <c r="I25" t="s">
        <v>5</v>
      </c>
      <c r="S25">
        <v>3.51</v>
      </c>
      <c r="T25">
        <v>3.73</v>
      </c>
      <c r="U25">
        <v>3.63</v>
      </c>
    </row>
    <row r="26" spans="1:21" x14ac:dyDescent="0.25">
      <c r="A26">
        <v>3.1</v>
      </c>
      <c r="B26" t="s">
        <v>96</v>
      </c>
      <c r="C26" t="s">
        <v>41</v>
      </c>
      <c r="D26" t="s">
        <v>28</v>
      </c>
      <c r="E26">
        <v>5</v>
      </c>
      <c r="F26" t="s">
        <v>3</v>
      </c>
      <c r="G26" s="3">
        <v>41183</v>
      </c>
      <c r="H26">
        <v>1</v>
      </c>
      <c r="I26" t="s">
        <v>5</v>
      </c>
      <c r="S26">
        <v>2.56</v>
      </c>
      <c r="T26">
        <v>2.58</v>
      </c>
      <c r="U26">
        <v>2.57</v>
      </c>
    </row>
    <row r="27" spans="1:21" x14ac:dyDescent="0.25">
      <c r="A27">
        <v>3.2</v>
      </c>
      <c r="B27" t="s">
        <v>97</v>
      </c>
      <c r="C27" t="s">
        <v>42</v>
      </c>
      <c r="D27" t="s">
        <v>28</v>
      </c>
      <c r="E27">
        <v>1</v>
      </c>
      <c r="F27" t="s">
        <v>29</v>
      </c>
      <c r="G27" s="3">
        <v>41183</v>
      </c>
      <c r="H27">
        <v>1</v>
      </c>
      <c r="I27" t="s">
        <v>5</v>
      </c>
      <c r="S27">
        <v>1.35</v>
      </c>
      <c r="T27">
        <v>1.56</v>
      </c>
      <c r="U27">
        <v>1.43</v>
      </c>
    </row>
    <row r="28" spans="1:21" x14ac:dyDescent="0.25">
      <c r="A28">
        <v>3.2</v>
      </c>
      <c r="B28" t="s">
        <v>97</v>
      </c>
      <c r="C28" t="s">
        <v>42</v>
      </c>
      <c r="D28" t="s">
        <v>28</v>
      </c>
      <c r="E28">
        <v>2</v>
      </c>
      <c r="F28" t="s">
        <v>32</v>
      </c>
      <c r="G28" s="3">
        <v>41183</v>
      </c>
      <c r="H28">
        <v>1</v>
      </c>
      <c r="I28" t="s">
        <v>5</v>
      </c>
      <c r="S28">
        <v>2.76</v>
      </c>
      <c r="T28">
        <v>3.06</v>
      </c>
      <c r="U28">
        <v>2.82</v>
      </c>
    </row>
    <row r="29" spans="1:21" x14ac:dyDescent="0.25">
      <c r="A29">
        <v>3.2</v>
      </c>
      <c r="B29" t="s">
        <v>97</v>
      </c>
      <c r="C29" t="s">
        <v>42</v>
      </c>
      <c r="D29" t="s">
        <v>28</v>
      </c>
      <c r="E29">
        <v>3</v>
      </c>
      <c r="F29" t="s">
        <v>33</v>
      </c>
      <c r="G29" s="3">
        <v>41183</v>
      </c>
      <c r="H29">
        <v>1</v>
      </c>
      <c r="I29" t="s">
        <v>5</v>
      </c>
      <c r="S29">
        <v>4.8</v>
      </c>
      <c r="T29">
        <v>4.09</v>
      </c>
      <c r="U29">
        <v>4.2</v>
      </c>
    </row>
    <row r="30" spans="1:21" x14ac:dyDescent="0.25">
      <c r="A30">
        <v>3.2</v>
      </c>
      <c r="B30" t="s">
        <v>97</v>
      </c>
      <c r="C30" t="s">
        <v>42</v>
      </c>
      <c r="D30" t="s">
        <v>28</v>
      </c>
      <c r="E30">
        <v>4</v>
      </c>
      <c r="F30" t="s">
        <v>34</v>
      </c>
      <c r="G30" s="3">
        <v>41183</v>
      </c>
      <c r="H30">
        <v>1</v>
      </c>
      <c r="I30" t="s">
        <v>5</v>
      </c>
      <c r="S30">
        <v>1.82</v>
      </c>
      <c r="T30">
        <v>1.56</v>
      </c>
      <c r="U30">
        <v>1.67</v>
      </c>
    </row>
    <row r="31" spans="1:21" x14ac:dyDescent="0.25">
      <c r="A31">
        <v>3.2</v>
      </c>
      <c r="B31" t="s">
        <v>97</v>
      </c>
      <c r="C31" t="s">
        <v>42</v>
      </c>
      <c r="D31" t="s">
        <v>28</v>
      </c>
      <c r="E31">
        <v>5</v>
      </c>
      <c r="F31" t="s">
        <v>3</v>
      </c>
      <c r="G31" s="3">
        <v>41183</v>
      </c>
      <c r="H31">
        <v>1</v>
      </c>
      <c r="I31" t="s">
        <v>5</v>
      </c>
      <c r="S31">
        <v>2.63</v>
      </c>
      <c r="T31">
        <v>2.66</v>
      </c>
      <c r="U31">
        <v>2.64</v>
      </c>
    </row>
    <row r="32" spans="1:21" x14ac:dyDescent="0.25">
      <c r="A32">
        <v>3.3</v>
      </c>
      <c r="B32" t="s">
        <v>98</v>
      </c>
      <c r="C32" t="s">
        <v>43</v>
      </c>
      <c r="D32" t="s">
        <v>28</v>
      </c>
      <c r="E32">
        <v>1</v>
      </c>
      <c r="F32" t="s">
        <v>29</v>
      </c>
      <c r="G32" s="3">
        <v>41183</v>
      </c>
      <c r="H32">
        <v>1</v>
      </c>
      <c r="I32" t="s">
        <v>5</v>
      </c>
      <c r="S32">
        <v>4.78</v>
      </c>
      <c r="T32">
        <v>5.01</v>
      </c>
      <c r="U32">
        <v>4.87</v>
      </c>
    </row>
    <row r="33" spans="1:21" x14ac:dyDescent="0.25">
      <c r="A33">
        <v>3.3</v>
      </c>
      <c r="B33" t="s">
        <v>98</v>
      </c>
      <c r="C33" t="s">
        <v>43</v>
      </c>
      <c r="D33" t="s">
        <v>28</v>
      </c>
      <c r="E33">
        <v>2</v>
      </c>
      <c r="F33" t="s">
        <v>32</v>
      </c>
      <c r="G33" s="3">
        <v>41183</v>
      </c>
      <c r="H33">
        <v>1</v>
      </c>
      <c r="I33" t="s">
        <v>5</v>
      </c>
      <c r="S33">
        <v>7.23</v>
      </c>
      <c r="T33">
        <v>7.03</v>
      </c>
      <c r="U33">
        <v>7.19</v>
      </c>
    </row>
    <row r="34" spans="1:21" x14ac:dyDescent="0.25">
      <c r="A34">
        <v>3.3</v>
      </c>
      <c r="B34" t="s">
        <v>98</v>
      </c>
      <c r="C34" t="s">
        <v>43</v>
      </c>
      <c r="D34" t="s">
        <v>28</v>
      </c>
      <c r="E34">
        <v>3</v>
      </c>
      <c r="F34" t="s">
        <v>33</v>
      </c>
      <c r="G34" s="3">
        <v>41183</v>
      </c>
      <c r="H34">
        <v>1</v>
      </c>
      <c r="I34" t="s">
        <v>5</v>
      </c>
      <c r="S34">
        <v>4.2</v>
      </c>
      <c r="T34">
        <v>5.08</v>
      </c>
      <c r="U34">
        <v>4.92</v>
      </c>
    </row>
    <row r="35" spans="1:21" x14ac:dyDescent="0.25">
      <c r="A35">
        <v>3.3</v>
      </c>
      <c r="B35" t="s">
        <v>98</v>
      </c>
      <c r="C35" t="s">
        <v>43</v>
      </c>
      <c r="D35" t="s">
        <v>28</v>
      </c>
      <c r="E35">
        <v>4</v>
      </c>
      <c r="F35" t="s">
        <v>34</v>
      </c>
      <c r="G35" s="3">
        <v>41183</v>
      </c>
      <c r="H35">
        <v>1</v>
      </c>
      <c r="I35" t="s">
        <v>5</v>
      </c>
      <c r="S35">
        <v>5.0999999999999996</v>
      </c>
      <c r="T35">
        <v>5.64</v>
      </c>
      <c r="U35">
        <v>5.41</v>
      </c>
    </row>
    <row r="36" spans="1:21" x14ac:dyDescent="0.25">
      <c r="A36">
        <v>3.3</v>
      </c>
      <c r="B36" t="s">
        <v>98</v>
      </c>
      <c r="C36" t="s">
        <v>43</v>
      </c>
      <c r="D36" t="s">
        <v>28</v>
      </c>
      <c r="E36">
        <v>5</v>
      </c>
      <c r="F36" t="s">
        <v>3</v>
      </c>
      <c r="G36" s="3">
        <v>41183</v>
      </c>
      <c r="H36">
        <v>1</v>
      </c>
      <c r="I36" t="s">
        <v>5</v>
      </c>
      <c r="S36">
        <v>6</v>
      </c>
      <c r="T36">
        <v>6.55</v>
      </c>
      <c r="U36">
        <v>6.25</v>
      </c>
    </row>
    <row r="37" spans="1:21" x14ac:dyDescent="0.25">
      <c r="A37">
        <v>3.4</v>
      </c>
      <c r="B37" t="s">
        <v>99</v>
      </c>
      <c r="C37" t="s">
        <v>44</v>
      </c>
      <c r="D37" t="s">
        <v>28</v>
      </c>
      <c r="E37">
        <v>1</v>
      </c>
      <c r="F37" t="s">
        <v>29</v>
      </c>
      <c r="G37" s="3">
        <v>41183</v>
      </c>
      <c r="H37">
        <v>1</v>
      </c>
      <c r="I37" t="s">
        <v>5</v>
      </c>
      <c r="S37">
        <v>2.56</v>
      </c>
      <c r="T37">
        <v>2.27</v>
      </c>
      <c r="U37">
        <v>2.4500000000000002</v>
      </c>
    </row>
    <row r="38" spans="1:21" x14ac:dyDescent="0.25">
      <c r="A38">
        <v>3.4</v>
      </c>
      <c r="B38" t="s">
        <v>99</v>
      </c>
      <c r="C38" t="s">
        <v>44</v>
      </c>
      <c r="D38" t="s">
        <v>28</v>
      </c>
      <c r="E38">
        <v>2</v>
      </c>
      <c r="F38" t="s">
        <v>32</v>
      </c>
      <c r="G38" s="3">
        <v>41183</v>
      </c>
      <c r="H38">
        <v>1</v>
      </c>
      <c r="I38" t="s">
        <v>5</v>
      </c>
      <c r="S38">
        <v>8.5299999999999994</v>
      </c>
      <c r="T38">
        <v>9.1999999999999993</v>
      </c>
      <c r="U38">
        <v>8.68</v>
      </c>
    </row>
    <row r="39" spans="1:21" x14ac:dyDescent="0.25">
      <c r="A39">
        <v>3.4</v>
      </c>
      <c r="B39" t="s">
        <v>99</v>
      </c>
      <c r="C39" t="s">
        <v>44</v>
      </c>
      <c r="D39" t="s">
        <v>28</v>
      </c>
      <c r="E39">
        <v>3</v>
      </c>
      <c r="F39" t="s">
        <v>33</v>
      </c>
      <c r="G39" s="3">
        <v>41183</v>
      </c>
      <c r="H39">
        <v>1</v>
      </c>
      <c r="I39" t="s">
        <v>5</v>
      </c>
      <c r="S39">
        <v>7.62</v>
      </c>
      <c r="T39">
        <v>5.81</v>
      </c>
      <c r="U39">
        <v>6.12</v>
      </c>
    </row>
    <row r="40" spans="1:21" x14ac:dyDescent="0.25">
      <c r="A40">
        <v>3.4</v>
      </c>
      <c r="B40" t="s">
        <v>99</v>
      </c>
      <c r="C40" t="s">
        <v>44</v>
      </c>
      <c r="D40" t="s">
        <v>28</v>
      </c>
      <c r="E40">
        <v>4</v>
      </c>
      <c r="F40" t="s">
        <v>34</v>
      </c>
      <c r="G40" s="3">
        <v>41183</v>
      </c>
      <c r="H40">
        <v>1</v>
      </c>
      <c r="I40" t="s">
        <v>5</v>
      </c>
      <c r="S40">
        <v>2.35</v>
      </c>
      <c r="T40">
        <v>2.25</v>
      </c>
      <c r="U40">
        <v>2.29</v>
      </c>
    </row>
    <row r="41" spans="1:21" x14ac:dyDescent="0.25">
      <c r="A41">
        <v>3.4</v>
      </c>
      <c r="B41" t="s">
        <v>99</v>
      </c>
      <c r="C41" t="s">
        <v>44</v>
      </c>
      <c r="D41" t="s">
        <v>28</v>
      </c>
      <c r="E41">
        <v>5</v>
      </c>
      <c r="F41" t="s">
        <v>3</v>
      </c>
      <c r="G41" s="3">
        <v>41183</v>
      </c>
      <c r="H41">
        <v>1</v>
      </c>
      <c r="I41" t="s">
        <v>5</v>
      </c>
      <c r="S41">
        <v>4.07</v>
      </c>
      <c r="T41">
        <v>4.78</v>
      </c>
      <c r="U41">
        <v>4.4000000000000004</v>
      </c>
    </row>
    <row r="42" spans="1:21" x14ac:dyDescent="0.25">
      <c r="A42">
        <v>100.2</v>
      </c>
      <c r="B42" t="s">
        <v>45</v>
      </c>
      <c r="C42" t="s">
        <v>46</v>
      </c>
      <c r="D42" t="s">
        <v>47</v>
      </c>
      <c r="E42">
        <v>1</v>
      </c>
      <c r="F42" t="s">
        <v>29</v>
      </c>
      <c r="G42" s="3">
        <v>41183</v>
      </c>
      <c r="H42">
        <v>1</v>
      </c>
      <c r="I42" t="s">
        <v>5</v>
      </c>
      <c r="J42">
        <v>0</v>
      </c>
      <c r="K42">
        <v>0</v>
      </c>
      <c r="L42">
        <v>0</v>
      </c>
      <c r="M42">
        <v>0</v>
      </c>
      <c r="N42">
        <v>276</v>
      </c>
      <c r="O42">
        <v>309</v>
      </c>
      <c r="P42" s="4">
        <v>0.13</v>
      </c>
      <c r="Q42" s="4">
        <v>0.37</v>
      </c>
      <c r="R42" s="4">
        <v>0.24</v>
      </c>
    </row>
    <row r="43" spans="1:21" x14ac:dyDescent="0.25">
      <c r="A43">
        <v>100.2</v>
      </c>
      <c r="B43" t="s">
        <v>45</v>
      </c>
      <c r="C43" t="s">
        <v>46</v>
      </c>
      <c r="D43" t="s">
        <v>47</v>
      </c>
      <c r="E43">
        <v>2</v>
      </c>
      <c r="F43" t="s">
        <v>32</v>
      </c>
      <c r="G43" s="3">
        <v>41183</v>
      </c>
      <c r="H43">
        <v>1</v>
      </c>
      <c r="I43" t="s">
        <v>5</v>
      </c>
      <c r="J43">
        <v>0</v>
      </c>
      <c r="K43">
        <v>0</v>
      </c>
      <c r="L43">
        <v>0</v>
      </c>
      <c r="M43">
        <v>0</v>
      </c>
      <c r="N43">
        <v>143</v>
      </c>
      <c r="O43">
        <v>449</v>
      </c>
      <c r="P43" s="4">
        <v>0.28000000000000003</v>
      </c>
      <c r="Q43" s="4">
        <v>0.47</v>
      </c>
      <c r="R43" s="4">
        <v>0.32</v>
      </c>
    </row>
    <row r="44" spans="1:21" x14ac:dyDescent="0.25">
      <c r="A44">
        <v>100.2</v>
      </c>
      <c r="B44" t="s">
        <v>45</v>
      </c>
      <c r="C44" t="s">
        <v>46</v>
      </c>
      <c r="D44" t="s">
        <v>47</v>
      </c>
      <c r="E44">
        <v>3</v>
      </c>
      <c r="F44" t="s">
        <v>33</v>
      </c>
      <c r="G44" s="3">
        <v>41183</v>
      </c>
      <c r="H44">
        <v>1</v>
      </c>
      <c r="I44" t="s">
        <v>5</v>
      </c>
      <c r="J44">
        <v>0</v>
      </c>
      <c r="K44">
        <v>0</v>
      </c>
      <c r="L44">
        <v>0</v>
      </c>
      <c r="M44">
        <v>0</v>
      </c>
      <c r="N44">
        <v>309</v>
      </c>
      <c r="O44">
        <v>485</v>
      </c>
      <c r="P44" s="4">
        <v>0.67</v>
      </c>
      <c r="Q44" s="4">
        <v>0.63</v>
      </c>
      <c r="R44" s="4">
        <v>0.64</v>
      </c>
    </row>
    <row r="45" spans="1:21" x14ac:dyDescent="0.25">
      <c r="A45">
        <v>100.2</v>
      </c>
      <c r="B45" t="s">
        <v>45</v>
      </c>
      <c r="C45" t="s">
        <v>46</v>
      </c>
      <c r="D45" t="s">
        <v>47</v>
      </c>
      <c r="E45">
        <v>4</v>
      </c>
      <c r="F45" t="s">
        <v>34</v>
      </c>
      <c r="G45" s="3">
        <v>41183</v>
      </c>
      <c r="H45">
        <v>1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53</v>
      </c>
      <c r="O45">
        <v>247</v>
      </c>
      <c r="P45" s="4">
        <v>0.36</v>
      </c>
      <c r="Q45" s="4">
        <v>0.41</v>
      </c>
      <c r="R45" s="4">
        <v>0.39</v>
      </c>
    </row>
    <row r="46" spans="1:21" x14ac:dyDescent="0.25">
      <c r="A46">
        <v>100.2</v>
      </c>
      <c r="B46" t="s">
        <v>45</v>
      </c>
      <c r="C46" t="s">
        <v>46</v>
      </c>
      <c r="D46" t="s">
        <v>47</v>
      </c>
      <c r="E46">
        <v>5</v>
      </c>
      <c r="F46" t="s">
        <v>3</v>
      </c>
      <c r="G46" s="3">
        <v>41183</v>
      </c>
      <c r="H46">
        <v>1</v>
      </c>
      <c r="I46" t="s">
        <v>5</v>
      </c>
      <c r="J46">
        <v>0</v>
      </c>
      <c r="K46">
        <v>0</v>
      </c>
      <c r="L46">
        <v>0</v>
      </c>
      <c r="M46">
        <v>0</v>
      </c>
      <c r="N46">
        <v>269</v>
      </c>
      <c r="O46">
        <v>396</v>
      </c>
      <c r="P46" s="4">
        <v>0.8</v>
      </c>
      <c r="Q46" s="4">
        <v>0.76</v>
      </c>
      <c r="R46" s="4">
        <v>0.79</v>
      </c>
    </row>
    <row r="47" spans="1:21" x14ac:dyDescent="0.25">
      <c r="A47">
        <v>110.1</v>
      </c>
      <c r="B47" t="s">
        <v>48</v>
      </c>
      <c r="C47" t="s">
        <v>49</v>
      </c>
      <c r="D47" t="s">
        <v>50</v>
      </c>
      <c r="E47">
        <v>1</v>
      </c>
      <c r="F47" t="s">
        <v>29</v>
      </c>
      <c r="G47" s="3">
        <v>41183</v>
      </c>
      <c r="H47">
        <v>1</v>
      </c>
      <c r="I47" t="s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4" t="s">
        <v>30</v>
      </c>
      <c r="Q47" s="4" t="s">
        <v>30</v>
      </c>
      <c r="R47" s="4">
        <v>0</v>
      </c>
    </row>
    <row r="48" spans="1:21" x14ac:dyDescent="0.25">
      <c r="A48">
        <v>110.1</v>
      </c>
      <c r="B48" t="s">
        <v>48</v>
      </c>
      <c r="C48" t="s">
        <v>49</v>
      </c>
      <c r="D48" t="s">
        <v>50</v>
      </c>
      <c r="E48">
        <v>2</v>
      </c>
      <c r="F48" t="s">
        <v>32</v>
      </c>
      <c r="G48" s="3">
        <v>41183</v>
      </c>
      <c r="H48">
        <v>1</v>
      </c>
      <c r="I48" t="s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4" t="s">
        <v>30</v>
      </c>
      <c r="Q48" s="4" t="s">
        <v>30</v>
      </c>
      <c r="R48" s="4">
        <v>0</v>
      </c>
    </row>
    <row r="49" spans="1:18" x14ac:dyDescent="0.25">
      <c r="A49">
        <v>110.1</v>
      </c>
      <c r="B49" t="s">
        <v>48</v>
      </c>
      <c r="C49" t="s">
        <v>49</v>
      </c>
      <c r="D49" t="s">
        <v>50</v>
      </c>
      <c r="E49">
        <v>3</v>
      </c>
      <c r="F49" t="s">
        <v>33</v>
      </c>
      <c r="G49" s="3">
        <v>41183</v>
      </c>
      <c r="H49">
        <v>1</v>
      </c>
      <c r="I49" t="s">
        <v>5</v>
      </c>
      <c r="J49">
        <v>0</v>
      </c>
      <c r="K49">
        <v>0</v>
      </c>
      <c r="L49">
        <v>0</v>
      </c>
      <c r="M49">
        <v>0</v>
      </c>
      <c r="N49">
        <v>183</v>
      </c>
      <c r="O49">
        <v>219</v>
      </c>
      <c r="P49" s="4" t="s">
        <v>30</v>
      </c>
      <c r="Q49" s="4" t="s">
        <v>30</v>
      </c>
      <c r="R49" s="4">
        <v>0.83561643835616439</v>
      </c>
    </row>
    <row r="50" spans="1:18" x14ac:dyDescent="0.25">
      <c r="A50">
        <v>110.1</v>
      </c>
      <c r="B50" t="s">
        <v>48</v>
      </c>
      <c r="C50" t="s">
        <v>49</v>
      </c>
      <c r="D50" t="s">
        <v>50</v>
      </c>
      <c r="E50">
        <v>4</v>
      </c>
      <c r="F50" t="s">
        <v>34</v>
      </c>
      <c r="G50" s="3">
        <v>41183</v>
      </c>
      <c r="H50">
        <v>1</v>
      </c>
      <c r="I50" t="s">
        <v>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 t="s">
        <v>30</v>
      </c>
      <c r="Q50" s="4" t="s">
        <v>30</v>
      </c>
      <c r="R50" s="4">
        <v>0</v>
      </c>
    </row>
    <row r="51" spans="1:18" x14ac:dyDescent="0.25">
      <c r="A51">
        <v>110.1</v>
      </c>
      <c r="B51" t="s">
        <v>48</v>
      </c>
      <c r="C51" t="s">
        <v>49</v>
      </c>
      <c r="D51" t="s">
        <v>50</v>
      </c>
      <c r="E51">
        <v>5</v>
      </c>
      <c r="F51" t="s">
        <v>3</v>
      </c>
      <c r="G51" s="3">
        <v>41183</v>
      </c>
      <c r="H51">
        <v>1</v>
      </c>
      <c r="I51" t="s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4" t="s">
        <v>30</v>
      </c>
      <c r="Q51" s="4" t="s">
        <v>30</v>
      </c>
      <c r="R51" s="4">
        <v>0</v>
      </c>
    </row>
    <row r="52" spans="1:18" x14ac:dyDescent="0.25">
      <c r="A52">
        <v>110.2</v>
      </c>
      <c r="B52" t="s">
        <v>51</v>
      </c>
      <c r="C52" t="s">
        <v>52</v>
      </c>
      <c r="D52" t="s">
        <v>47</v>
      </c>
      <c r="E52">
        <v>1</v>
      </c>
      <c r="F52" t="s">
        <v>29</v>
      </c>
      <c r="G52" s="3">
        <v>41183</v>
      </c>
      <c r="H52">
        <v>1</v>
      </c>
      <c r="I52" t="s">
        <v>5</v>
      </c>
      <c r="J52">
        <v>0</v>
      </c>
      <c r="K52">
        <v>0</v>
      </c>
      <c r="L52">
        <v>0</v>
      </c>
      <c r="M52">
        <v>0</v>
      </c>
      <c r="N52">
        <v>273</v>
      </c>
      <c r="O52">
        <v>309</v>
      </c>
      <c r="P52" s="4">
        <v>0.84</v>
      </c>
      <c r="Q52" s="4">
        <v>0.92</v>
      </c>
      <c r="R52" s="4">
        <v>0.88</v>
      </c>
    </row>
    <row r="53" spans="1:18" x14ac:dyDescent="0.25">
      <c r="A53">
        <v>110.2</v>
      </c>
      <c r="B53" t="s">
        <v>51</v>
      </c>
      <c r="C53" t="s">
        <v>52</v>
      </c>
      <c r="D53" t="s">
        <v>47</v>
      </c>
      <c r="E53">
        <v>2</v>
      </c>
      <c r="F53" t="s">
        <v>32</v>
      </c>
      <c r="G53" s="3">
        <v>41183</v>
      </c>
      <c r="H53">
        <v>1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165</v>
      </c>
      <c r="O53">
        <v>449</v>
      </c>
      <c r="P53" s="4">
        <v>0.33</v>
      </c>
      <c r="Q53" s="4">
        <v>0.5</v>
      </c>
      <c r="R53" s="4">
        <v>0.37</v>
      </c>
    </row>
    <row r="54" spans="1:18" x14ac:dyDescent="0.25">
      <c r="A54">
        <v>110.2</v>
      </c>
      <c r="B54" t="s">
        <v>51</v>
      </c>
      <c r="C54" t="s">
        <v>52</v>
      </c>
      <c r="D54" t="s">
        <v>47</v>
      </c>
      <c r="E54">
        <v>3</v>
      </c>
      <c r="F54" t="s">
        <v>33</v>
      </c>
      <c r="G54" s="3">
        <v>41183</v>
      </c>
      <c r="H54">
        <v>1</v>
      </c>
      <c r="I54" t="s">
        <v>5</v>
      </c>
      <c r="J54">
        <v>0</v>
      </c>
      <c r="K54">
        <v>0</v>
      </c>
      <c r="L54">
        <v>0</v>
      </c>
      <c r="M54">
        <v>0</v>
      </c>
      <c r="N54">
        <v>354</v>
      </c>
      <c r="O54">
        <v>485</v>
      </c>
      <c r="P54" s="4">
        <v>0.76</v>
      </c>
      <c r="Q54" s="4">
        <v>0.73</v>
      </c>
      <c r="R54" s="4">
        <v>0.73</v>
      </c>
    </row>
    <row r="55" spans="1:18" x14ac:dyDescent="0.25">
      <c r="A55">
        <v>110.2</v>
      </c>
      <c r="B55" t="s">
        <v>51</v>
      </c>
      <c r="C55" t="s">
        <v>52</v>
      </c>
      <c r="D55" t="s">
        <v>47</v>
      </c>
      <c r="E55">
        <v>4</v>
      </c>
      <c r="F55" t="s">
        <v>34</v>
      </c>
      <c r="G55" s="3">
        <v>41183</v>
      </c>
      <c r="H55">
        <v>1</v>
      </c>
      <c r="I55" t="s">
        <v>5</v>
      </c>
      <c r="J55">
        <v>0</v>
      </c>
      <c r="K55">
        <v>0</v>
      </c>
      <c r="L55">
        <v>0</v>
      </c>
      <c r="M55">
        <v>0</v>
      </c>
      <c r="N55">
        <v>24</v>
      </c>
      <c r="O55">
        <v>247</v>
      </c>
      <c r="P55" s="4">
        <v>0.33</v>
      </c>
      <c r="Q55" s="4">
        <v>0.34</v>
      </c>
      <c r="R55" s="4">
        <v>0.34</v>
      </c>
    </row>
    <row r="56" spans="1:18" x14ac:dyDescent="0.25">
      <c r="A56">
        <v>110.2</v>
      </c>
      <c r="B56" t="s">
        <v>51</v>
      </c>
      <c r="C56" t="s">
        <v>52</v>
      </c>
      <c r="D56" t="s">
        <v>47</v>
      </c>
      <c r="E56">
        <v>5</v>
      </c>
      <c r="F56" t="s">
        <v>3</v>
      </c>
      <c r="G56" s="3">
        <v>41183</v>
      </c>
      <c r="H56">
        <v>1</v>
      </c>
      <c r="I56" t="s">
        <v>5</v>
      </c>
      <c r="J56">
        <v>0</v>
      </c>
      <c r="K56">
        <v>0</v>
      </c>
      <c r="L56">
        <v>0</v>
      </c>
      <c r="M56">
        <v>0</v>
      </c>
      <c r="N56">
        <v>343</v>
      </c>
      <c r="O56">
        <v>396</v>
      </c>
      <c r="P56" s="4">
        <v>0.86</v>
      </c>
      <c r="Q56" s="4">
        <v>0.87</v>
      </c>
      <c r="R56" s="4">
        <v>0.87</v>
      </c>
    </row>
    <row r="57" spans="1:18" x14ac:dyDescent="0.25">
      <c r="A57">
        <v>120.1</v>
      </c>
      <c r="B57" t="s">
        <v>53</v>
      </c>
      <c r="C57" t="s">
        <v>54</v>
      </c>
      <c r="D57" t="s">
        <v>47</v>
      </c>
      <c r="E57">
        <v>2</v>
      </c>
      <c r="F57" t="s">
        <v>32</v>
      </c>
      <c r="G57" s="3">
        <v>41183</v>
      </c>
      <c r="H57">
        <v>1</v>
      </c>
      <c r="I57" t="s">
        <v>5</v>
      </c>
      <c r="J57">
        <v>0</v>
      </c>
      <c r="K57">
        <v>0</v>
      </c>
      <c r="L57">
        <v>0</v>
      </c>
      <c r="M57">
        <v>0</v>
      </c>
      <c r="N57">
        <v>58</v>
      </c>
      <c r="O57">
        <v>348</v>
      </c>
      <c r="P57" s="4">
        <v>0.15</v>
      </c>
      <c r="Q57" s="4">
        <v>0.11</v>
      </c>
      <c r="R57" s="4">
        <v>0.14000000000000001</v>
      </c>
    </row>
    <row r="58" spans="1:18" x14ac:dyDescent="0.25">
      <c r="A58">
        <v>120.1</v>
      </c>
      <c r="B58" t="s">
        <v>53</v>
      </c>
      <c r="C58" t="s">
        <v>54</v>
      </c>
      <c r="D58" t="s">
        <v>47</v>
      </c>
      <c r="E58">
        <v>3</v>
      </c>
      <c r="F58" t="s">
        <v>33</v>
      </c>
      <c r="G58" s="3">
        <v>41183</v>
      </c>
      <c r="H58">
        <v>1</v>
      </c>
      <c r="I58" t="s">
        <v>5</v>
      </c>
      <c r="J58">
        <v>0</v>
      </c>
      <c r="K58">
        <v>0</v>
      </c>
      <c r="L58">
        <v>0</v>
      </c>
      <c r="M58">
        <v>0</v>
      </c>
      <c r="N58">
        <v>80</v>
      </c>
      <c r="O58">
        <v>219</v>
      </c>
      <c r="P58" s="4">
        <v>0.38</v>
      </c>
      <c r="Q58" s="4">
        <v>0.37</v>
      </c>
      <c r="R58" s="4">
        <v>0.37</v>
      </c>
    </row>
    <row r="59" spans="1:18" x14ac:dyDescent="0.25">
      <c r="A59">
        <v>120.1</v>
      </c>
      <c r="B59" t="s">
        <v>53</v>
      </c>
      <c r="C59" t="s">
        <v>54</v>
      </c>
      <c r="D59" t="s">
        <v>47</v>
      </c>
      <c r="E59">
        <v>4</v>
      </c>
      <c r="F59" t="s">
        <v>34</v>
      </c>
      <c r="G59" s="3">
        <v>41183</v>
      </c>
      <c r="H59">
        <v>1</v>
      </c>
      <c r="I59" t="s">
        <v>5</v>
      </c>
      <c r="J59">
        <v>0</v>
      </c>
      <c r="K59">
        <v>0</v>
      </c>
      <c r="L59">
        <v>0</v>
      </c>
      <c r="M59">
        <v>0</v>
      </c>
      <c r="N59">
        <v>34</v>
      </c>
      <c r="O59">
        <v>247</v>
      </c>
      <c r="P59" s="4">
        <v>0.26</v>
      </c>
      <c r="Q59" s="4">
        <v>0.26</v>
      </c>
      <c r="R59" s="4">
        <v>0.26</v>
      </c>
    </row>
    <row r="60" spans="1:18" x14ac:dyDescent="0.25">
      <c r="A60">
        <v>120.1</v>
      </c>
      <c r="B60" t="s">
        <v>53</v>
      </c>
      <c r="C60" t="s">
        <v>54</v>
      </c>
      <c r="D60" t="s">
        <v>47</v>
      </c>
      <c r="E60">
        <v>5</v>
      </c>
      <c r="F60" t="s">
        <v>3</v>
      </c>
      <c r="G60" s="3">
        <v>41183</v>
      </c>
      <c r="H60">
        <v>1</v>
      </c>
      <c r="I60" t="s">
        <v>5</v>
      </c>
      <c r="J60">
        <v>0</v>
      </c>
      <c r="K60">
        <v>0</v>
      </c>
      <c r="L60">
        <v>0</v>
      </c>
      <c r="M60">
        <v>0</v>
      </c>
      <c r="N60">
        <v>207</v>
      </c>
      <c r="O60">
        <v>396</v>
      </c>
      <c r="P60" s="4">
        <v>0.49</v>
      </c>
      <c r="Q60" s="4">
        <v>0.55000000000000004</v>
      </c>
      <c r="R60" s="4">
        <v>0.52</v>
      </c>
    </row>
    <row r="61" spans="1:18" x14ac:dyDescent="0.25">
      <c r="A61">
        <v>120.2</v>
      </c>
      <c r="B61" t="s">
        <v>55</v>
      </c>
      <c r="C61" t="s">
        <v>56</v>
      </c>
      <c r="D61" t="s">
        <v>47</v>
      </c>
      <c r="E61">
        <v>2</v>
      </c>
      <c r="F61" t="s">
        <v>32</v>
      </c>
      <c r="G61" s="3">
        <v>41183</v>
      </c>
      <c r="H61">
        <v>1</v>
      </c>
      <c r="I61" t="s">
        <v>5</v>
      </c>
      <c r="J61">
        <v>0</v>
      </c>
      <c r="K61">
        <v>0</v>
      </c>
      <c r="L61">
        <v>0</v>
      </c>
      <c r="M61">
        <v>0</v>
      </c>
      <c r="N61">
        <v>89</v>
      </c>
      <c r="O61">
        <v>413</v>
      </c>
      <c r="P61" s="4">
        <v>0.21</v>
      </c>
      <c r="Q61" s="4">
        <v>0.19</v>
      </c>
      <c r="R61" s="4">
        <v>0.2</v>
      </c>
    </row>
    <row r="62" spans="1:18" x14ac:dyDescent="0.25">
      <c r="A62">
        <v>120.2</v>
      </c>
      <c r="B62" t="s">
        <v>55</v>
      </c>
      <c r="C62" t="s">
        <v>56</v>
      </c>
      <c r="D62" t="s">
        <v>47</v>
      </c>
      <c r="E62">
        <v>3</v>
      </c>
      <c r="F62" t="s">
        <v>33</v>
      </c>
      <c r="G62" s="3">
        <v>41183</v>
      </c>
      <c r="H62">
        <v>1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4">
        <v>0</v>
      </c>
      <c r="Q62" s="4">
        <v>0</v>
      </c>
      <c r="R62" s="4">
        <v>0</v>
      </c>
    </row>
    <row r="63" spans="1:18" x14ac:dyDescent="0.25">
      <c r="A63">
        <v>120.2</v>
      </c>
      <c r="B63" t="s">
        <v>55</v>
      </c>
      <c r="C63" t="s">
        <v>56</v>
      </c>
      <c r="D63" t="s">
        <v>47</v>
      </c>
      <c r="E63">
        <v>4</v>
      </c>
      <c r="F63" t="s">
        <v>34</v>
      </c>
      <c r="G63" s="3">
        <v>41183</v>
      </c>
      <c r="H63">
        <v>1</v>
      </c>
      <c r="I63" t="s">
        <v>5</v>
      </c>
      <c r="J63">
        <v>0</v>
      </c>
      <c r="K63">
        <v>0</v>
      </c>
      <c r="L63">
        <v>0</v>
      </c>
      <c r="M63">
        <v>0</v>
      </c>
      <c r="N63">
        <v>138</v>
      </c>
      <c r="O63">
        <v>247</v>
      </c>
      <c r="P63" s="4">
        <v>0.4</v>
      </c>
      <c r="Q63" s="4">
        <v>0.38</v>
      </c>
      <c r="R63" s="4">
        <v>0.38</v>
      </c>
    </row>
    <row r="64" spans="1:18" x14ac:dyDescent="0.25">
      <c r="A64">
        <v>120.2</v>
      </c>
      <c r="B64" t="s">
        <v>55</v>
      </c>
      <c r="C64" t="s">
        <v>56</v>
      </c>
      <c r="D64" t="s">
        <v>47</v>
      </c>
      <c r="E64">
        <v>5</v>
      </c>
      <c r="F64" t="s">
        <v>3</v>
      </c>
      <c r="G64" s="3">
        <v>41183</v>
      </c>
      <c r="H64">
        <v>1</v>
      </c>
      <c r="I64" t="s">
        <v>5</v>
      </c>
      <c r="J64">
        <v>0</v>
      </c>
      <c r="K64">
        <v>0</v>
      </c>
      <c r="L64">
        <v>0</v>
      </c>
      <c r="M64">
        <v>0</v>
      </c>
      <c r="N64">
        <v>227</v>
      </c>
      <c r="O64">
        <v>396</v>
      </c>
      <c r="P64" s="4">
        <v>0.55000000000000004</v>
      </c>
      <c r="Q64" s="4">
        <v>0.6</v>
      </c>
      <c r="R64" s="4">
        <v>0.56999999999999995</v>
      </c>
    </row>
    <row r="65" spans="1:21" x14ac:dyDescent="0.25">
      <c r="A65">
        <v>130.1</v>
      </c>
      <c r="B65" t="s">
        <v>57</v>
      </c>
      <c r="C65" t="s">
        <v>58</v>
      </c>
      <c r="D65" t="s">
        <v>50</v>
      </c>
      <c r="E65">
        <v>1</v>
      </c>
      <c r="F65" t="s">
        <v>29</v>
      </c>
      <c r="G65" s="3">
        <v>41183</v>
      </c>
      <c r="H65">
        <v>1</v>
      </c>
      <c r="I65" t="s">
        <v>5</v>
      </c>
      <c r="J65">
        <v>0</v>
      </c>
      <c r="K65">
        <v>0</v>
      </c>
      <c r="L65">
        <v>0</v>
      </c>
      <c r="M65">
        <v>0</v>
      </c>
      <c r="N65">
        <v>262</v>
      </c>
      <c r="O65">
        <v>309</v>
      </c>
      <c r="P65" s="4" t="s">
        <v>30</v>
      </c>
      <c r="Q65" s="4" t="s">
        <v>30</v>
      </c>
      <c r="R65" s="4">
        <v>0.84789644012944987</v>
      </c>
    </row>
    <row r="66" spans="1:21" x14ac:dyDescent="0.25">
      <c r="A66">
        <v>130.1</v>
      </c>
      <c r="B66" t="s">
        <v>57</v>
      </c>
      <c r="C66" t="s">
        <v>58</v>
      </c>
      <c r="D66" t="s">
        <v>50</v>
      </c>
      <c r="E66">
        <v>2</v>
      </c>
      <c r="F66" t="s">
        <v>32</v>
      </c>
      <c r="G66" s="3">
        <v>41183</v>
      </c>
      <c r="H66">
        <v>1</v>
      </c>
      <c r="I66" t="s">
        <v>5</v>
      </c>
      <c r="J66">
        <v>0</v>
      </c>
      <c r="K66">
        <v>0</v>
      </c>
      <c r="L66">
        <v>0</v>
      </c>
      <c r="M66">
        <v>0</v>
      </c>
      <c r="N66">
        <v>115</v>
      </c>
      <c r="O66">
        <v>218</v>
      </c>
      <c r="P66" s="4" t="s">
        <v>30</v>
      </c>
      <c r="Q66" s="4" t="s">
        <v>30</v>
      </c>
      <c r="R66" s="4">
        <v>0.52752293577981646</v>
      </c>
    </row>
    <row r="67" spans="1:21" x14ac:dyDescent="0.25">
      <c r="A67">
        <v>130.1</v>
      </c>
      <c r="B67" t="s">
        <v>57</v>
      </c>
      <c r="C67" t="s">
        <v>58</v>
      </c>
      <c r="D67" t="s">
        <v>50</v>
      </c>
      <c r="E67">
        <v>3</v>
      </c>
      <c r="F67" t="s">
        <v>33</v>
      </c>
      <c r="G67" s="3">
        <v>41183</v>
      </c>
      <c r="H67">
        <v>1</v>
      </c>
      <c r="I67" t="s">
        <v>5</v>
      </c>
      <c r="J67">
        <v>0</v>
      </c>
      <c r="K67">
        <v>0</v>
      </c>
      <c r="L67">
        <v>0</v>
      </c>
      <c r="M67">
        <v>0</v>
      </c>
      <c r="N67">
        <v>128</v>
      </c>
      <c r="O67">
        <v>146</v>
      </c>
      <c r="P67" s="4" t="s">
        <v>30</v>
      </c>
      <c r="Q67" s="4" t="s">
        <v>30</v>
      </c>
      <c r="R67" s="4">
        <v>0.87671232876712324</v>
      </c>
    </row>
    <row r="68" spans="1:21" x14ac:dyDescent="0.25">
      <c r="A68">
        <v>130.1</v>
      </c>
      <c r="B68" t="s">
        <v>57</v>
      </c>
      <c r="C68" t="s">
        <v>58</v>
      </c>
      <c r="D68" t="s">
        <v>50</v>
      </c>
      <c r="E68">
        <v>5</v>
      </c>
      <c r="F68" t="s">
        <v>3</v>
      </c>
      <c r="G68" s="3">
        <v>41183</v>
      </c>
      <c r="H68">
        <v>1</v>
      </c>
      <c r="I68" t="s">
        <v>5</v>
      </c>
      <c r="J68">
        <v>0</v>
      </c>
      <c r="K68">
        <v>0</v>
      </c>
      <c r="L68">
        <v>0</v>
      </c>
      <c r="M68">
        <v>0</v>
      </c>
      <c r="N68">
        <v>273</v>
      </c>
      <c r="O68">
        <v>396</v>
      </c>
      <c r="P68" s="4" t="s">
        <v>30</v>
      </c>
      <c r="Q68" s="4" t="s">
        <v>30</v>
      </c>
      <c r="R68" s="4">
        <v>0.68939393939393945</v>
      </c>
    </row>
    <row r="69" spans="1:21" x14ac:dyDescent="0.25">
      <c r="A69">
        <v>130.19999999999999</v>
      </c>
      <c r="B69" t="s">
        <v>59</v>
      </c>
      <c r="C69" t="s">
        <v>60</v>
      </c>
      <c r="D69" t="s">
        <v>47</v>
      </c>
      <c r="E69">
        <v>1</v>
      </c>
      <c r="F69" t="s">
        <v>29</v>
      </c>
      <c r="G69" s="3">
        <v>41183</v>
      </c>
      <c r="H69">
        <v>1</v>
      </c>
      <c r="I69" t="s">
        <v>5</v>
      </c>
      <c r="J69">
        <v>0</v>
      </c>
      <c r="K69">
        <v>0</v>
      </c>
      <c r="L69">
        <v>0</v>
      </c>
      <c r="M69">
        <v>0</v>
      </c>
      <c r="N69">
        <v>59</v>
      </c>
      <c r="O69">
        <v>309</v>
      </c>
      <c r="P69" s="4">
        <v>0.17</v>
      </c>
      <c r="Q69" s="4">
        <v>0.21</v>
      </c>
      <c r="R69" s="4">
        <v>0.19</v>
      </c>
    </row>
    <row r="70" spans="1:21" x14ac:dyDescent="0.25">
      <c r="A70">
        <v>130.19999999999999</v>
      </c>
      <c r="B70" t="s">
        <v>59</v>
      </c>
      <c r="C70" t="s">
        <v>60</v>
      </c>
      <c r="D70" t="s">
        <v>47</v>
      </c>
      <c r="E70">
        <v>2</v>
      </c>
      <c r="F70" t="s">
        <v>32</v>
      </c>
      <c r="G70" s="3">
        <v>41183</v>
      </c>
      <c r="H70">
        <v>1</v>
      </c>
      <c r="I70" t="s">
        <v>5</v>
      </c>
      <c r="J70">
        <v>0</v>
      </c>
      <c r="K70">
        <v>0</v>
      </c>
      <c r="L70">
        <v>0</v>
      </c>
      <c r="M70">
        <v>0</v>
      </c>
      <c r="N70">
        <v>172</v>
      </c>
      <c r="O70">
        <v>218</v>
      </c>
      <c r="P70" s="4">
        <v>0.79</v>
      </c>
      <c r="Q70" s="4">
        <v>0.81</v>
      </c>
      <c r="R70" s="4">
        <v>0.79</v>
      </c>
    </row>
    <row r="71" spans="1:21" x14ac:dyDescent="0.25">
      <c r="A71">
        <v>130.19999999999999</v>
      </c>
      <c r="B71" t="s">
        <v>59</v>
      </c>
      <c r="C71" t="s">
        <v>60</v>
      </c>
      <c r="D71" t="s">
        <v>47</v>
      </c>
      <c r="E71">
        <v>3</v>
      </c>
      <c r="F71" t="s">
        <v>33</v>
      </c>
      <c r="G71" s="3">
        <v>41183</v>
      </c>
      <c r="H71">
        <v>1</v>
      </c>
      <c r="I71" t="s">
        <v>5</v>
      </c>
      <c r="J71">
        <v>0</v>
      </c>
      <c r="K71">
        <v>0</v>
      </c>
      <c r="L71">
        <v>0</v>
      </c>
      <c r="M71">
        <v>0</v>
      </c>
      <c r="N71">
        <v>12</v>
      </c>
      <c r="O71">
        <v>146</v>
      </c>
      <c r="P71" s="4">
        <v>0</v>
      </c>
      <c r="Q71" s="4">
        <v>0.09</v>
      </c>
      <c r="R71" s="4">
        <v>0.08</v>
      </c>
    </row>
    <row r="72" spans="1:21" x14ac:dyDescent="0.25">
      <c r="A72">
        <v>130.19999999999999</v>
      </c>
      <c r="B72" t="s">
        <v>59</v>
      </c>
      <c r="C72" t="s">
        <v>60</v>
      </c>
      <c r="D72" t="s">
        <v>47</v>
      </c>
      <c r="E72">
        <v>5</v>
      </c>
      <c r="F72" t="s">
        <v>3</v>
      </c>
      <c r="G72" s="3">
        <v>41183</v>
      </c>
      <c r="H72">
        <v>1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226</v>
      </c>
      <c r="O72">
        <v>396</v>
      </c>
      <c r="P72" s="4">
        <v>0.59</v>
      </c>
      <c r="Q72" s="4">
        <v>0.55000000000000004</v>
      </c>
      <c r="R72" s="4">
        <v>0.56999999999999995</v>
      </c>
    </row>
    <row r="73" spans="1:21" x14ac:dyDescent="0.25">
      <c r="A73">
        <v>140.1</v>
      </c>
      <c r="B73" t="s">
        <v>61</v>
      </c>
      <c r="C73" t="s">
        <v>62</v>
      </c>
      <c r="D73" t="s">
        <v>50</v>
      </c>
      <c r="E73">
        <v>3</v>
      </c>
      <c r="F73" t="s">
        <v>33</v>
      </c>
      <c r="G73" s="3">
        <v>41183</v>
      </c>
      <c r="H73">
        <v>1</v>
      </c>
      <c r="I73" t="s">
        <v>5</v>
      </c>
      <c r="U73">
        <v>7</v>
      </c>
    </row>
    <row r="74" spans="1:21" x14ac:dyDescent="0.25">
      <c r="A74">
        <v>140.1</v>
      </c>
      <c r="B74" t="s">
        <v>61</v>
      </c>
      <c r="C74" t="s">
        <v>62</v>
      </c>
      <c r="D74" t="s">
        <v>50</v>
      </c>
      <c r="E74">
        <v>4</v>
      </c>
      <c r="F74" t="s">
        <v>34</v>
      </c>
      <c r="G74" s="3">
        <v>41183</v>
      </c>
      <c r="H74">
        <v>1</v>
      </c>
      <c r="I74" t="s">
        <v>5</v>
      </c>
      <c r="U74">
        <v>0</v>
      </c>
    </row>
    <row r="75" spans="1:21" x14ac:dyDescent="0.25">
      <c r="A75">
        <v>140.1</v>
      </c>
      <c r="B75" t="s">
        <v>61</v>
      </c>
      <c r="C75" t="s">
        <v>62</v>
      </c>
      <c r="D75" t="s">
        <v>50</v>
      </c>
      <c r="E75">
        <v>5</v>
      </c>
      <c r="F75" t="s">
        <v>3</v>
      </c>
      <c r="G75" s="3">
        <v>41183</v>
      </c>
      <c r="H75">
        <v>1</v>
      </c>
      <c r="I75" t="s">
        <v>5</v>
      </c>
      <c r="U75">
        <v>8.1999999999999993</v>
      </c>
    </row>
    <row r="76" spans="1:21" x14ac:dyDescent="0.25">
      <c r="A76">
        <v>140.19999999999999</v>
      </c>
      <c r="B76" t="s">
        <v>63</v>
      </c>
      <c r="C76" t="s">
        <v>64</v>
      </c>
      <c r="D76" t="s">
        <v>50</v>
      </c>
      <c r="E76">
        <v>3</v>
      </c>
      <c r="F76" t="s">
        <v>33</v>
      </c>
      <c r="G76" s="3">
        <v>41183</v>
      </c>
      <c r="H76">
        <v>1</v>
      </c>
      <c r="I76" t="s">
        <v>5</v>
      </c>
      <c r="J76">
        <v>0</v>
      </c>
      <c r="K76">
        <v>0</v>
      </c>
      <c r="L76">
        <v>0</v>
      </c>
      <c r="M76">
        <v>0</v>
      </c>
      <c r="N76">
        <v>117</v>
      </c>
      <c r="O76">
        <v>146</v>
      </c>
      <c r="P76" s="4" t="s">
        <v>30</v>
      </c>
      <c r="Q76" s="4" t="s">
        <v>30</v>
      </c>
      <c r="R76" s="4">
        <v>0.80136986301369861</v>
      </c>
    </row>
    <row r="77" spans="1:21" x14ac:dyDescent="0.25">
      <c r="A77">
        <v>140.19999999999999</v>
      </c>
      <c r="B77" t="s">
        <v>63</v>
      </c>
      <c r="C77" t="s">
        <v>64</v>
      </c>
      <c r="D77" t="s">
        <v>50</v>
      </c>
      <c r="E77">
        <v>4</v>
      </c>
      <c r="F77" t="s">
        <v>34</v>
      </c>
      <c r="G77" s="3">
        <v>41183</v>
      </c>
      <c r="H77">
        <v>1</v>
      </c>
      <c r="I77" t="s">
        <v>5</v>
      </c>
      <c r="J77">
        <v>0</v>
      </c>
      <c r="K77">
        <v>0</v>
      </c>
      <c r="L77">
        <v>0</v>
      </c>
      <c r="M77">
        <v>0</v>
      </c>
      <c r="N77">
        <v>7</v>
      </c>
      <c r="O77">
        <v>247</v>
      </c>
      <c r="P77" s="4" t="s">
        <v>30</v>
      </c>
      <c r="Q77" s="4" t="s">
        <v>30</v>
      </c>
      <c r="R77" s="4">
        <v>2.8340080971659919E-2</v>
      </c>
    </row>
    <row r="78" spans="1:21" x14ac:dyDescent="0.25">
      <c r="A78">
        <v>140.19999999999999</v>
      </c>
      <c r="B78" t="s">
        <v>63</v>
      </c>
      <c r="C78" t="s">
        <v>64</v>
      </c>
      <c r="D78" t="s">
        <v>50</v>
      </c>
      <c r="E78">
        <v>5</v>
      </c>
      <c r="F78" t="s">
        <v>3</v>
      </c>
      <c r="G78" s="3">
        <v>41183</v>
      </c>
      <c r="H78">
        <v>1</v>
      </c>
      <c r="I78" t="s">
        <v>5</v>
      </c>
      <c r="J78">
        <v>0</v>
      </c>
      <c r="K78">
        <v>0</v>
      </c>
      <c r="L78">
        <v>0</v>
      </c>
      <c r="M78">
        <v>0</v>
      </c>
      <c r="N78">
        <v>84</v>
      </c>
      <c r="O78">
        <v>396</v>
      </c>
      <c r="P78" s="4" t="s">
        <v>30</v>
      </c>
      <c r="Q78" s="4" t="s">
        <v>30</v>
      </c>
      <c r="R78" s="4">
        <v>0.21212121212121213</v>
      </c>
    </row>
    <row r="79" spans="1:21" x14ac:dyDescent="0.25">
      <c r="A79">
        <v>200.2</v>
      </c>
      <c r="B79" t="s">
        <v>65</v>
      </c>
      <c r="C79" t="s">
        <v>66</v>
      </c>
      <c r="D79" t="s">
        <v>47</v>
      </c>
      <c r="E79">
        <v>1</v>
      </c>
      <c r="F79" t="s">
        <v>29</v>
      </c>
      <c r="G79" s="3">
        <v>41183</v>
      </c>
      <c r="H79">
        <v>1</v>
      </c>
      <c r="I79" t="s">
        <v>5</v>
      </c>
      <c r="P79" s="4" t="s">
        <v>30</v>
      </c>
      <c r="Q79" s="4" t="s">
        <v>30</v>
      </c>
      <c r="R79" s="4">
        <v>0</v>
      </c>
    </row>
    <row r="80" spans="1:21" x14ac:dyDescent="0.25">
      <c r="A80">
        <v>200.2</v>
      </c>
      <c r="B80" t="s">
        <v>65</v>
      </c>
      <c r="C80" t="s">
        <v>66</v>
      </c>
      <c r="D80" t="s">
        <v>47</v>
      </c>
      <c r="E80">
        <v>2</v>
      </c>
      <c r="F80" t="s">
        <v>32</v>
      </c>
      <c r="G80" s="3">
        <v>41183</v>
      </c>
      <c r="H80">
        <v>1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4" t="s">
        <v>30</v>
      </c>
      <c r="Q80" s="4" t="s">
        <v>30</v>
      </c>
      <c r="R80" s="4">
        <v>0</v>
      </c>
    </row>
    <row r="81" spans="1:18" x14ac:dyDescent="0.25">
      <c r="A81">
        <v>200.2</v>
      </c>
      <c r="B81" t="s">
        <v>65</v>
      </c>
      <c r="C81" t="s">
        <v>66</v>
      </c>
      <c r="D81" t="s">
        <v>47</v>
      </c>
      <c r="E81">
        <v>3</v>
      </c>
      <c r="F81" t="s">
        <v>33</v>
      </c>
      <c r="G81" s="3">
        <v>41183</v>
      </c>
      <c r="H81">
        <v>1</v>
      </c>
      <c r="I81" t="s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4" t="s">
        <v>30</v>
      </c>
      <c r="Q81" s="4" t="s">
        <v>30</v>
      </c>
      <c r="R81" s="4">
        <v>0</v>
      </c>
    </row>
    <row r="82" spans="1:18" x14ac:dyDescent="0.25">
      <c r="A82">
        <v>200.2</v>
      </c>
      <c r="B82" t="s">
        <v>65</v>
      </c>
      <c r="C82" t="s">
        <v>66</v>
      </c>
      <c r="D82" t="s">
        <v>47</v>
      </c>
      <c r="E82">
        <v>4</v>
      </c>
      <c r="F82" t="s">
        <v>34</v>
      </c>
      <c r="G82" s="3">
        <v>41183</v>
      </c>
      <c r="H82">
        <v>1</v>
      </c>
      <c r="I82" t="s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4" t="s">
        <v>30</v>
      </c>
      <c r="Q82" s="4" t="s">
        <v>30</v>
      </c>
      <c r="R82" s="4">
        <v>0</v>
      </c>
    </row>
    <row r="83" spans="1:18" x14ac:dyDescent="0.25">
      <c r="A83">
        <v>200.2</v>
      </c>
      <c r="B83" t="s">
        <v>65</v>
      </c>
      <c r="C83" t="s">
        <v>66</v>
      </c>
      <c r="D83" t="s">
        <v>47</v>
      </c>
      <c r="E83">
        <v>5</v>
      </c>
      <c r="F83" t="s">
        <v>3</v>
      </c>
      <c r="G83" s="3">
        <v>41183</v>
      </c>
      <c r="H83">
        <v>1</v>
      </c>
      <c r="I83" t="s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 t="s">
        <v>30</v>
      </c>
      <c r="Q83" s="4" t="s">
        <v>30</v>
      </c>
      <c r="R83" s="4">
        <v>0</v>
      </c>
    </row>
    <row r="84" spans="1:18" x14ac:dyDescent="0.25">
      <c r="A84">
        <v>210.1</v>
      </c>
      <c r="B84" t="s">
        <v>67</v>
      </c>
      <c r="C84" t="s">
        <v>68</v>
      </c>
      <c r="D84" t="s">
        <v>50</v>
      </c>
      <c r="E84">
        <v>1</v>
      </c>
      <c r="F84" t="s">
        <v>29</v>
      </c>
      <c r="G84" s="3">
        <v>41183</v>
      </c>
      <c r="H84">
        <v>1</v>
      </c>
      <c r="I84" t="s">
        <v>5</v>
      </c>
      <c r="J84">
        <v>0</v>
      </c>
      <c r="K84">
        <v>0</v>
      </c>
      <c r="L84">
        <v>0</v>
      </c>
      <c r="M84">
        <v>0</v>
      </c>
      <c r="N84">
        <v>38</v>
      </c>
      <c r="O84">
        <v>114</v>
      </c>
      <c r="P84" s="4">
        <v>0.2</v>
      </c>
      <c r="Q84" s="4">
        <v>0.69</v>
      </c>
      <c r="R84" s="4">
        <v>0.33</v>
      </c>
    </row>
    <row r="85" spans="1:18" x14ac:dyDescent="0.25">
      <c r="A85">
        <v>210.1</v>
      </c>
      <c r="B85" t="s">
        <v>67</v>
      </c>
      <c r="C85" t="s">
        <v>68</v>
      </c>
      <c r="D85" t="s">
        <v>50</v>
      </c>
      <c r="E85">
        <v>2</v>
      </c>
      <c r="F85" t="s">
        <v>32</v>
      </c>
      <c r="G85" s="3">
        <v>41183</v>
      </c>
      <c r="H85">
        <v>1</v>
      </c>
      <c r="I85" t="s">
        <v>5</v>
      </c>
      <c r="J85">
        <v>0</v>
      </c>
      <c r="K85">
        <v>0</v>
      </c>
      <c r="L85">
        <v>0</v>
      </c>
      <c r="M85">
        <v>0</v>
      </c>
      <c r="N85">
        <v>76</v>
      </c>
      <c r="O85">
        <v>449</v>
      </c>
      <c r="P85" s="4">
        <v>0.15</v>
      </c>
      <c r="Q85" s="4">
        <v>0.15</v>
      </c>
      <c r="R85" s="4">
        <v>0.15</v>
      </c>
    </row>
    <row r="86" spans="1:18" x14ac:dyDescent="0.25">
      <c r="A86">
        <v>210.1</v>
      </c>
      <c r="B86" t="s">
        <v>67</v>
      </c>
      <c r="C86" t="s">
        <v>68</v>
      </c>
      <c r="D86" t="s">
        <v>50</v>
      </c>
      <c r="E86">
        <v>3</v>
      </c>
      <c r="F86" t="s">
        <v>33</v>
      </c>
      <c r="G86" s="3">
        <v>41183</v>
      </c>
      <c r="H86">
        <v>1</v>
      </c>
      <c r="I86" t="s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s="4">
        <v>0</v>
      </c>
      <c r="Q86" s="4">
        <v>0</v>
      </c>
      <c r="R86" s="4">
        <v>0</v>
      </c>
    </row>
    <row r="87" spans="1:18" x14ac:dyDescent="0.25">
      <c r="A87">
        <v>210.1</v>
      </c>
      <c r="B87" t="s">
        <v>67</v>
      </c>
      <c r="C87" t="s">
        <v>68</v>
      </c>
      <c r="D87" t="s">
        <v>50</v>
      </c>
      <c r="E87">
        <v>4</v>
      </c>
      <c r="F87" t="s">
        <v>34</v>
      </c>
      <c r="G87" s="3">
        <v>41183</v>
      </c>
      <c r="H87">
        <v>1</v>
      </c>
      <c r="I87" t="s">
        <v>5</v>
      </c>
      <c r="J87">
        <v>0</v>
      </c>
      <c r="K87">
        <v>0</v>
      </c>
      <c r="L87">
        <v>0</v>
      </c>
      <c r="M87">
        <v>0</v>
      </c>
      <c r="N87">
        <v>74</v>
      </c>
      <c r="O87">
        <v>247</v>
      </c>
      <c r="P87" s="4">
        <v>0.41</v>
      </c>
      <c r="Q87" s="4">
        <v>0.44</v>
      </c>
      <c r="R87" s="4">
        <v>0.43</v>
      </c>
    </row>
    <row r="88" spans="1:18" x14ac:dyDescent="0.25">
      <c r="A88">
        <v>210.1</v>
      </c>
      <c r="B88" t="s">
        <v>67</v>
      </c>
      <c r="C88" t="s">
        <v>68</v>
      </c>
      <c r="D88" t="s">
        <v>50</v>
      </c>
      <c r="E88">
        <v>5</v>
      </c>
      <c r="F88" t="s">
        <v>3</v>
      </c>
      <c r="G88" s="3">
        <v>41183</v>
      </c>
      <c r="H88">
        <v>1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206</v>
      </c>
      <c r="O88">
        <v>364</v>
      </c>
      <c r="P88" s="4">
        <v>0.65</v>
      </c>
      <c r="Q88" s="4">
        <v>0.64</v>
      </c>
      <c r="R88" s="4">
        <v>0.65</v>
      </c>
    </row>
    <row r="89" spans="1:18" x14ac:dyDescent="0.25">
      <c r="A89">
        <v>210.2</v>
      </c>
      <c r="B89" t="s">
        <v>69</v>
      </c>
      <c r="C89" t="s">
        <v>70</v>
      </c>
      <c r="D89" t="s">
        <v>47</v>
      </c>
      <c r="E89">
        <v>1</v>
      </c>
      <c r="F89" t="s">
        <v>29</v>
      </c>
      <c r="G89" s="3">
        <v>41183</v>
      </c>
      <c r="H89">
        <v>1</v>
      </c>
      <c r="I89" t="s">
        <v>5</v>
      </c>
      <c r="J89">
        <v>0</v>
      </c>
      <c r="K89">
        <v>0</v>
      </c>
      <c r="L89">
        <v>0</v>
      </c>
      <c r="M89">
        <v>0</v>
      </c>
      <c r="N89">
        <v>3</v>
      </c>
      <c r="O89">
        <v>114</v>
      </c>
      <c r="P89" s="4">
        <v>3.6999999999999998E-2</v>
      </c>
      <c r="Q89" s="4">
        <v>0.01</v>
      </c>
      <c r="R89" s="4">
        <v>2.6315789473684209E-2</v>
      </c>
    </row>
    <row r="90" spans="1:18" x14ac:dyDescent="0.25">
      <c r="A90">
        <v>210.2</v>
      </c>
      <c r="B90" t="s">
        <v>69</v>
      </c>
      <c r="C90" t="s">
        <v>70</v>
      </c>
      <c r="D90" t="s">
        <v>47</v>
      </c>
      <c r="E90">
        <v>2</v>
      </c>
      <c r="F90" t="s">
        <v>32</v>
      </c>
      <c r="G90" s="3">
        <v>41183</v>
      </c>
      <c r="H90">
        <v>1</v>
      </c>
      <c r="I90" t="s">
        <v>5</v>
      </c>
      <c r="J90">
        <v>0</v>
      </c>
      <c r="K90">
        <v>0</v>
      </c>
      <c r="L90">
        <v>0</v>
      </c>
      <c r="M90">
        <v>0</v>
      </c>
      <c r="N90">
        <v>254</v>
      </c>
      <c r="O90">
        <v>449</v>
      </c>
      <c r="P90" s="4">
        <v>0.78</v>
      </c>
      <c r="Q90" s="4">
        <v>0.81</v>
      </c>
      <c r="R90" s="4">
        <v>0.79</v>
      </c>
    </row>
    <row r="91" spans="1:18" x14ac:dyDescent="0.25">
      <c r="A91">
        <v>210.2</v>
      </c>
      <c r="B91" t="s">
        <v>69</v>
      </c>
      <c r="C91" t="s">
        <v>70</v>
      </c>
      <c r="D91" t="s">
        <v>47</v>
      </c>
      <c r="E91">
        <v>3</v>
      </c>
      <c r="F91" t="s">
        <v>33</v>
      </c>
      <c r="G91" s="3">
        <v>41183</v>
      </c>
      <c r="H91">
        <v>1</v>
      </c>
      <c r="I91" t="s">
        <v>5</v>
      </c>
      <c r="J91">
        <v>0</v>
      </c>
      <c r="K91">
        <v>0</v>
      </c>
      <c r="L91">
        <v>0</v>
      </c>
      <c r="M91">
        <v>0</v>
      </c>
      <c r="N91">
        <v>104</v>
      </c>
      <c r="O91">
        <v>339</v>
      </c>
      <c r="P91" s="4">
        <v>0.47</v>
      </c>
      <c r="Q91" s="4">
        <v>0.26</v>
      </c>
      <c r="R91" s="4">
        <v>0.31</v>
      </c>
    </row>
    <row r="92" spans="1:18" x14ac:dyDescent="0.25">
      <c r="A92">
        <v>210.2</v>
      </c>
      <c r="B92" t="s">
        <v>69</v>
      </c>
      <c r="C92" t="s">
        <v>70</v>
      </c>
      <c r="D92" t="s">
        <v>47</v>
      </c>
      <c r="E92">
        <v>4</v>
      </c>
      <c r="F92" t="s">
        <v>34</v>
      </c>
      <c r="G92" s="3">
        <v>41183</v>
      </c>
      <c r="H92">
        <v>1</v>
      </c>
      <c r="I92" t="s">
        <v>5</v>
      </c>
      <c r="J92">
        <v>0</v>
      </c>
      <c r="K92">
        <v>0</v>
      </c>
      <c r="L92">
        <v>0</v>
      </c>
      <c r="M92">
        <v>0</v>
      </c>
      <c r="N92">
        <v>137</v>
      </c>
      <c r="O92">
        <v>247</v>
      </c>
      <c r="P92" s="4">
        <v>0.49</v>
      </c>
      <c r="Q92" s="4">
        <v>0.57999999999999996</v>
      </c>
      <c r="R92" s="4">
        <v>0.54</v>
      </c>
    </row>
    <row r="93" spans="1:18" x14ac:dyDescent="0.25">
      <c r="A93">
        <v>210.2</v>
      </c>
      <c r="B93" t="s">
        <v>69</v>
      </c>
      <c r="C93" t="s">
        <v>70</v>
      </c>
      <c r="D93" t="s">
        <v>47</v>
      </c>
      <c r="E93">
        <v>5</v>
      </c>
      <c r="F93" t="s">
        <v>3</v>
      </c>
      <c r="G93" s="3">
        <v>41183</v>
      </c>
      <c r="H93">
        <v>1</v>
      </c>
      <c r="I93" t="s">
        <v>5</v>
      </c>
      <c r="J93">
        <v>0</v>
      </c>
      <c r="K93">
        <v>0</v>
      </c>
      <c r="L93">
        <v>0</v>
      </c>
      <c r="M93">
        <v>0</v>
      </c>
      <c r="N93">
        <v>314</v>
      </c>
      <c r="O93">
        <v>364</v>
      </c>
      <c r="P93" s="4">
        <v>0.87</v>
      </c>
      <c r="Q93" s="4">
        <v>0.88</v>
      </c>
      <c r="R93" s="4">
        <v>0.88</v>
      </c>
    </row>
    <row r="94" spans="1:18" x14ac:dyDescent="0.25">
      <c r="A94">
        <v>220.1</v>
      </c>
      <c r="B94" t="s">
        <v>71</v>
      </c>
      <c r="C94" t="s">
        <v>72</v>
      </c>
      <c r="D94" t="s">
        <v>50</v>
      </c>
      <c r="E94">
        <v>1</v>
      </c>
      <c r="F94" t="s">
        <v>29</v>
      </c>
      <c r="G94" s="3">
        <v>41183</v>
      </c>
      <c r="H94">
        <v>1</v>
      </c>
      <c r="I94" t="s">
        <v>5</v>
      </c>
      <c r="J94">
        <v>0</v>
      </c>
      <c r="K94">
        <v>0</v>
      </c>
      <c r="L94">
        <v>0</v>
      </c>
      <c r="M94">
        <v>0</v>
      </c>
      <c r="N94">
        <v>77</v>
      </c>
      <c r="O94">
        <v>365</v>
      </c>
      <c r="P94" s="4" t="s">
        <v>30</v>
      </c>
      <c r="Q94" s="4" t="s">
        <v>30</v>
      </c>
      <c r="R94" s="4">
        <v>0.21095890410958903</v>
      </c>
    </row>
    <row r="95" spans="1:18" x14ac:dyDescent="0.25">
      <c r="A95">
        <v>220.1</v>
      </c>
      <c r="B95" t="s">
        <v>71</v>
      </c>
      <c r="C95" t="s">
        <v>72</v>
      </c>
      <c r="D95" t="s">
        <v>50</v>
      </c>
      <c r="E95">
        <v>2</v>
      </c>
      <c r="F95" t="s">
        <v>32</v>
      </c>
      <c r="G95" s="3">
        <v>41183</v>
      </c>
      <c r="H95">
        <v>1</v>
      </c>
      <c r="I95" t="s">
        <v>5</v>
      </c>
      <c r="J95">
        <v>0</v>
      </c>
      <c r="K95">
        <v>0</v>
      </c>
      <c r="L95">
        <v>0</v>
      </c>
      <c r="M95">
        <v>0</v>
      </c>
      <c r="N95">
        <v>171</v>
      </c>
      <c r="O95">
        <v>283</v>
      </c>
      <c r="P95" s="4" t="s">
        <v>30</v>
      </c>
      <c r="Q95" s="4" t="s">
        <v>30</v>
      </c>
      <c r="R95" s="4">
        <v>0.60424028268551233</v>
      </c>
    </row>
    <row r="96" spans="1:18" x14ac:dyDescent="0.25">
      <c r="A96">
        <v>220.1</v>
      </c>
      <c r="B96" t="s">
        <v>71</v>
      </c>
      <c r="C96" t="s">
        <v>72</v>
      </c>
      <c r="D96" t="s">
        <v>50</v>
      </c>
      <c r="E96">
        <v>5</v>
      </c>
      <c r="F96" t="s">
        <v>3</v>
      </c>
      <c r="G96" s="3">
        <v>41183</v>
      </c>
      <c r="H96">
        <v>1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157</v>
      </c>
      <c r="O96">
        <v>396</v>
      </c>
      <c r="P96" s="4" t="s">
        <v>30</v>
      </c>
      <c r="Q96" s="4" t="s">
        <v>30</v>
      </c>
      <c r="R96" s="4">
        <v>0.39646464646464646</v>
      </c>
    </row>
    <row r="97" spans="1:18" x14ac:dyDescent="0.25">
      <c r="A97">
        <v>220.2</v>
      </c>
      <c r="B97" t="s">
        <v>73</v>
      </c>
      <c r="C97" t="s">
        <v>74</v>
      </c>
      <c r="D97" t="s">
        <v>47</v>
      </c>
      <c r="E97">
        <v>1</v>
      </c>
      <c r="F97" t="s">
        <v>29</v>
      </c>
      <c r="G97" s="3">
        <v>41183</v>
      </c>
      <c r="H97">
        <v>1</v>
      </c>
      <c r="I97" t="s">
        <v>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4">
        <v>0.09</v>
      </c>
      <c r="Q97" s="4">
        <v>0.28000000000000003</v>
      </c>
      <c r="R97" s="4">
        <v>0.15</v>
      </c>
    </row>
    <row r="98" spans="1:18" x14ac:dyDescent="0.25">
      <c r="A98">
        <v>220.2</v>
      </c>
      <c r="B98" t="s">
        <v>73</v>
      </c>
      <c r="C98" t="s">
        <v>74</v>
      </c>
      <c r="D98" t="s">
        <v>47</v>
      </c>
      <c r="E98">
        <v>2</v>
      </c>
      <c r="F98" t="s">
        <v>32</v>
      </c>
      <c r="G98" s="3">
        <v>41183</v>
      </c>
      <c r="H98">
        <v>1</v>
      </c>
      <c r="I98" t="s">
        <v>5</v>
      </c>
      <c r="J98">
        <v>0</v>
      </c>
      <c r="K98">
        <v>0</v>
      </c>
      <c r="L98">
        <v>0</v>
      </c>
      <c r="M98">
        <v>0</v>
      </c>
      <c r="N98">
        <v>226</v>
      </c>
      <c r="O98">
        <v>283</v>
      </c>
      <c r="P98" s="4">
        <v>0.7</v>
      </c>
      <c r="Q98" s="4">
        <v>0.94</v>
      </c>
      <c r="R98" s="4">
        <v>0.79</v>
      </c>
    </row>
    <row r="99" spans="1:18" x14ac:dyDescent="0.25">
      <c r="A99">
        <v>220.2</v>
      </c>
      <c r="B99" t="s">
        <v>73</v>
      </c>
      <c r="C99" t="s">
        <v>74</v>
      </c>
      <c r="D99" t="s">
        <v>47</v>
      </c>
      <c r="E99">
        <v>3</v>
      </c>
      <c r="F99" t="s">
        <v>33</v>
      </c>
      <c r="G99" s="3">
        <v>41183</v>
      </c>
      <c r="H99">
        <v>1</v>
      </c>
      <c r="I99" t="s">
        <v>5</v>
      </c>
      <c r="J99">
        <v>0</v>
      </c>
      <c r="K99">
        <v>0</v>
      </c>
      <c r="L99">
        <v>0</v>
      </c>
      <c r="M99">
        <v>0</v>
      </c>
      <c r="N99">
        <v>92</v>
      </c>
      <c r="O99">
        <v>120</v>
      </c>
      <c r="P99" s="4">
        <v>0.72</v>
      </c>
      <c r="Q99" s="4">
        <v>0.43</v>
      </c>
      <c r="R99" s="4">
        <v>0.52</v>
      </c>
    </row>
    <row r="100" spans="1:18" x14ac:dyDescent="0.25">
      <c r="A100">
        <v>220.2</v>
      </c>
      <c r="B100" t="s">
        <v>73</v>
      </c>
      <c r="C100" t="s">
        <v>74</v>
      </c>
      <c r="D100" t="s">
        <v>47</v>
      </c>
      <c r="E100">
        <v>4</v>
      </c>
      <c r="F100" t="s">
        <v>34</v>
      </c>
      <c r="G100" s="3">
        <v>41183</v>
      </c>
      <c r="H100">
        <v>1</v>
      </c>
      <c r="I100" t="s">
        <v>5</v>
      </c>
      <c r="P100" s="4">
        <v>0.26</v>
      </c>
      <c r="Q100" s="4">
        <v>0.15</v>
      </c>
      <c r="R100" s="4">
        <v>0.19</v>
      </c>
    </row>
    <row r="101" spans="1:18" x14ac:dyDescent="0.25">
      <c r="A101">
        <v>220.2</v>
      </c>
      <c r="B101" t="s">
        <v>73</v>
      </c>
      <c r="C101" t="s">
        <v>74</v>
      </c>
      <c r="D101" t="s">
        <v>47</v>
      </c>
      <c r="E101">
        <v>5</v>
      </c>
      <c r="F101" t="s">
        <v>3</v>
      </c>
      <c r="G101" s="3">
        <v>41183</v>
      </c>
      <c r="H101">
        <v>1</v>
      </c>
      <c r="I101" t="s">
        <v>5</v>
      </c>
      <c r="J101">
        <v>0</v>
      </c>
      <c r="K101">
        <v>0</v>
      </c>
      <c r="L101">
        <v>0</v>
      </c>
      <c r="M101">
        <v>0</v>
      </c>
      <c r="N101">
        <v>321</v>
      </c>
      <c r="O101">
        <v>396</v>
      </c>
      <c r="P101" s="4">
        <v>0.83</v>
      </c>
      <c r="Q101" s="4">
        <v>0.79</v>
      </c>
      <c r="R101" s="4">
        <v>0.81</v>
      </c>
    </row>
    <row r="102" spans="1:18" x14ac:dyDescent="0.25">
      <c r="A102">
        <v>220.3</v>
      </c>
      <c r="B102" t="s">
        <v>75</v>
      </c>
      <c r="C102" t="s">
        <v>76</v>
      </c>
      <c r="D102" t="s">
        <v>47</v>
      </c>
      <c r="E102">
        <v>1</v>
      </c>
      <c r="F102" t="s">
        <v>29</v>
      </c>
      <c r="G102" s="3">
        <v>41183</v>
      </c>
      <c r="H102">
        <v>1</v>
      </c>
      <c r="I102" t="s">
        <v>5</v>
      </c>
      <c r="P102" s="4">
        <v>0.09</v>
      </c>
      <c r="Q102" s="4">
        <v>0.28000000000000003</v>
      </c>
      <c r="R102" s="4">
        <v>0.16</v>
      </c>
    </row>
    <row r="103" spans="1:18" x14ac:dyDescent="0.25">
      <c r="A103">
        <v>220.3</v>
      </c>
      <c r="B103" t="s">
        <v>75</v>
      </c>
      <c r="C103" t="s">
        <v>76</v>
      </c>
      <c r="D103" t="s">
        <v>47</v>
      </c>
      <c r="E103">
        <v>2</v>
      </c>
      <c r="F103" t="s">
        <v>32</v>
      </c>
      <c r="G103" s="3">
        <v>41183</v>
      </c>
      <c r="H103">
        <v>1</v>
      </c>
      <c r="I103" t="s">
        <v>5</v>
      </c>
      <c r="J103">
        <v>0</v>
      </c>
      <c r="K103">
        <v>0</v>
      </c>
      <c r="L103">
        <v>0</v>
      </c>
      <c r="M103">
        <v>0</v>
      </c>
      <c r="N103">
        <v>247</v>
      </c>
      <c r="O103">
        <v>283</v>
      </c>
      <c r="P103" s="4">
        <v>0.83</v>
      </c>
      <c r="Q103" s="4">
        <v>0.94</v>
      </c>
      <c r="R103" s="4">
        <v>0.87</v>
      </c>
    </row>
    <row r="104" spans="1:18" x14ac:dyDescent="0.25">
      <c r="A104">
        <v>220.3</v>
      </c>
      <c r="B104" t="s">
        <v>75</v>
      </c>
      <c r="C104" t="s">
        <v>76</v>
      </c>
      <c r="D104" t="s">
        <v>47</v>
      </c>
      <c r="E104">
        <v>3</v>
      </c>
      <c r="F104" t="s">
        <v>33</v>
      </c>
      <c r="G104" s="3">
        <v>41183</v>
      </c>
      <c r="H104">
        <v>1</v>
      </c>
      <c r="I104" t="s">
        <v>5</v>
      </c>
      <c r="J104">
        <v>0</v>
      </c>
      <c r="K104">
        <v>0</v>
      </c>
      <c r="L104">
        <v>0</v>
      </c>
      <c r="M104">
        <v>0</v>
      </c>
      <c r="N104">
        <v>90</v>
      </c>
      <c r="O104">
        <v>120</v>
      </c>
      <c r="P104" s="4">
        <v>0.81</v>
      </c>
      <c r="Q104" s="4">
        <v>0.56999999999999995</v>
      </c>
      <c r="R104" s="4">
        <v>0.64</v>
      </c>
    </row>
    <row r="105" spans="1:18" x14ac:dyDescent="0.25">
      <c r="A105">
        <v>220.3</v>
      </c>
      <c r="B105" t="s">
        <v>75</v>
      </c>
      <c r="C105" t="s">
        <v>76</v>
      </c>
      <c r="D105" t="s">
        <v>47</v>
      </c>
      <c r="E105">
        <v>4</v>
      </c>
      <c r="F105" t="s">
        <v>34</v>
      </c>
      <c r="G105" s="3">
        <v>41183</v>
      </c>
      <c r="H105">
        <v>1</v>
      </c>
      <c r="I105" t="s">
        <v>5</v>
      </c>
      <c r="P105" s="4">
        <v>0.4</v>
      </c>
      <c r="Q105" s="4">
        <v>0.15</v>
      </c>
      <c r="R105" s="4">
        <v>0.24</v>
      </c>
    </row>
    <row r="106" spans="1:18" x14ac:dyDescent="0.25">
      <c r="A106">
        <v>220.3</v>
      </c>
      <c r="B106" t="s">
        <v>75</v>
      </c>
      <c r="C106" t="s">
        <v>76</v>
      </c>
      <c r="D106" t="s">
        <v>47</v>
      </c>
      <c r="E106">
        <v>5</v>
      </c>
      <c r="F106" t="s">
        <v>3</v>
      </c>
      <c r="G106" s="3">
        <v>41183</v>
      </c>
      <c r="H106">
        <v>1</v>
      </c>
      <c r="I106" t="s">
        <v>5</v>
      </c>
      <c r="J106">
        <v>0</v>
      </c>
      <c r="K106">
        <v>0</v>
      </c>
      <c r="L106">
        <v>0</v>
      </c>
      <c r="M106">
        <v>0</v>
      </c>
      <c r="N106">
        <v>339</v>
      </c>
      <c r="O106">
        <v>396</v>
      </c>
      <c r="P106" s="4">
        <v>0.9</v>
      </c>
      <c r="Q106" s="4">
        <v>0.82</v>
      </c>
      <c r="R106" s="4">
        <v>0.87</v>
      </c>
    </row>
    <row r="107" spans="1:18" x14ac:dyDescent="0.25">
      <c r="A107">
        <v>300.10000000000002</v>
      </c>
      <c r="B107" t="s">
        <v>77</v>
      </c>
      <c r="C107" t="s">
        <v>78</v>
      </c>
      <c r="D107" t="s">
        <v>50</v>
      </c>
      <c r="E107">
        <v>1</v>
      </c>
      <c r="F107" t="s">
        <v>29</v>
      </c>
      <c r="G107" s="3">
        <v>41183</v>
      </c>
      <c r="H107">
        <v>1</v>
      </c>
      <c r="I107" t="s">
        <v>5</v>
      </c>
      <c r="J107">
        <v>0</v>
      </c>
      <c r="K107">
        <v>0</v>
      </c>
      <c r="L107">
        <v>0</v>
      </c>
      <c r="M107">
        <v>0</v>
      </c>
      <c r="N107">
        <v>26</v>
      </c>
      <c r="O107">
        <v>113</v>
      </c>
      <c r="P107" s="4" t="s">
        <v>30</v>
      </c>
      <c r="Q107" s="4" t="s">
        <v>30</v>
      </c>
      <c r="R107" s="4">
        <v>0.23008849557522124</v>
      </c>
    </row>
    <row r="108" spans="1:18" x14ac:dyDescent="0.25">
      <c r="A108">
        <v>300.10000000000002</v>
      </c>
      <c r="B108" t="s">
        <v>77</v>
      </c>
      <c r="C108" t="s">
        <v>78</v>
      </c>
      <c r="D108" t="s">
        <v>50</v>
      </c>
      <c r="E108">
        <v>2</v>
      </c>
      <c r="F108" t="s">
        <v>32</v>
      </c>
      <c r="G108" s="3">
        <v>41183</v>
      </c>
      <c r="H108">
        <v>1</v>
      </c>
      <c r="I108" t="s">
        <v>5</v>
      </c>
      <c r="J108">
        <v>0</v>
      </c>
      <c r="K108">
        <v>0</v>
      </c>
      <c r="L108">
        <v>0</v>
      </c>
      <c r="M108">
        <v>0</v>
      </c>
      <c r="N108">
        <v>36</v>
      </c>
      <c r="O108">
        <v>57</v>
      </c>
      <c r="P108" s="4" t="s">
        <v>30</v>
      </c>
      <c r="Q108" s="4" t="s">
        <v>30</v>
      </c>
      <c r="R108" s="4">
        <v>0.63157894736842102</v>
      </c>
    </row>
    <row r="109" spans="1:18" x14ac:dyDescent="0.25">
      <c r="A109">
        <v>300.10000000000002</v>
      </c>
      <c r="B109" t="s">
        <v>77</v>
      </c>
      <c r="C109" t="s">
        <v>78</v>
      </c>
      <c r="D109" t="s">
        <v>50</v>
      </c>
      <c r="E109">
        <v>3</v>
      </c>
      <c r="F109" t="s">
        <v>33</v>
      </c>
      <c r="G109" s="3">
        <v>41183</v>
      </c>
      <c r="H109">
        <v>1</v>
      </c>
      <c r="I109" t="s">
        <v>5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55</v>
      </c>
      <c r="P109" s="4" t="s">
        <v>30</v>
      </c>
      <c r="Q109" s="4" t="s">
        <v>30</v>
      </c>
      <c r="R109" s="4">
        <v>0.10909090909090909</v>
      </c>
    </row>
    <row r="110" spans="1:18" x14ac:dyDescent="0.25">
      <c r="A110">
        <v>300.10000000000002</v>
      </c>
      <c r="B110" t="s">
        <v>77</v>
      </c>
      <c r="C110" t="s">
        <v>78</v>
      </c>
      <c r="D110" t="s">
        <v>50</v>
      </c>
      <c r="E110">
        <v>4</v>
      </c>
      <c r="F110" t="s">
        <v>34</v>
      </c>
      <c r="G110" s="3">
        <v>41183</v>
      </c>
      <c r="H110">
        <v>1</v>
      </c>
      <c r="I110" t="s">
        <v>5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36</v>
      </c>
      <c r="P110" s="4" t="s">
        <v>30</v>
      </c>
      <c r="Q110" s="4" t="s">
        <v>30</v>
      </c>
      <c r="R110" s="4">
        <v>0.27777777777777779</v>
      </c>
    </row>
    <row r="111" spans="1:18" x14ac:dyDescent="0.25">
      <c r="A111">
        <v>300.10000000000002</v>
      </c>
      <c r="B111" t="s">
        <v>77</v>
      </c>
      <c r="C111" t="s">
        <v>78</v>
      </c>
      <c r="D111" t="s">
        <v>50</v>
      </c>
      <c r="E111">
        <v>5</v>
      </c>
      <c r="F111" t="s">
        <v>3</v>
      </c>
      <c r="G111" s="3">
        <v>41183</v>
      </c>
      <c r="H111">
        <v>1</v>
      </c>
      <c r="I111" t="s">
        <v>5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21</v>
      </c>
      <c r="P111" s="4" t="s">
        <v>30</v>
      </c>
      <c r="Q111" s="4" t="s">
        <v>30</v>
      </c>
      <c r="R111" s="4">
        <v>0.47619047619047616</v>
      </c>
    </row>
    <row r="112" spans="1:18" x14ac:dyDescent="0.25">
      <c r="A112">
        <v>300.20999999999998</v>
      </c>
      <c r="B112" t="s">
        <v>79</v>
      </c>
      <c r="C112" t="s">
        <v>80</v>
      </c>
      <c r="D112" t="s">
        <v>47</v>
      </c>
      <c r="E112">
        <v>1</v>
      </c>
      <c r="F112" t="s">
        <v>29</v>
      </c>
      <c r="G112" s="3">
        <v>41183</v>
      </c>
      <c r="H112">
        <v>1</v>
      </c>
      <c r="I112" t="s">
        <v>5</v>
      </c>
      <c r="J112">
        <v>0</v>
      </c>
      <c r="K112">
        <v>0</v>
      </c>
      <c r="L112">
        <v>0</v>
      </c>
      <c r="M112">
        <v>0</v>
      </c>
      <c r="N112">
        <v>262</v>
      </c>
      <c r="O112">
        <v>674</v>
      </c>
      <c r="P112" s="4">
        <v>0.3</v>
      </c>
      <c r="Q112" s="4">
        <v>0.53</v>
      </c>
      <c r="R112" s="4">
        <v>0.39</v>
      </c>
    </row>
    <row r="113" spans="1:18" x14ac:dyDescent="0.25">
      <c r="A113">
        <v>300.20999999999998</v>
      </c>
      <c r="B113" t="s">
        <v>79</v>
      </c>
      <c r="C113" t="s">
        <v>80</v>
      </c>
      <c r="D113" t="s">
        <v>47</v>
      </c>
      <c r="E113">
        <v>2</v>
      </c>
      <c r="F113" t="s">
        <v>32</v>
      </c>
      <c r="G113" s="3">
        <v>41183</v>
      </c>
      <c r="H113">
        <v>1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226</v>
      </c>
      <c r="O113">
        <v>287</v>
      </c>
      <c r="P113" s="4">
        <v>0.47</v>
      </c>
      <c r="Q113" s="4">
        <v>0.61</v>
      </c>
      <c r="R113" s="4">
        <v>0.5</v>
      </c>
    </row>
    <row r="114" spans="1:18" x14ac:dyDescent="0.25">
      <c r="A114">
        <v>300.20999999999998</v>
      </c>
      <c r="B114" t="s">
        <v>79</v>
      </c>
      <c r="C114" t="s">
        <v>80</v>
      </c>
      <c r="D114" t="s">
        <v>47</v>
      </c>
      <c r="E114">
        <v>3</v>
      </c>
      <c r="F114" t="s">
        <v>33</v>
      </c>
      <c r="G114" s="3">
        <v>41183</v>
      </c>
      <c r="H114">
        <v>1</v>
      </c>
      <c r="I114" t="s">
        <v>5</v>
      </c>
      <c r="J114">
        <v>0</v>
      </c>
      <c r="K114">
        <v>0</v>
      </c>
      <c r="L114">
        <v>0</v>
      </c>
      <c r="M114">
        <v>0</v>
      </c>
      <c r="N114">
        <v>283</v>
      </c>
      <c r="O114">
        <v>441</v>
      </c>
      <c r="P114" s="4">
        <v>0.75</v>
      </c>
      <c r="Q114" s="4">
        <v>0.62</v>
      </c>
      <c r="R114" s="4">
        <v>0.64</v>
      </c>
    </row>
    <row r="115" spans="1:18" x14ac:dyDescent="0.25">
      <c r="A115">
        <v>300.20999999999998</v>
      </c>
      <c r="B115" t="s">
        <v>79</v>
      </c>
      <c r="C115" t="s">
        <v>80</v>
      </c>
      <c r="D115" t="s">
        <v>47</v>
      </c>
      <c r="E115">
        <v>4</v>
      </c>
      <c r="F115" t="s">
        <v>34</v>
      </c>
      <c r="G115" s="3">
        <v>41183</v>
      </c>
      <c r="H115">
        <v>1</v>
      </c>
      <c r="I115" t="s">
        <v>5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247</v>
      </c>
      <c r="P115" s="4">
        <v>0.04</v>
      </c>
      <c r="Q115" s="4">
        <v>0.06</v>
      </c>
      <c r="R115" s="4">
        <v>0.05</v>
      </c>
    </row>
    <row r="116" spans="1:18" x14ac:dyDescent="0.25">
      <c r="A116">
        <v>300.20999999999998</v>
      </c>
      <c r="B116" t="s">
        <v>79</v>
      </c>
      <c r="C116" t="s">
        <v>80</v>
      </c>
      <c r="D116" t="s">
        <v>47</v>
      </c>
      <c r="E116">
        <v>5</v>
      </c>
      <c r="F116" t="s">
        <v>3</v>
      </c>
      <c r="G116" s="3">
        <v>41183</v>
      </c>
      <c r="H116">
        <v>1</v>
      </c>
      <c r="I116" t="s">
        <v>5</v>
      </c>
      <c r="J116">
        <v>0</v>
      </c>
      <c r="K116">
        <v>0</v>
      </c>
      <c r="L116">
        <v>0</v>
      </c>
      <c r="M116">
        <v>0</v>
      </c>
      <c r="N116">
        <v>235</v>
      </c>
      <c r="O116">
        <v>390</v>
      </c>
      <c r="P116" s="4">
        <v>0.45</v>
      </c>
      <c r="Q116" s="4">
        <v>0.46</v>
      </c>
      <c r="R116" s="4">
        <v>0.46</v>
      </c>
    </row>
    <row r="117" spans="1:18" x14ac:dyDescent="0.25">
      <c r="A117">
        <v>300.22000000000003</v>
      </c>
      <c r="B117" t="s">
        <v>81</v>
      </c>
      <c r="C117" t="s">
        <v>80</v>
      </c>
      <c r="D117" t="s">
        <v>47</v>
      </c>
      <c r="E117">
        <v>1</v>
      </c>
      <c r="F117" t="s">
        <v>29</v>
      </c>
      <c r="G117" s="3">
        <v>41183</v>
      </c>
      <c r="H117">
        <v>1</v>
      </c>
      <c r="I117" t="s">
        <v>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365</v>
      </c>
      <c r="P117" s="4">
        <v>0.28999999999999998</v>
      </c>
      <c r="Q117" s="4">
        <v>0.55000000000000004</v>
      </c>
      <c r="R117" s="4">
        <v>0.39</v>
      </c>
    </row>
    <row r="118" spans="1:18" x14ac:dyDescent="0.25">
      <c r="A118">
        <v>300.22000000000003</v>
      </c>
      <c r="B118" t="s">
        <v>81</v>
      </c>
      <c r="C118" t="s">
        <v>80</v>
      </c>
      <c r="D118" t="s">
        <v>47</v>
      </c>
      <c r="E118">
        <v>2</v>
      </c>
      <c r="F118" t="s">
        <v>32</v>
      </c>
      <c r="G118" s="3">
        <v>41183</v>
      </c>
      <c r="H118">
        <v>1</v>
      </c>
      <c r="I118" t="s">
        <v>5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46</v>
      </c>
      <c r="P118" s="4" t="s">
        <v>140</v>
      </c>
      <c r="Q118" s="4" t="s">
        <v>140</v>
      </c>
      <c r="R118" s="4" t="s">
        <v>140</v>
      </c>
    </row>
    <row r="119" spans="1:18" x14ac:dyDescent="0.25">
      <c r="A119">
        <v>300.22000000000003</v>
      </c>
      <c r="B119" t="s">
        <v>81</v>
      </c>
      <c r="C119" t="s">
        <v>80</v>
      </c>
      <c r="D119" t="s">
        <v>47</v>
      </c>
      <c r="E119">
        <v>3</v>
      </c>
      <c r="F119" t="s">
        <v>33</v>
      </c>
      <c r="G119" s="3">
        <v>41183</v>
      </c>
      <c r="H119">
        <v>1</v>
      </c>
      <c r="I119" t="s">
        <v>5</v>
      </c>
      <c r="J119">
        <v>0</v>
      </c>
      <c r="K119">
        <v>0</v>
      </c>
      <c r="L119">
        <v>0</v>
      </c>
      <c r="M119">
        <v>0</v>
      </c>
      <c r="N119">
        <v>153</v>
      </c>
      <c r="O119">
        <v>362</v>
      </c>
      <c r="P119" s="4">
        <v>0.71</v>
      </c>
      <c r="Q119" s="4">
        <v>0.36</v>
      </c>
      <c r="R119" s="4">
        <v>0.42</v>
      </c>
    </row>
    <row r="120" spans="1:18" x14ac:dyDescent="0.25">
      <c r="A120">
        <v>300.22000000000003</v>
      </c>
      <c r="B120" t="s">
        <v>81</v>
      </c>
      <c r="C120" t="s">
        <v>80</v>
      </c>
      <c r="D120" t="s">
        <v>47</v>
      </c>
      <c r="E120">
        <v>4</v>
      </c>
      <c r="F120" t="s">
        <v>34</v>
      </c>
      <c r="G120" s="3">
        <v>41183</v>
      </c>
      <c r="H120">
        <v>1</v>
      </c>
      <c r="I120" t="s">
        <v>5</v>
      </c>
      <c r="P120" s="4">
        <v>0.1</v>
      </c>
      <c r="Q120" s="4">
        <v>0.12</v>
      </c>
      <c r="R120" s="4">
        <v>0.11</v>
      </c>
    </row>
    <row r="121" spans="1:18" x14ac:dyDescent="0.25">
      <c r="A121">
        <v>300.22000000000003</v>
      </c>
      <c r="B121" t="s">
        <v>81</v>
      </c>
      <c r="C121" t="s">
        <v>80</v>
      </c>
      <c r="D121" t="s">
        <v>47</v>
      </c>
      <c r="E121">
        <v>5</v>
      </c>
      <c r="F121" t="s">
        <v>3</v>
      </c>
      <c r="G121" s="3">
        <v>41183</v>
      </c>
      <c r="H121">
        <v>1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118</v>
      </c>
      <c r="O121">
        <v>384</v>
      </c>
      <c r="P121" s="4">
        <v>0.28999999999999998</v>
      </c>
      <c r="Q121" s="4">
        <v>0.31</v>
      </c>
      <c r="R121" s="4">
        <v>0.3</v>
      </c>
    </row>
    <row r="122" spans="1:18" x14ac:dyDescent="0.25">
      <c r="A122">
        <v>300.3</v>
      </c>
      <c r="B122" t="s">
        <v>82</v>
      </c>
      <c r="C122" t="s">
        <v>80</v>
      </c>
      <c r="D122" t="s">
        <v>47</v>
      </c>
      <c r="E122">
        <v>1</v>
      </c>
      <c r="F122" t="s">
        <v>29</v>
      </c>
      <c r="G122" s="3">
        <v>41183</v>
      </c>
      <c r="H122">
        <v>1</v>
      </c>
      <c r="I122" t="s">
        <v>5</v>
      </c>
      <c r="J122">
        <v>0</v>
      </c>
      <c r="K122">
        <v>0</v>
      </c>
      <c r="L122">
        <v>0</v>
      </c>
      <c r="M122">
        <v>0</v>
      </c>
      <c r="N122">
        <v>317</v>
      </c>
      <c r="O122">
        <v>674</v>
      </c>
      <c r="P122" s="4">
        <v>0.53</v>
      </c>
      <c r="Q122" s="4">
        <v>0.38</v>
      </c>
      <c r="R122" s="4">
        <v>0.47</v>
      </c>
    </row>
    <row r="123" spans="1:18" x14ac:dyDescent="0.25">
      <c r="A123">
        <v>300.3</v>
      </c>
      <c r="B123" t="s">
        <v>82</v>
      </c>
      <c r="C123" t="s">
        <v>80</v>
      </c>
      <c r="D123" t="s">
        <v>47</v>
      </c>
      <c r="E123">
        <v>2</v>
      </c>
      <c r="F123" t="s">
        <v>32</v>
      </c>
      <c r="G123" s="3">
        <v>41183</v>
      </c>
      <c r="H123">
        <v>1</v>
      </c>
      <c r="I123" t="s">
        <v>5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130</v>
      </c>
      <c r="P123" s="4">
        <v>0.26</v>
      </c>
      <c r="Q123" s="4">
        <v>0.21</v>
      </c>
      <c r="R123" s="4">
        <v>0.25</v>
      </c>
    </row>
    <row r="124" spans="1:18" x14ac:dyDescent="0.25">
      <c r="A124">
        <v>300.3</v>
      </c>
      <c r="B124" t="s">
        <v>82</v>
      </c>
      <c r="C124" t="s">
        <v>80</v>
      </c>
      <c r="D124" t="s">
        <v>47</v>
      </c>
      <c r="E124">
        <v>3</v>
      </c>
      <c r="F124" t="s">
        <v>33</v>
      </c>
      <c r="G124" s="3">
        <v>41183</v>
      </c>
      <c r="H124">
        <v>1</v>
      </c>
      <c r="I124" t="s">
        <v>5</v>
      </c>
      <c r="J124">
        <v>0</v>
      </c>
      <c r="K124">
        <v>0</v>
      </c>
      <c r="L124">
        <v>0</v>
      </c>
      <c r="M124">
        <v>0</v>
      </c>
      <c r="N124">
        <v>22</v>
      </c>
      <c r="O124">
        <v>485</v>
      </c>
      <c r="P124" s="4">
        <v>0.04</v>
      </c>
      <c r="Q124" s="4">
        <v>0.05</v>
      </c>
      <c r="R124" s="4">
        <v>0.05</v>
      </c>
    </row>
    <row r="125" spans="1:18" x14ac:dyDescent="0.25">
      <c r="A125">
        <v>300.3</v>
      </c>
      <c r="B125" t="s">
        <v>82</v>
      </c>
      <c r="C125" t="s">
        <v>80</v>
      </c>
      <c r="D125" t="s">
        <v>47</v>
      </c>
      <c r="E125">
        <v>4</v>
      </c>
      <c r="F125" t="s">
        <v>34</v>
      </c>
      <c r="G125" s="3">
        <v>41183</v>
      </c>
      <c r="H125">
        <v>1</v>
      </c>
      <c r="I125" t="s">
        <v>5</v>
      </c>
      <c r="J125">
        <v>0</v>
      </c>
      <c r="K125">
        <v>0</v>
      </c>
      <c r="L125">
        <v>0</v>
      </c>
      <c r="M125">
        <v>0</v>
      </c>
      <c r="N125">
        <v>64</v>
      </c>
      <c r="O125">
        <v>247</v>
      </c>
      <c r="P125" s="4">
        <v>0.31</v>
      </c>
      <c r="Q125" s="4">
        <v>0.23</v>
      </c>
      <c r="R125" s="4">
        <v>0.26</v>
      </c>
    </row>
    <row r="126" spans="1:18" x14ac:dyDescent="0.25">
      <c r="A126">
        <v>300.3</v>
      </c>
      <c r="B126" t="s">
        <v>82</v>
      </c>
      <c r="C126" t="s">
        <v>80</v>
      </c>
      <c r="D126" t="s">
        <v>47</v>
      </c>
      <c r="E126">
        <v>5</v>
      </c>
      <c r="F126" t="s">
        <v>3</v>
      </c>
      <c r="G126" s="3">
        <v>41183</v>
      </c>
      <c r="H126">
        <v>1</v>
      </c>
      <c r="I126" t="s">
        <v>5</v>
      </c>
      <c r="J126">
        <v>0</v>
      </c>
      <c r="K126">
        <v>0</v>
      </c>
      <c r="L126">
        <v>0</v>
      </c>
      <c r="M126">
        <v>0</v>
      </c>
      <c r="N126">
        <v>129</v>
      </c>
      <c r="O126">
        <v>396</v>
      </c>
      <c r="P126" s="4">
        <v>0.28999999999999998</v>
      </c>
      <c r="Q126" s="4">
        <v>0.36</v>
      </c>
      <c r="R126" s="4">
        <v>0.32</v>
      </c>
    </row>
    <row r="127" spans="1:18" x14ac:dyDescent="0.25">
      <c r="A127">
        <v>310.10000000000002</v>
      </c>
      <c r="B127" t="s">
        <v>83</v>
      </c>
      <c r="C127" t="s">
        <v>84</v>
      </c>
      <c r="D127" t="s">
        <v>50</v>
      </c>
      <c r="E127">
        <v>1</v>
      </c>
      <c r="F127" t="s">
        <v>29</v>
      </c>
      <c r="G127" s="3">
        <v>41183</v>
      </c>
      <c r="H127">
        <v>1</v>
      </c>
      <c r="I127" t="s">
        <v>5</v>
      </c>
      <c r="J127">
        <v>0</v>
      </c>
      <c r="K127">
        <v>0</v>
      </c>
      <c r="L127">
        <v>0</v>
      </c>
      <c r="M127">
        <v>0</v>
      </c>
      <c r="N127">
        <v>18</v>
      </c>
      <c r="O127">
        <v>113</v>
      </c>
      <c r="P127" s="4" t="s">
        <v>30</v>
      </c>
      <c r="Q127" s="4" t="s">
        <v>30</v>
      </c>
      <c r="R127" s="4">
        <v>0.15929203539823009</v>
      </c>
    </row>
    <row r="128" spans="1:18" x14ac:dyDescent="0.25">
      <c r="A128">
        <v>310.10000000000002</v>
      </c>
      <c r="B128" t="s">
        <v>83</v>
      </c>
      <c r="C128" t="s">
        <v>84</v>
      </c>
      <c r="D128" t="s">
        <v>50</v>
      </c>
      <c r="E128">
        <v>2</v>
      </c>
      <c r="F128" t="s">
        <v>32</v>
      </c>
      <c r="G128" s="3">
        <v>41183</v>
      </c>
      <c r="H128">
        <v>1</v>
      </c>
      <c r="I128" t="s">
        <v>5</v>
      </c>
      <c r="J128">
        <v>0</v>
      </c>
      <c r="K128">
        <v>0</v>
      </c>
      <c r="L128">
        <v>0</v>
      </c>
      <c r="M128">
        <v>0</v>
      </c>
      <c r="N128">
        <v>39</v>
      </c>
      <c r="O128">
        <v>57</v>
      </c>
      <c r="P128" s="4" t="s">
        <v>30</v>
      </c>
      <c r="Q128" s="4" t="s">
        <v>30</v>
      </c>
      <c r="R128" s="4">
        <v>0.68421052631578949</v>
      </c>
    </row>
    <row r="129" spans="1:21" x14ac:dyDescent="0.25">
      <c r="A129">
        <v>310.10000000000002</v>
      </c>
      <c r="B129" t="s">
        <v>83</v>
      </c>
      <c r="C129" t="s">
        <v>84</v>
      </c>
      <c r="D129" t="s">
        <v>50</v>
      </c>
      <c r="E129">
        <v>3</v>
      </c>
      <c r="F129" t="s">
        <v>33</v>
      </c>
      <c r="G129" s="3">
        <v>41183</v>
      </c>
      <c r="H129">
        <v>1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17</v>
      </c>
      <c r="O129">
        <v>55</v>
      </c>
      <c r="P129" s="4" t="s">
        <v>30</v>
      </c>
      <c r="Q129" s="4" t="s">
        <v>30</v>
      </c>
      <c r="R129" s="4">
        <v>0.30909090909090908</v>
      </c>
    </row>
    <row r="130" spans="1:21" x14ac:dyDescent="0.25">
      <c r="A130">
        <v>310.10000000000002</v>
      </c>
      <c r="B130" t="s">
        <v>83</v>
      </c>
      <c r="C130" t="s">
        <v>84</v>
      </c>
      <c r="D130" t="s">
        <v>50</v>
      </c>
      <c r="E130">
        <v>4</v>
      </c>
      <c r="F130" t="s">
        <v>34</v>
      </c>
      <c r="G130" s="3">
        <v>41183</v>
      </c>
      <c r="H130">
        <v>1</v>
      </c>
      <c r="I130" t="s">
        <v>5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36</v>
      </c>
      <c r="P130" s="4" t="s">
        <v>30</v>
      </c>
      <c r="Q130" s="4" t="s">
        <v>30</v>
      </c>
      <c r="R130" s="4">
        <v>0.1111111111111111</v>
      </c>
    </row>
    <row r="131" spans="1:21" x14ac:dyDescent="0.25">
      <c r="A131">
        <v>310.10000000000002</v>
      </c>
      <c r="B131" t="s">
        <v>83</v>
      </c>
      <c r="C131" t="s">
        <v>84</v>
      </c>
      <c r="D131" t="s">
        <v>50</v>
      </c>
      <c r="E131">
        <v>5</v>
      </c>
      <c r="F131" t="s">
        <v>3</v>
      </c>
      <c r="G131" s="3">
        <v>41183</v>
      </c>
      <c r="H131">
        <v>1</v>
      </c>
      <c r="I131" t="s">
        <v>5</v>
      </c>
      <c r="J131">
        <v>0</v>
      </c>
      <c r="K131">
        <v>0</v>
      </c>
      <c r="L131">
        <v>0</v>
      </c>
      <c r="M131">
        <v>0</v>
      </c>
      <c r="N131">
        <v>10</v>
      </c>
      <c r="O131">
        <v>21</v>
      </c>
      <c r="P131" s="4" t="s">
        <v>30</v>
      </c>
      <c r="Q131" s="4" t="s">
        <v>30</v>
      </c>
      <c r="R131" s="4">
        <v>0.47619047619047616</v>
      </c>
    </row>
    <row r="132" spans="1:21" x14ac:dyDescent="0.25">
      <c r="A132">
        <v>310.2</v>
      </c>
      <c r="B132" t="s">
        <v>85</v>
      </c>
      <c r="C132" t="s">
        <v>86</v>
      </c>
      <c r="D132" t="s">
        <v>50</v>
      </c>
      <c r="E132">
        <v>1</v>
      </c>
      <c r="F132" t="s">
        <v>29</v>
      </c>
      <c r="G132" s="3">
        <v>41183</v>
      </c>
      <c r="H132">
        <v>1</v>
      </c>
      <c r="I132" t="s">
        <v>5</v>
      </c>
      <c r="J132">
        <v>0</v>
      </c>
      <c r="K132">
        <v>0</v>
      </c>
      <c r="L132">
        <v>0</v>
      </c>
      <c r="M132">
        <v>0</v>
      </c>
      <c r="N132">
        <v>311</v>
      </c>
      <c r="O132">
        <v>380</v>
      </c>
      <c r="P132" s="4" t="s">
        <v>30</v>
      </c>
      <c r="Q132" s="4" t="s">
        <v>30</v>
      </c>
      <c r="R132" s="4">
        <v>0.81842105263157894</v>
      </c>
    </row>
    <row r="133" spans="1:21" x14ac:dyDescent="0.25">
      <c r="A133">
        <v>310.2</v>
      </c>
      <c r="B133" t="s">
        <v>85</v>
      </c>
      <c r="C133" t="s">
        <v>86</v>
      </c>
      <c r="D133" t="s">
        <v>50</v>
      </c>
      <c r="E133">
        <v>2</v>
      </c>
      <c r="F133" t="s">
        <v>32</v>
      </c>
      <c r="G133" s="3">
        <v>41183</v>
      </c>
      <c r="H133">
        <v>1</v>
      </c>
      <c r="I133" t="s">
        <v>5</v>
      </c>
      <c r="J133">
        <v>0</v>
      </c>
      <c r="K133">
        <v>0</v>
      </c>
      <c r="L133">
        <v>0</v>
      </c>
      <c r="M133">
        <v>0</v>
      </c>
      <c r="N133">
        <v>36</v>
      </c>
      <c r="O133">
        <v>57</v>
      </c>
      <c r="P133" s="4" t="s">
        <v>30</v>
      </c>
      <c r="Q133" s="4" t="s">
        <v>30</v>
      </c>
      <c r="R133" s="4">
        <v>0.63157894736842102</v>
      </c>
    </row>
    <row r="134" spans="1:21" x14ac:dyDescent="0.25">
      <c r="A134">
        <v>310.2</v>
      </c>
      <c r="B134" t="s">
        <v>85</v>
      </c>
      <c r="C134" t="s">
        <v>86</v>
      </c>
      <c r="D134" t="s">
        <v>50</v>
      </c>
      <c r="E134">
        <v>3</v>
      </c>
      <c r="F134" t="s">
        <v>33</v>
      </c>
      <c r="G134" s="3">
        <v>41183</v>
      </c>
      <c r="H134">
        <v>1</v>
      </c>
      <c r="I134" t="s">
        <v>5</v>
      </c>
      <c r="J134">
        <v>0</v>
      </c>
      <c r="K134">
        <v>0</v>
      </c>
      <c r="L134">
        <v>0</v>
      </c>
      <c r="M134">
        <v>0</v>
      </c>
      <c r="N134">
        <v>17</v>
      </c>
      <c r="O134">
        <v>55</v>
      </c>
      <c r="P134" s="4" t="s">
        <v>30</v>
      </c>
      <c r="Q134" s="4" t="s">
        <v>30</v>
      </c>
      <c r="R134" s="4">
        <v>0.30909090909090908</v>
      </c>
    </row>
    <row r="135" spans="1:21" x14ac:dyDescent="0.25">
      <c r="A135">
        <v>310.2</v>
      </c>
      <c r="B135" t="s">
        <v>85</v>
      </c>
      <c r="C135" t="s">
        <v>86</v>
      </c>
      <c r="D135" t="s">
        <v>50</v>
      </c>
      <c r="E135">
        <v>4</v>
      </c>
      <c r="F135" t="s">
        <v>34</v>
      </c>
      <c r="G135" s="3">
        <v>41183</v>
      </c>
      <c r="H135">
        <v>1</v>
      </c>
      <c r="I135" t="s">
        <v>5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36</v>
      </c>
      <c r="P135" s="4" t="s">
        <v>30</v>
      </c>
      <c r="Q135" s="4" t="s">
        <v>30</v>
      </c>
      <c r="R135" s="4">
        <v>5.5555555555555552E-2</v>
      </c>
    </row>
    <row r="136" spans="1:21" x14ac:dyDescent="0.25">
      <c r="A136">
        <v>310.2</v>
      </c>
      <c r="B136" t="s">
        <v>85</v>
      </c>
      <c r="C136" t="s">
        <v>86</v>
      </c>
      <c r="D136" t="s">
        <v>50</v>
      </c>
      <c r="E136">
        <v>5</v>
      </c>
      <c r="F136" t="s">
        <v>3</v>
      </c>
      <c r="G136" s="3">
        <v>41183</v>
      </c>
      <c r="H136">
        <v>1</v>
      </c>
      <c r="I136" t="s">
        <v>5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21</v>
      </c>
      <c r="P136" s="4" t="s">
        <v>30</v>
      </c>
      <c r="Q136" s="4" t="s">
        <v>30</v>
      </c>
      <c r="R136" s="4">
        <v>0.47619047619047616</v>
      </c>
    </row>
    <row r="137" spans="1:21" x14ac:dyDescent="0.25">
      <c r="A137">
        <v>320.10000000000002</v>
      </c>
      <c r="B137" t="s">
        <v>87</v>
      </c>
      <c r="C137" t="s">
        <v>88</v>
      </c>
      <c r="D137" t="s">
        <v>50</v>
      </c>
      <c r="E137">
        <v>1</v>
      </c>
      <c r="F137" t="s">
        <v>29</v>
      </c>
      <c r="G137" s="3">
        <v>41183</v>
      </c>
      <c r="H137">
        <v>1</v>
      </c>
      <c r="I137" t="s">
        <v>5</v>
      </c>
      <c r="U137">
        <v>0</v>
      </c>
    </row>
    <row r="138" spans="1:21" x14ac:dyDescent="0.25">
      <c r="A138">
        <v>320.10000000000002</v>
      </c>
      <c r="B138" t="s">
        <v>87</v>
      </c>
      <c r="C138" t="s">
        <v>88</v>
      </c>
      <c r="D138" t="s">
        <v>50</v>
      </c>
      <c r="E138">
        <v>2</v>
      </c>
      <c r="F138" t="s">
        <v>32</v>
      </c>
      <c r="G138" s="3">
        <v>41183</v>
      </c>
      <c r="H138">
        <v>1</v>
      </c>
      <c r="I138" t="s">
        <v>5</v>
      </c>
      <c r="U138">
        <v>0</v>
      </c>
    </row>
    <row r="139" spans="1:21" x14ac:dyDescent="0.25">
      <c r="A139">
        <v>320.10000000000002</v>
      </c>
      <c r="B139" t="s">
        <v>87</v>
      </c>
      <c r="C139" t="s">
        <v>88</v>
      </c>
      <c r="D139" t="s">
        <v>50</v>
      </c>
      <c r="E139">
        <v>3</v>
      </c>
      <c r="F139" t="s">
        <v>33</v>
      </c>
      <c r="G139" s="3">
        <v>41183</v>
      </c>
      <c r="H139">
        <v>1</v>
      </c>
      <c r="I139" t="s">
        <v>5</v>
      </c>
      <c r="U139">
        <v>0</v>
      </c>
    </row>
    <row r="140" spans="1:21" x14ac:dyDescent="0.25">
      <c r="A140">
        <v>320.10000000000002</v>
      </c>
      <c r="B140" t="s">
        <v>87</v>
      </c>
      <c r="C140" t="s">
        <v>88</v>
      </c>
      <c r="D140" t="s">
        <v>50</v>
      </c>
      <c r="E140">
        <v>4</v>
      </c>
      <c r="F140" t="s">
        <v>34</v>
      </c>
      <c r="G140" s="3">
        <v>41183</v>
      </c>
      <c r="H140">
        <v>1</v>
      </c>
      <c r="I140" t="s">
        <v>5</v>
      </c>
      <c r="U140">
        <v>0</v>
      </c>
    </row>
    <row r="141" spans="1:21" x14ac:dyDescent="0.25">
      <c r="A141">
        <v>320.10000000000002</v>
      </c>
      <c r="B141" t="s">
        <v>87</v>
      </c>
      <c r="C141" t="s">
        <v>88</v>
      </c>
      <c r="D141" t="s">
        <v>50</v>
      </c>
      <c r="E141">
        <v>5</v>
      </c>
      <c r="F141" t="s">
        <v>3</v>
      </c>
      <c r="G141" s="3">
        <v>41183</v>
      </c>
      <c r="H141">
        <v>1</v>
      </c>
      <c r="I141" t="s">
        <v>5</v>
      </c>
      <c r="U141">
        <v>0</v>
      </c>
    </row>
    <row r="142" spans="1:21" x14ac:dyDescent="0.25">
      <c r="A142">
        <v>320.2</v>
      </c>
      <c r="B142" t="s">
        <v>89</v>
      </c>
      <c r="C142" t="s">
        <v>90</v>
      </c>
      <c r="D142" t="s">
        <v>50</v>
      </c>
      <c r="E142">
        <v>1</v>
      </c>
      <c r="F142" t="s">
        <v>29</v>
      </c>
      <c r="G142" s="3">
        <v>41183</v>
      </c>
      <c r="H142">
        <v>1</v>
      </c>
      <c r="I142" t="s">
        <v>5</v>
      </c>
      <c r="U142">
        <v>1</v>
      </c>
    </row>
    <row r="143" spans="1:21" x14ac:dyDescent="0.25">
      <c r="A143">
        <v>320.2</v>
      </c>
      <c r="B143" t="s">
        <v>89</v>
      </c>
      <c r="C143" t="s">
        <v>90</v>
      </c>
      <c r="D143" t="s">
        <v>50</v>
      </c>
      <c r="E143">
        <v>2</v>
      </c>
      <c r="F143" t="s">
        <v>32</v>
      </c>
      <c r="G143" s="3">
        <v>41183</v>
      </c>
      <c r="H143">
        <v>1</v>
      </c>
      <c r="I143" t="s">
        <v>5</v>
      </c>
      <c r="U143">
        <v>1</v>
      </c>
    </row>
    <row r="144" spans="1:21" x14ac:dyDescent="0.25">
      <c r="A144">
        <v>320.2</v>
      </c>
      <c r="B144" t="s">
        <v>89</v>
      </c>
      <c r="C144" t="s">
        <v>90</v>
      </c>
      <c r="D144" t="s">
        <v>50</v>
      </c>
      <c r="E144">
        <v>3</v>
      </c>
      <c r="F144" t="s">
        <v>33</v>
      </c>
      <c r="G144" s="3">
        <v>41183</v>
      </c>
      <c r="H144">
        <v>1</v>
      </c>
      <c r="I144" t="s">
        <v>5</v>
      </c>
      <c r="U144">
        <v>1</v>
      </c>
    </row>
    <row r="145" spans="1:21" x14ac:dyDescent="0.25">
      <c r="A145">
        <v>320.2</v>
      </c>
      <c r="B145" t="s">
        <v>89</v>
      </c>
      <c r="C145" t="s">
        <v>90</v>
      </c>
      <c r="D145" t="s">
        <v>50</v>
      </c>
      <c r="E145">
        <v>4</v>
      </c>
      <c r="F145" t="s">
        <v>34</v>
      </c>
      <c r="G145" s="3">
        <v>41183</v>
      </c>
      <c r="H145">
        <v>1</v>
      </c>
      <c r="I145" t="s">
        <v>5</v>
      </c>
      <c r="U145">
        <v>1</v>
      </c>
    </row>
    <row r="146" spans="1:21" x14ac:dyDescent="0.25">
      <c r="A146">
        <v>320.2</v>
      </c>
      <c r="B146" t="s">
        <v>89</v>
      </c>
      <c r="C146" t="s">
        <v>90</v>
      </c>
      <c r="D146" t="s">
        <v>50</v>
      </c>
      <c r="E146">
        <v>5</v>
      </c>
      <c r="F146" t="s">
        <v>3</v>
      </c>
      <c r="G146" s="3">
        <v>41183</v>
      </c>
      <c r="H146">
        <v>1</v>
      </c>
      <c r="I146" t="s">
        <v>5</v>
      </c>
      <c r="U146">
        <v>1</v>
      </c>
    </row>
    <row r="147" spans="1:21" x14ac:dyDescent="0.25">
      <c r="A147">
        <v>2.1</v>
      </c>
      <c r="B147" t="s">
        <v>111</v>
      </c>
      <c r="C147" t="s">
        <v>27</v>
      </c>
      <c r="D147" t="s">
        <v>28</v>
      </c>
      <c r="E147">
        <v>1</v>
      </c>
      <c r="F147" t="s">
        <v>29</v>
      </c>
      <c r="G147" s="3">
        <v>42430</v>
      </c>
      <c r="H147">
        <v>2</v>
      </c>
      <c r="I147" t="s">
        <v>6</v>
      </c>
      <c r="J147">
        <v>16</v>
      </c>
      <c r="K147">
        <v>196</v>
      </c>
      <c r="L147">
        <v>8</v>
      </c>
      <c r="M147">
        <v>97</v>
      </c>
      <c r="N147">
        <v>24</v>
      </c>
      <c r="O147">
        <v>293</v>
      </c>
      <c r="P147" s="4">
        <v>8.1632653061224483E-2</v>
      </c>
      <c r="Q147" s="4">
        <v>8.247422680412371E-2</v>
      </c>
      <c r="R147" s="4">
        <v>8.191126279863481E-2</v>
      </c>
    </row>
    <row r="148" spans="1:21" x14ac:dyDescent="0.25">
      <c r="A148">
        <v>2.1</v>
      </c>
      <c r="B148" t="s">
        <v>111</v>
      </c>
      <c r="C148" t="s">
        <v>27</v>
      </c>
      <c r="D148" t="s">
        <v>28</v>
      </c>
      <c r="E148">
        <v>3</v>
      </c>
      <c r="F148" t="s">
        <v>33</v>
      </c>
      <c r="G148" s="3">
        <v>42430</v>
      </c>
      <c r="H148">
        <v>2</v>
      </c>
      <c r="I148" t="s">
        <v>6</v>
      </c>
      <c r="J148">
        <v>0</v>
      </c>
      <c r="K148">
        <v>28</v>
      </c>
      <c r="L148">
        <v>1</v>
      </c>
      <c r="M148">
        <v>75</v>
      </c>
      <c r="N148">
        <v>1</v>
      </c>
      <c r="O148">
        <v>103</v>
      </c>
      <c r="P148" s="4">
        <v>0</v>
      </c>
      <c r="Q148" s="4">
        <v>1.3333333333333334E-2</v>
      </c>
      <c r="R148" s="4">
        <v>9.7087378640776691E-3</v>
      </c>
    </row>
    <row r="149" spans="1:21" x14ac:dyDescent="0.25">
      <c r="A149">
        <v>2.1</v>
      </c>
      <c r="B149" t="s">
        <v>111</v>
      </c>
      <c r="C149" t="s">
        <v>27</v>
      </c>
      <c r="D149" t="s">
        <v>28</v>
      </c>
      <c r="E149">
        <v>4</v>
      </c>
      <c r="F149" t="s">
        <v>34</v>
      </c>
      <c r="G149" s="3">
        <v>42430</v>
      </c>
      <c r="H149">
        <v>2</v>
      </c>
      <c r="I149" t="s">
        <v>6</v>
      </c>
      <c r="J149">
        <v>1</v>
      </c>
      <c r="K149">
        <v>31</v>
      </c>
      <c r="L149">
        <v>0</v>
      </c>
      <c r="M149">
        <v>55</v>
      </c>
      <c r="N149">
        <v>1</v>
      </c>
      <c r="O149">
        <v>86</v>
      </c>
      <c r="P149" s="4">
        <v>3.2258064516129031E-2</v>
      </c>
      <c r="Q149" s="4">
        <v>0</v>
      </c>
      <c r="R149" s="4">
        <v>1.1627906976744186E-2</v>
      </c>
    </row>
    <row r="150" spans="1:21" x14ac:dyDescent="0.25">
      <c r="A150">
        <v>2.1</v>
      </c>
      <c r="B150" t="s">
        <v>111</v>
      </c>
      <c r="C150" t="s">
        <v>27</v>
      </c>
      <c r="D150" t="s">
        <v>28</v>
      </c>
      <c r="E150">
        <v>5</v>
      </c>
      <c r="F150" t="s">
        <v>3</v>
      </c>
      <c r="G150" s="3">
        <v>42430</v>
      </c>
      <c r="H150">
        <v>2</v>
      </c>
      <c r="I150" t="s">
        <v>6</v>
      </c>
      <c r="J150">
        <v>131</v>
      </c>
      <c r="K150">
        <v>145</v>
      </c>
      <c r="L150">
        <v>107</v>
      </c>
      <c r="M150">
        <v>117</v>
      </c>
      <c r="N150">
        <v>238</v>
      </c>
      <c r="O150">
        <v>262</v>
      </c>
      <c r="P150" s="4">
        <v>0.90344827586206899</v>
      </c>
      <c r="Q150" s="4">
        <v>0.9145299145299145</v>
      </c>
      <c r="R150" s="4">
        <v>0.90839694656488545</v>
      </c>
    </row>
    <row r="151" spans="1:21" x14ac:dyDescent="0.25">
      <c r="A151">
        <v>2.2000000000000002</v>
      </c>
      <c r="B151" t="s">
        <v>112</v>
      </c>
      <c r="C151" t="s">
        <v>36</v>
      </c>
      <c r="D151" t="s">
        <v>28</v>
      </c>
      <c r="E151">
        <v>1</v>
      </c>
      <c r="F151" t="s">
        <v>29</v>
      </c>
      <c r="G151" s="3">
        <v>42430</v>
      </c>
      <c r="H151">
        <v>2</v>
      </c>
      <c r="I151" t="s">
        <v>6</v>
      </c>
      <c r="J151">
        <v>4</v>
      </c>
      <c r="K151">
        <v>196</v>
      </c>
      <c r="L151">
        <v>6</v>
      </c>
      <c r="M151">
        <v>97</v>
      </c>
      <c r="N151">
        <v>10</v>
      </c>
      <c r="O151">
        <v>293</v>
      </c>
      <c r="P151" s="4">
        <v>2.0408163265306121E-2</v>
      </c>
      <c r="Q151" s="4">
        <v>6.1855670103092786E-2</v>
      </c>
      <c r="R151" s="4">
        <v>3.4129692832764506E-2</v>
      </c>
    </row>
    <row r="152" spans="1:21" x14ac:dyDescent="0.25">
      <c r="A152">
        <v>2.2000000000000002</v>
      </c>
      <c r="B152" t="s">
        <v>112</v>
      </c>
      <c r="C152" t="s">
        <v>36</v>
      </c>
      <c r="D152" t="s">
        <v>28</v>
      </c>
      <c r="E152">
        <v>3</v>
      </c>
      <c r="F152" t="s">
        <v>33</v>
      </c>
      <c r="G152" s="3">
        <v>42430</v>
      </c>
      <c r="H152">
        <v>2</v>
      </c>
      <c r="I152" t="s">
        <v>6</v>
      </c>
      <c r="J152">
        <v>5</v>
      </c>
      <c r="K152">
        <v>29</v>
      </c>
      <c r="L152">
        <v>54</v>
      </c>
      <c r="M152">
        <v>87</v>
      </c>
      <c r="N152">
        <v>59</v>
      </c>
      <c r="O152">
        <v>116</v>
      </c>
      <c r="P152" s="4">
        <v>0.17241379310344829</v>
      </c>
      <c r="Q152" s="4">
        <v>0.62068965517241381</v>
      </c>
      <c r="R152" s="4">
        <v>0.50862068965517238</v>
      </c>
    </row>
    <row r="153" spans="1:21" x14ac:dyDescent="0.25">
      <c r="A153">
        <v>2.2000000000000002</v>
      </c>
      <c r="B153" t="s">
        <v>112</v>
      </c>
      <c r="C153" t="s">
        <v>36</v>
      </c>
      <c r="D153" t="s">
        <v>28</v>
      </c>
      <c r="E153">
        <v>4</v>
      </c>
      <c r="F153" t="s">
        <v>34</v>
      </c>
      <c r="G153" s="3">
        <v>42430</v>
      </c>
      <c r="H153">
        <v>2</v>
      </c>
      <c r="I153" t="s">
        <v>6</v>
      </c>
      <c r="J153">
        <v>17</v>
      </c>
      <c r="K153">
        <v>55</v>
      </c>
      <c r="L153">
        <v>19</v>
      </c>
      <c r="M153">
        <v>31</v>
      </c>
      <c r="N153">
        <v>36</v>
      </c>
      <c r="O153">
        <v>86</v>
      </c>
      <c r="P153" s="4">
        <v>0.30909090909090908</v>
      </c>
      <c r="Q153" s="4">
        <v>0.61290322580645162</v>
      </c>
      <c r="R153" s="4">
        <v>0.41860465116279072</v>
      </c>
    </row>
    <row r="154" spans="1:21" x14ac:dyDescent="0.25">
      <c r="A154">
        <v>2.2000000000000002</v>
      </c>
      <c r="B154" t="s">
        <v>112</v>
      </c>
      <c r="C154" t="s">
        <v>36</v>
      </c>
      <c r="D154" t="s">
        <v>28</v>
      </c>
      <c r="E154">
        <v>5</v>
      </c>
      <c r="F154" t="s">
        <v>3</v>
      </c>
      <c r="G154" s="3">
        <v>42430</v>
      </c>
      <c r="H154">
        <v>2</v>
      </c>
      <c r="I154" t="s">
        <v>6</v>
      </c>
      <c r="J154">
        <v>111</v>
      </c>
      <c r="K154">
        <v>145</v>
      </c>
      <c r="L154">
        <v>96</v>
      </c>
      <c r="M154">
        <v>117</v>
      </c>
      <c r="N154">
        <v>207</v>
      </c>
      <c r="O154">
        <v>262</v>
      </c>
      <c r="P154" s="4">
        <v>0.76551724137931032</v>
      </c>
      <c r="Q154" s="4">
        <v>0.82051282051282048</v>
      </c>
      <c r="R154" s="4">
        <v>0.79007633587786263</v>
      </c>
    </row>
    <row r="155" spans="1:21" x14ac:dyDescent="0.25">
      <c r="A155">
        <v>2.2999999999999998</v>
      </c>
      <c r="B155" t="s">
        <v>113</v>
      </c>
      <c r="C155" t="s">
        <v>38</v>
      </c>
      <c r="D155" t="s">
        <v>28</v>
      </c>
      <c r="E155">
        <v>1</v>
      </c>
      <c r="F155" t="s">
        <v>29</v>
      </c>
      <c r="G155" s="3">
        <v>42430</v>
      </c>
      <c r="H155">
        <v>2</v>
      </c>
      <c r="I155" t="s">
        <v>6</v>
      </c>
      <c r="J155">
        <v>120</v>
      </c>
      <c r="K155">
        <v>196</v>
      </c>
      <c r="L155">
        <v>80</v>
      </c>
      <c r="M155">
        <v>97</v>
      </c>
      <c r="N155">
        <v>200</v>
      </c>
      <c r="O155">
        <v>293</v>
      </c>
      <c r="P155" s="4">
        <v>0.61224489795918369</v>
      </c>
      <c r="Q155" s="4">
        <v>0.82474226804123707</v>
      </c>
      <c r="R155" s="4">
        <v>0.68259385665529015</v>
      </c>
    </row>
    <row r="156" spans="1:21" x14ac:dyDescent="0.25">
      <c r="A156">
        <v>2.2999999999999998</v>
      </c>
      <c r="B156" t="s">
        <v>113</v>
      </c>
      <c r="C156" t="s">
        <v>38</v>
      </c>
      <c r="D156" t="s">
        <v>28</v>
      </c>
      <c r="E156">
        <v>3</v>
      </c>
      <c r="F156" t="s">
        <v>33</v>
      </c>
      <c r="G156" s="3">
        <v>42430</v>
      </c>
      <c r="H156">
        <v>2</v>
      </c>
      <c r="I156" t="s">
        <v>6</v>
      </c>
      <c r="J156">
        <v>18</v>
      </c>
      <c r="K156">
        <v>28</v>
      </c>
      <c r="L156">
        <v>60</v>
      </c>
      <c r="M156">
        <v>76</v>
      </c>
      <c r="N156">
        <v>78</v>
      </c>
      <c r="O156">
        <v>104</v>
      </c>
      <c r="P156" s="4">
        <v>0.6428571428571429</v>
      </c>
      <c r="Q156" s="4">
        <v>0.78947368421052633</v>
      </c>
      <c r="R156" s="4">
        <v>0.75</v>
      </c>
    </row>
    <row r="157" spans="1:21" x14ac:dyDescent="0.25">
      <c r="A157">
        <v>2.2999999999999998</v>
      </c>
      <c r="B157" t="s">
        <v>113</v>
      </c>
      <c r="C157" t="s">
        <v>38</v>
      </c>
      <c r="D157" t="s">
        <v>28</v>
      </c>
      <c r="E157">
        <v>4</v>
      </c>
      <c r="F157" t="s">
        <v>34</v>
      </c>
      <c r="G157" s="3">
        <v>42430</v>
      </c>
      <c r="H157">
        <v>2</v>
      </c>
      <c r="I157" t="s">
        <v>6</v>
      </c>
      <c r="J157">
        <v>28</v>
      </c>
      <c r="K157">
        <v>55</v>
      </c>
      <c r="L157">
        <v>15</v>
      </c>
      <c r="M157">
        <v>31</v>
      </c>
      <c r="N157">
        <v>43</v>
      </c>
      <c r="O157">
        <v>86</v>
      </c>
      <c r="P157" s="4">
        <v>0.50909090909090904</v>
      </c>
      <c r="Q157" s="4">
        <v>0.4838709677419355</v>
      </c>
      <c r="R157" s="4">
        <v>0.5</v>
      </c>
    </row>
    <row r="158" spans="1:21" x14ac:dyDescent="0.25">
      <c r="A158">
        <v>2.2999999999999998</v>
      </c>
      <c r="B158" t="s">
        <v>113</v>
      </c>
      <c r="C158" t="s">
        <v>38</v>
      </c>
      <c r="D158" t="s">
        <v>28</v>
      </c>
      <c r="E158">
        <v>5</v>
      </c>
      <c r="F158" t="s">
        <v>3</v>
      </c>
      <c r="G158" s="3">
        <v>42430</v>
      </c>
      <c r="H158">
        <v>2</v>
      </c>
      <c r="I158" t="s">
        <v>6</v>
      </c>
      <c r="J158">
        <v>74</v>
      </c>
      <c r="K158">
        <v>145</v>
      </c>
      <c r="L158">
        <v>62</v>
      </c>
      <c r="M158">
        <v>117</v>
      </c>
      <c r="N158">
        <v>136</v>
      </c>
      <c r="O158">
        <v>262</v>
      </c>
      <c r="P158" s="4">
        <v>0.51034482758620692</v>
      </c>
      <c r="Q158" s="4">
        <v>0.52991452991452992</v>
      </c>
      <c r="R158" s="4">
        <v>0.51908396946564883</v>
      </c>
    </row>
    <row r="159" spans="1:21" x14ac:dyDescent="0.25">
      <c r="A159">
        <v>2.4</v>
      </c>
      <c r="B159" t="s">
        <v>114</v>
      </c>
      <c r="C159" t="s">
        <v>40</v>
      </c>
      <c r="D159" t="s">
        <v>28</v>
      </c>
      <c r="E159">
        <v>1</v>
      </c>
      <c r="F159" t="s">
        <v>29</v>
      </c>
      <c r="G159" s="3">
        <v>42430</v>
      </c>
      <c r="H159">
        <v>2</v>
      </c>
      <c r="I159" t="s">
        <v>6</v>
      </c>
      <c r="J159">
        <v>42</v>
      </c>
      <c r="K159">
        <v>196</v>
      </c>
      <c r="L159">
        <v>29</v>
      </c>
      <c r="M159">
        <v>97</v>
      </c>
      <c r="N159">
        <v>71</v>
      </c>
      <c r="O159">
        <v>293</v>
      </c>
      <c r="P159" s="4">
        <v>0.21428571428571427</v>
      </c>
      <c r="Q159" s="4">
        <v>0.29896907216494845</v>
      </c>
      <c r="R159" s="4">
        <v>0.24232081911262798</v>
      </c>
    </row>
    <row r="160" spans="1:21" x14ac:dyDescent="0.25">
      <c r="A160">
        <v>2.4</v>
      </c>
      <c r="B160" t="s">
        <v>114</v>
      </c>
      <c r="C160" t="s">
        <v>40</v>
      </c>
      <c r="D160" t="s">
        <v>28</v>
      </c>
      <c r="E160">
        <v>3</v>
      </c>
      <c r="F160" t="s">
        <v>33</v>
      </c>
      <c r="G160" s="3">
        <v>42430</v>
      </c>
      <c r="H160">
        <v>2</v>
      </c>
      <c r="I160" t="s">
        <v>6</v>
      </c>
      <c r="J160">
        <v>15</v>
      </c>
      <c r="K160">
        <v>31</v>
      </c>
      <c r="L160">
        <v>55</v>
      </c>
      <c r="M160">
        <v>111</v>
      </c>
      <c r="N160">
        <v>70</v>
      </c>
      <c r="O160">
        <v>142</v>
      </c>
      <c r="P160" s="4">
        <v>0.4838709677419355</v>
      </c>
      <c r="Q160" s="4">
        <v>0.49549549549549549</v>
      </c>
      <c r="R160" s="4">
        <v>0.49295774647887325</v>
      </c>
    </row>
    <row r="161" spans="1:21" x14ac:dyDescent="0.25">
      <c r="A161">
        <v>2.4</v>
      </c>
      <c r="B161" t="s">
        <v>114</v>
      </c>
      <c r="C161" t="s">
        <v>40</v>
      </c>
      <c r="D161" t="s">
        <v>28</v>
      </c>
      <c r="E161">
        <v>4</v>
      </c>
      <c r="F161" t="s">
        <v>34</v>
      </c>
      <c r="G161" s="3">
        <v>42430</v>
      </c>
      <c r="H161">
        <v>2</v>
      </c>
      <c r="I161" t="s">
        <v>6</v>
      </c>
      <c r="J161">
        <v>12</v>
      </c>
      <c r="K161">
        <v>55</v>
      </c>
      <c r="L161">
        <v>12</v>
      </c>
      <c r="M161">
        <v>31</v>
      </c>
      <c r="N161">
        <v>24</v>
      </c>
      <c r="O161">
        <v>86</v>
      </c>
      <c r="P161" s="4">
        <v>0.21818181818181817</v>
      </c>
      <c r="Q161" s="4">
        <v>0.38709677419354838</v>
      </c>
      <c r="R161" s="4">
        <v>0.27906976744186046</v>
      </c>
    </row>
    <row r="162" spans="1:21" x14ac:dyDescent="0.25">
      <c r="A162">
        <v>2.4</v>
      </c>
      <c r="B162" t="s">
        <v>114</v>
      </c>
      <c r="C162" t="s">
        <v>40</v>
      </c>
      <c r="D162" t="s">
        <v>28</v>
      </c>
      <c r="E162">
        <v>5</v>
      </c>
      <c r="F162" t="s">
        <v>3</v>
      </c>
      <c r="G162" s="3">
        <v>42430</v>
      </c>
      <c r="H162">
        <v>2</v>
      </c>
      <c r="I162" t="s">
        <v>6</v>
      </c>
      <c r="J162">
        <v>77</v>
      </c>
      <c r="K162">
        <v>145</v>
      </c>
      <c r="L162">
        <v>84</v>
      </c>
      <c r="M162">
        <v>117</v>
      </c>
      <c r="N162">
        <v>161</v>
      </c>
      <c r="O162">
        <v>262</v>
      </c>
      <c r="P162" s="4">
        <v>0.53103448275862064</v>
      </c>
      <c r="Q162" s="4">
        <v>0.71794871794871795</v>
      </c>
      <c r="R162" s="4">
        <v>0.6145038167938931</v>
      </c>
    </row>
    <row r="163" spans="1:21" x14ac:dyDescent="0.25">
      <c r="A163">
        <v>3.1</v>
      </c>
      <c r="B163" t="s">
        <v>96</v>
      </c>
      <c r="C163" t="s">
        <v>41</v>
      </c>
      <c r="D163" t="s">
        <v>28</v>
      </c>
      <c r="E163">
        <v>1</v>
      </c>
      <c r="F163" t="s">
        <v>29</v>
      </c>
      <c r="G163" s="3">
        <v>42430</v>
      </c>
      <c r="H163">
        <v>2</v>
      </c>
      <c r="I163" t="s">
        <v>6</v>
      </c>
      <c r="U163">
        <v>4.5999999999999996</v>
      </c>
    </row>
    <row r="164" spans="1:21" x14ac:dyDescent="0.25">
      <c r="A164">
        <v>3.1</v>
      </c>
      <c r="B164" t="s">
        <v>96</v>
      </c>
      <c r="C164" t="s">
        <v>41</v>
      </c>
      <c r="D164" t="s">
        <v>28</v>
      </c>
      <c r="E164">
        <v>2</v>
      </c>
      <c r="F164" t="s">
        <v>32</v>
      </c>
      <c r="G164" s="3">
        <v>42430</v>
      </c>
      <c r="H164">
        <v>2</v>
      </c>
      <c r="I164" t="s">
        <v>6</v>
      </c>
      <c r="U164">
        <v>4.0250000000000004</v>
      </c>
    </row>
    <row r="165" spans="1:21" x14ac:dyDescent="0.25">
      <c r="A165">
        <v>3.1</v>
      </c>
      <c r="B165" t="s">
        <v>96</v>
      </c>
      <c r="C165" t="s">
        <v>41</v>
      </c>
      <c r="D165" t="s">
        <v>28</v>
      </c>
      <c r="E165">
        <v>3</v>
      </c>
      <c r="F165" t="s">
        <v>33</v>
      </c>
      <c r="G165" s="3">
        <v>42430</v>
      </c>
      <c r="H165">
        <v>2</v>
      </c>
      <c r="I165" t="s">
        <v>6</v>
      </c>
      <c r="U165">
        <v>4</v>
      </c>
    </row>
    <row r="166" spans="1:21" x14ac:dyDescent="0.25">
      <c r="A166">
        <v>3.1</v>
      </c>
      <c r="B166" t="s">
        <v>96</v>
      </c>
      <c r="C166" t="s">
        <v>41</v>
      </c>
      <c r="D166" t="s">
        <v>28</v>
      </c>
      <c r="E166">
        <v>4</v>
      </c>
      <c r="F166" t="s">
        <v>34</v>
      </c>
      <c r="G166" s="3">
        <v>42430</v>
      </c>
      <c r="H166">
        <v>2</v>
      </c>
      <c r="I166" t="s">
        <v>6</v>
      </c>
      <c r="U166">
        <v>2.7</v>
      </c>
    </row>
    <row r="167" spans="1:21" x14ac:dyDescent="0.25">
      <c r="A167">
        <v>3.1</v>
      </c>
      <c r="B167" t="s">
        <v>96</v>
      </c>
      <c r="C167" t="s">
        <v>41</v>
      </c>
      <c r="D167" t="s">
        <v>28</v>
      </c>
      <c r="E167">
        <v>5</v>
      </c>
      <c r="F167" t="s">
        <v>3</v>
      </c>
      <c r="G167" s="3">
        <v>42430</v>
      </c>
      <c r="H167">
        <v>2</v>
      </c>
      <c r="I167" t="s">
        <v>6</v>
      </c>
      <c r="U167">
        <v>2.6</v>
      </c>
    </row>
    <row r="168" spans="1:21" x14ac:dyDescent="0.25">
      <c r="A168">
        <v>3.2</v>
      </c>
      <c r="B168" t="s">
        <v>97</v>
      </c>
      <c r="C168" t="s">
        <v>42</v>
      </c>
      <c r="D168" t="s">
        <v>28</v>
      </c>
      <c r="E168">
        <v>1</v>
      </c>
      <c r="F168" t="s">
        <v>29</v>
      </c>
      <c r="G168" s="3">
        <v>42430</v>
      </c>
      <c r="H168">
        <v>2</v>
      </c>
      <c r="I168" t="s">
        <v>6</v>
      </c>
      <c r="U168">
        <v>1.1000000000000001</v>
      </c>
    </row>
    <row r="169" spans="1:21" x14ac:dyDescent="0.25">
      <c r="A169">
        <v>3.2</v>
      </c>
      <c r="B169" t="s">
        <v>97</v>
      </c>
      <c r="C169" t="s">
        <v>42</v>
      </c>
      <c r="D169" t="s">
        <v>28</v>
      </c>
      <c r="E169">
        <v>2</v>
      </c>
      <c r="F169" t="s">
        <v>32</v>
      </c>
      <c r="G169" s="3">
        <v>42430</v>
      </c>
      <c r="H169">
        <v>2</v>
      </c>
      <c r="I169" t="s">
        <v>6</v>
      </c>
      <c r="U169">
        <v>1.75</v>
      </c>
    </row>
    <row r="170" spans="1:21" x14ac:dyDescent="0.25">
      <c r="A170">
        <v>3.2</v>
      </c>
      <c r="B170" t="s">
        <v>97</v>
      </c>
      <c r="C170" t="s">
        <v>42</v>
      </c>
      <c r="D170" t="s">
        <v>28</v>
      </c>
      <c r="E170">
        <v>3</v>
      </c>
      <c r="F170" t="s">
        <v>33</v>
      </c>
      <c r="G170" s="3">
        <v>42430</v>
      </c>
      <c r="H170">
        <v>2</v>
      </c>
      <c r="I170" t="s">
        <v>6</v>
      </c>
      <c r="U170">
        <v>2</v>
      </c>
    </row>
    <row r="171" spans="1:21" x14ac:dyDescent="0.25">
      <c r="A171">
        <v>3.2</v>
      </c>
      <c r="B171" t="s">
        <v>97</v>
      </c>
      <c r="C171" t="s">
        <v>42</v>
      </c>
      <c r="D171" t="s">
        <v>28</v>
      </c>
      <c r="E171">
        <v>4</v>
      </c>
      <c r="F171" t="s">
        <v>34</v>
      </c>
      <c r="G171" s="3">
        <v>42430</v>
      </c>
      <c r="H171">
        <v>2</v>
      </c>
      <c r="I171" t="s">
        <v>6</v>
      </c>
      <c r="U171">
        <v>4.8</v>
      </c>
    </row>
    <row r="172" spans="1:21" x14ac:dyDescent="0.25">
      <c r="A172">
        <v>3.2</v>
      </c>
      <c r="B172" t="s">
        <v>97</v>
      </c>
      <c r="C172" t="s">
        <v>42</v>
      </c>
      <c r="D172" t="s">
        <v>28</v>
      </c>
      <c r="E172">
        <v>5</v>
      </c>
      <c r="F172" t="s">
        <v>3</v>
      </c>
      <c r="G172" s="3">
        <v>42430</v>
      </c>
      <c r="H172">
        <v>2</v>
      </c>
      <c r="I172" t="s">
        <v>6</v>
      </c>
      <c r="U172">
        <v>3.45</v>
      </c>
    </row>
    <row r="173" spans="1:21" x14ac:dyDescent="0.25">
      <c r="A173">
        <v>3.3</v>
      </c>
      <c r="B173" t="s">
        <v>98</v>
      </c>
      <c r="C173" t="s">
        <v>43</v>
      </c>
      <c r="D173" t="s">
        <v>28</v>
      </c>
      <c r="E173">
        <v>1</v>
      </c>
      <c r="F173" t="s">
        <v>29</v>
      </c>
      <c r="G173" s="3">
        <v>42430</v>
      </c>
      <c r="H173">
        <v>2</v>
      </c>
      <c r="I173" t="s">
        <v>6</v>
      </c>
      <c r="U173">
        <v>4.5999999999999996</v>
      </c>
    </row>
    <row r="174" spans="1:21" x14ac:dyDescent="0.25">
      <c r="A174">
        <v>3.3</v>
      </c>
      <c r="B174" t="s">
        <v>98</v>
      </c>
      <c r="C174" t="s">
        <v>43</v>
      </c>
      <c r="D174" t="s">
        <v>28</v>
      </c>
      <c r="E174">
        <v>2</v>
      </c>
      <c r="F174" t="s">
        <v>32</v>
      </c>
      <c r="G174" s="3">
        <v>42430</v>
      </c>
      <c r="H174">
        <v>2</v>
      </c>
      <c r="I174" t="s">
        <v>6</v>
      </c>
      <c r="U174">
        <v>7.4</v>
      </c>
    </row>
    <row r="175" spans="1:21" x14ac:dyDescent="0.25">
      <c r="A175">
        <v>3.3</v>
      </c>
      <c r="B175" t="s">
        <v>98</v>
      </c>
      <c r="C175" t="s">
        <v>43</v>
      </c>
      <c r="D175" t="s">
        <v>28</v>
      </c>
      <c r="E175">
        <v>3</v>
      </c>
      <c r="F175" t="s">
        <v>33</v>
      </c>
      <c r="G175" s="3">
        <v>42430</v>
      </c>
      <c r="H175">
        <v>2</v>
      </c>
      <c r="I175" t="s">
        <v>6</v>
      </c>
      <c r="U175">
        <v>6.333333333333333</v>
      </c>
    </row>
    <row r="176" spans="1:21" x14ac:dyDescent="0.25">
      <c r="A176">
        <v>3.3</v>
      </c>
      <c r="B176" t="s">
        <v>98</v>
      </c>
      <c r="C176" t="s">
        <v>43</v>
      </c>
      <c r="D176" t="s">
        <v>28</v>
      </c>
      <c r="E176">
        <v>5</v>
      </c>
      <c r="F176" t="s">
        <v>3</v>
      </c>
      <c r="G176" s="3">
        <v>42430</v>
      </c>
      <c r="H176">
        <v>2</v>
      </c>
      <c r="I176" t="s">
        <v>6</v>
      </c>
      <c r="U176">
        <v>2.6500000000000004</v>
      </c>
    </row>
    <row r="177" spans="1:21" x14ac:dyDescent="0.25">
      <c r="A177">
        <v>3.4</v>
      </c>
      <c r="B177" t="s">
        <v>99</v>
      </c>
      <c r="C177" t="s">
        <v>44</v>
      </c>
      <c r="D177" t="s">
        <v>28</v>
      </c>
      <c r="E177">
        <v>1</v>
      </c>
      <c r="F177" t="s">
        <v>29</v>
      </c>
      <c r="G177" s="3">
        <v>42430</v>
      </c>
      <c r="H177">
        <v>2</v>
      </c>
      <c r="I177" t="s">
        <v>6</v>
      </c>
      <c r="U177">
        <v>1.8</v>
      </c>
    </row>
    <row r="178" spans="1:21" x14ac:dyDescent="0.25">
      <c r="A178">
        <v>3.4</v>
      </c>
      <c r="B178" t="s">
        <v>99</v>
      </c>
      <c r="C178" t="s">
        <v>44</v>
      </c>
      <c r="D178" t="s">
        <v>28</v>
      </c>
      <c r="E178">
        <v>2</v>
      </c>
      <c r="F178" t="s">
        <v>32</v>
      </c>
      <c r="G178" s="3">
        <v>42430</v>
      </c>
      <c r="H178">
        <v>2</v>
      </c>
      <c r="I178" t="s">
        <v>6</v>
      </c>
      <c r="U178">
        <v>9.375</v>
      </c>
    </row>
    <row r="179" spans="1:21" x14ac:dyDescent="0.25">
      <c r="A179">
        <v>3.4</v>
      </c>
      <c r="B179" t="s">
        <v>99</v>
      </c>
      <c r="C179" t="s">
        <v>44</v>
      </c>
      <c r="D179" t="s">
        <v>28</v>
      </c>
      <c r="E179">
        <v>3</v>
      </c>
      <c r="F179" t="s">
        <v>33</v>
      </c>
      <c r="G179" s="3">
        <v>42430</v>
      </c>
      <c r="H179">
        <v>2</v>
      </c>
      <c r="I179" t="s">
        <v>6</v>
      </c>
      <c r="U179">
        <v>9</v>
      </c>
    </row>
    <row r="180" spans="1:21" x14ac:dyDescent="0.25">
      <c r="A180">
        <v>3.4</v>
      </c>
      <c r="B180" t="s">
        <v>99</v>
      </c>
      <c r="C180" t="s">
        <v>44</v>
      </c>
      <c r="D180" t="s">
        <v>28</v>
      </c>
      <c r="E180">
        <v>4</v>
      </c>
      <c r="F180" t="s">
        <v>34</v>
      </c>
      <c r="G180" s="3">
        <v>42430</v>
      </c>
      <c r="H180">
        <v>2</v>
      </c>
      <c r="I180" t="s">
        <v>6</v>
      </c>
      <c r="U180">
        <v>1.9</v>
      </c>
    </row>
    <row r="181" spans="1:21" x14ac:dyDescent="0.25">
      <c r="A181">
        <v>3.4</v>
      </c>
      <c r="B181" t="s">
        <v>99</v>
      </c>
      <c r="C181" t="s">
        <v>44</v>
      </c>
      <c r="D181" t="s">
        <v>28</v>
      </c>
      <c r="E181">
        <v>5</v>
      </c>
      <c r="F181" t="s">
        <v>3</v>
      </c>
      <c r="G181" s="3">
        <v>42430</v>
      </c>
      <c r="H181">
        <v>2</v>
      </c>
      <c r="I181" t="s">
        <v>6</v>
      </c>
      <c r="U181">
        <v>7.9</v>
      </c>
    </row>
    <row r="182" spans="1:21" x14ac:dyDescent="0.25">
      <c r="A182">
        <v>100.2</v>
      </c>
      <c r="B182" t="s">
        <v>45</v>
      </c>
      <c r="C182" t="s">
        <v>46</v>
      </c>
      <c r="D182" t="s">
        <v>47</v>
      </c>
      <c r="E182">
        <v>1</v>
      </c>
      <c r="F182" t="s">
        <v>29</v>
      </c>
      <c r="G182" s="3">
        <v>42430</v>
      </c>
      <c r="H182">
        <v>2</v>
      </c>
      <c r="I182" t="s">
        <v>6</v>
      </c>
      <c r="J182">
        <v>45</v>
      </c>
      <c r="K182">
        <v>46</v>
      </c>
      <c r="L182">
        <v>40</v>
      </c>
      <c r="M182">
        <v>44</v>
      </c>
      <c r="N182">
        <v>85</v>
      </c>
      <c r="O182">
        <v>90</v>
      </c>
      <c r="P182" s="4">
        <v>0.97826086956521741</v>
      </c>
      <c r="Q182" s="4">
        <v>0.90909090909090906</v>
      </c>
      <c r="R182" s="4">
        <v>0.94444444444444442</v>
      </c>
    </row>
    <row r="183" spans="1:21" x14ac:dyDescent="0.25">
      <c r="A183">
        <v>100.2</v>
      </c>
      <c r="B183" t="s">
        <v>45</v>
      </c>
      <c r="C183" t="s">
        <v>46</v>
      </c>
      <c r="D183" t="s">
        <v>47</v>
      </c>
      <c r="E183">
        <v>2</v>
      </c>
      <c r="F183" t="s">
        <v>32</v>
      </c>
      <c r="G183" s="3">
        <v>42430</v>
      </c>
      <c r="H183">
        <v>2</v>
      </c>
      <c r="I183" t="s">
        <v>6</v>
      </c>
      <c r="J183">
        <v>100</v>
      </c>
      <c r="K183">
        <v>135</v>
      </c>
      <c r="L183">
        <v>49</v>
      </c>
      <c r="M183">
        <v>67</v>
      </c>
      <c r="N183">
        <v>149</v>
      </c>
      <c r="O183">
        <v>202</v>
      </c>
      <c r="P183" s="4">
        <v>0.7407407407407407</v>
      </c>
      <c r="Q183" s="4">
        <v>0.73134328358208955</v>
      </c>
      <c r="R183" s="4">
        <v>0.73762376237623761</v>
      </c>
    </row>
    <row r="184" spans="1:21" x14ac:dyDescent="0.25">
      <c r="A184">
        <v>100.2</v>
      </c>
      <c r="B184" t="s">
        <v>45</v>
      </c>
      <c r="C184" t="s">
        <v>46</v>
      </c>
      <c r="D184" t="s">
        <v>47</v>
      </c>
      <c r="E184">
        <v>3</v>
      </c>
      <c r="F184" t="s">
        <v>33</v>
      </c>
      <c r="G184" s="3">
        <v>42430</v>
      </c>
      <c r="H184">
        <v>2</v>
      </c>
      <c r="I184" t="s">
        <v>6</v>
      </c>
      <c r="J184">
        <v>14</v>
      </c>
      <c r="K184">
        <v>31</v>
      </c>
      <c r="L184">
        <v>65</v>
      </c>
      <c r="M184">
        <v>111</v>
      </c>
      <c r="N184">
        <v>79</v>
      </c>
      <c r="O184">
        <v>142</v>
      </c>
      <c r="P184" s="4">
        <v>0.45161290322580644</v>
      </c>
      <c r="Q184" s="4">
        <v>0.5855855855855856</v>
      </c>
      <c r="R184" s="4">
        <v>0.55633802816901412</v>
      </c>
    </row>
    <row r="185" spans="1:21" x14ac:dyDescent="0.25">
      <c r="A185">
        <v>100.2</v>
      </c>
      <c r="B185" t="s">
        <v>45</v>
      </c>
      <c r="C185" t="s">
        <v>46</v>
      </c>
      <c r="D185" t="s">
        <v>47</v>
      </c>
      <c r="E185">
        <v>4</v>
      </c>
      <c r="F185" t="s">
        <v>34</v>
      </c>
      <c r="G185" s="3">
        <v>42430</v>
      </c>
      <c r="H185">
        <v>2</v>
      </c>
      <c r="I185" t="s">
        <v>6</v>
      </c>
      <c r="J185">
        <v>2</v>
      </c>
      <c r="K185">
        <v>56</v>
      </c>
      <c r="L185">
        <v>0</v>
      </c>
      <c r="M185">
        <v>31</v>
      </c>
      <c r="N185">
        <v>2</v>
      </c>
      <c r="O185">
        <v>87</v>
      </c>
      <c r="P185" s="4">
        <v>3.5714285714285712E-2</v>
      </c>
      <c r="Q185" s="4">
        <v>0</v>
      </c>
      <c r="R185" s="4">
        <v>2.2988505747126436E-2</v>
      </c>
    </row>
    <row r="186" spans="1:21" x14ac:dyDescent="0.25">
      <c r="A186">
        <v>100.2</v>
      </c>
      <c r="B186" t="s">
        <v>45</v>
      </c>
      <c r="C186" t="s">
        <v>46</v>
      </c>
      <c r="D186" t="s">
        <v>47</v>
      </c>
      <c r="E186">
        <v>5</v>
      </c>
      <c r="F186" t="s">
        <v>3</v>
      </c>
      <c r="G186" s="3">
        <v>42430</v>
      </c>
      <c r="H186">
        <v>2</v>
      </c>
      <c r="I186" t="s">
        <v>6</v>
      </c>
      <c r="J186">
        <v>99</v>
      </c>
      <c r="K186">
        <v>145</v>
      </c>
      <c r="L186">
        <v>101</v>
      </c>
      <c r="M186">
        <v>117</v>
      </c>
      <c r="N186">
        <v>200</v>
      </c>
      <c r="O186">
        <v>262</v>
      </c>
      <c r="P186" s="4">
        <v>0.6827586206896552</v>
      </c>
      <c r="Q186" s="4">
        <v>0.86324786324786329</v>
      </c>
      <c r="R186" s="4">
        <v>0.76335877862595425</v>
      </c>
    </row>
    <row r="187" spans="1:21" x14ac:dyDescent="0.25">
      <c r="A187">
        <v>110.1</v>
      </c>
      <c r="B187" t="s">
        <v>48</v>
      </c>
      <c r="C187" t="s">
        <v>49</v>
      </c>
      <c r="D187" t="s">
        <v>50</v>
      </c>
      <c r="E187">
        <v>1</v>
      </c>
      <c r="F187" t="s">
        <v>29</v>
      </c>
      <c r="G187" s="3">
        <v>42430</v>
      </c>
      <c r="H187">
        <v>2</v>
      </c>
      <c r="I187" t="s">
        <v>6</v>
      </c>
      <c r="J187">
        <v>637</v>
      </c>
      <c r="K187">
        <v>1208</v>
      </c>
      <c r="L187">
        <v>471</v>
      </c>
      <c r="M187">
        <v>1208</v>
      </c>
      <c r="N187">
        <v>1108</v>
      </c>
      <c r="O187">
        <v>2416</v>
      </c>
      <c r="P187" s="4">
        <v>0.52731788079470199</v>
      </c>
      <c r="Q187" s="4">
        <v>0.38990066225165565</v>
      </c>
      <c r="R187" s="4">
        <v>0.45860927152317882</v>
      </c>
    </row>
    <row r="188" spans="1:21" x14ac:dyDescent="0.25">
      <c r="A188">
        <v>110.1</v>
      </c>
      <c r="B188" t="s">
        <v>48</v>
      </c>
      <c r="C188" t="s">
        <v>49</v>
      </c>
      <c r="D188" t="s">
        <v>50</v>
      </c>
      <c r="E188">
        <v>2</v>
      </c>
      <c r="F188" t="s">
        <v>32</v>
      </c>
      <c r="G188" s="3">
        <v>42430</v>
      </c>
      <c r="H188">
        <v>2</v>
      </c>
      <c r="I188" t="s">
        <v>6</v>
      </c>
      <c r="J188">
        <v>35</v>
      </c>
      <c r="K188">
        <v>57</v>
      </c>
      <c r="L188">
        <v>45</v>
      </c>
      <c r="M188">
        <v>68</v>
      </c>
      <c r="N188">
        <v>80</v>
      </c>
      <c r="O188">
        <v>125</v>
      </c>
      <c r="P188" s="4">
        <v>0.61403508771929827</v>
      </c>
      <c r="Q188" s="4">
        <v>0.66176470588235292</v>
      </c>
      <c r="R188" s="4">
        <v>0.64</v>
      </c>
    </row>
    <row r="189" spans="1:21" x14ac:dyDescent="0.25">
      <c r="A189">
        <v>110.1</v>
      </c>
      <c r="B189" t="s">
        <v>48</v>
      </c>
      <c r="C189" t="s">
        <v>49</v>
      </c>
      <c r="D189" t="s">
        <v>50</v>
      </c>
      <c r="E189">
        <v>3</v>
      </c>
      <c r="F189" t="s">
        <v>33</v>
      </c>
      <c r="G189" s="3">
        <v>42430</v>
      </c>
      <c r="H189">
        <v>2</v>
      </c>
      <c r="I189" t="s">
        <v>6</v>
      </c>
      <c r="J189">
        <v>1636</v>
      </c>
      <c r="K189">
        <v>1842</v>
      </c>
      <c r="L189">
        <v>2728</v>
      </c>
      <c r="M189">
        <v>2965</v>
      </c>
      <c r="N189">
        <v>4364</v>
      </c>
      <c r="O189">
        <v>4807</v>
      </c>
      <c r="P189" s="4">
        <v>0.8881650380021715</v>
      </c>
      <c r="Q189" s="4">
        <v>0.92006745362563236</v>
      </c>
      <c r="R189" s="4">
        <v>0.90784272935302679</v>
      </c>
    </row>
    <row r="190" spans="1:21" x14ac:dyDescent="0.25">
      <c r="A190">
        <v>110.1</v>
      </c>
      <c r="B190" t="s">
        <v>48</v>
      </c>
      <c r="C190" t="s">
        <v>49</v>
      </c>
      <c r="D190" t="s">
        <v>50</v>
      </c>
      <c r="E190">
        <v>5</v>
      </c>
      <c r="F190" t="s">
        <v>3</v>
      </c>
      <c r="G190" s="3">
        <v>42430</v>
      </c>
      <c r="H190">
        <v>2</v>
      </c>
      <c r="I190" t="s">
        <v>6</v>
      </c>
      <c r="J190">
        <v>2625</v>
      </c>
      <c r="K190">
        <v>3637</v>
      </c>
      <c r="L190">
        <v>2004</v>
      </c>
      <c r="M190">
        <v>2263</v>
      </c>
      <c r="N190">
        <v>4629</v>
      </c>
      <c r="O190">
        <v>5900</v>
      </c>
      <c r="P190" s="4">
        <v>0.72174869397855379</v>
      </c>
      <c r="Q190" s="4">
        <v>0.88555015466195319</v>
      </c>
      <c r="R190" s="4">
        <v>0.78457627118644069</v>
      </c>
    </row>
    <row r="191" spans="1:21" x14ac:dyDescent="0.25">
      <c r="A191">
        <v>110.2</v>
      </c>
      <c r="B191" t="s">
        <v>51</v>
      </c>
      <c r="C191" t="s">
        <v>52</v>
      </c>
      <c r="D191" t="s">
        <v>47</v>
      </c>
      <c r="E191">
        <v>1</v>
      </c>
      <c r="F191" t="s">
        <v>29</v>
      </c>
      <c r="G191" s="3">
        <v>42430</v>
      </c>
      <c r="H191">
        <v>2</v>
      </c>
      <c r="I191" t="s">
        <v>6</v>
      </c>
      <c r="J191">
        <v>44</v>
      </c>
      <c r="K191">
        <v>46</v>
      </c>
      <c r="L191">
        <v>41</v>
      </c>
      <c r="M191">
        <v>44</v>
      </c>
      <c r="N191">
        <v>85</v>
      </c>
      <c r="O191">
        <v>90</v>
      </c>
      <c r="P191" s="4">
        <v>0.95652173913043481</v>
      </c>
      <c r="Q191" s="4">
        <v>0.93181818181818177</v>
      </c>
      <c r="R191" s="4">
        <v>0.94444444444444442</v>
      </c>
    </row>
    <row r="192" spans="1:21" x14ac:dyDescent="0.25">
      <c r="A192">
        <v>110.2</v>
      </c>
      <c r="B192" t="s">
        <v>51</v>
      </c>
      <c r="C192" t="s">
        <v>52</v>
      </c>
      <c r="D192" t="s">
        <v>47</v>
      </c>
      <c r="E192">
        <v>2</v>
      </c>
      <c r="F192" t="s">
        <v>32</v>
      </c>
      <c r="G192" s="3">
        <v>42430</v>
      </c>
      <c r="H192">
        <v>2</v>
      </c>
      <c r="I192" t="s">
        <v>6</v>
      </c>
      <c r="J192">
        <v>105</v>
      </c>
      <c r="K192">
        <v>110</v>
      </c>
      <c r="L192">
        <v>51</v>
      </c>
      <c r="M192">
        <v>62</v>
      </c>
      <c r="N192">
        <v>156</v>
      </c>
      <c r="O192">
        <v>172</v>
      </c>
      <c r="P192" s="4">
        <v>0.95454545454545459</v>
      </c>
      <c r="Q192" s="4">
        <v>0.82258064516129037</v>
      </c>
      <c r="R192" s="4">
        <v>0.90697674418604646</v>
      </c>
    </row>
    <row r="193" spans="1:18" x14ac:dyDescent="0.25">
      <c r="A193">
        <v>110.2</v>
      </c>
      <c r="B193" t="s">
        <v>51</v>
      </c>
      <c r="C193" t="s">
        <v>52</v>
      </c>
      <c r="D193" t="s">
        <v>47</v>
      </c>
      <c r="E193">
        <v>3</v>
      </c>
      <c r="F193" t="s">
        <v>33</v>
      </c>
      <c r="G193" s="3">
        <v>42430</v>
      </c>
      <c r="H193">
        <v>2</v>
      </c>
      <c r="I193" t="s">
        <v>6</v>
      </c>
      <c r="J193">
        <v>27</v>
      </c>
      <c r="K193">
        <v>28</v>
      </c>
      <c r="L193">
        <v>72</v>
      </c>
      <c r="M193">
        <v>76</v>
      </c>
      <c r="N193">
        <v>99</v>
      </c>
      <c r="O193">
        <v>104</v>
      </c>
      <c r="P193" s="4">
        <v>0.9642857142857143</v>
      </c>
      <c r="Q193" s="4">
        <v>0.94736842105263153</v>
      </c>
      <c r="R193" s="4">
        <v>0.95192307692307687</v>
      </c>
    </row>
    <row r="194" spans="1:18" x14ac:dyDescent="0.25">
      <c r="A194">
        <v>110.2</v>
      </c>
      <c r="B194" t="s">
        <v>51</v>
      </c>
      <c r="C194" t="s">
        <v>52</v>
      </c>
      <c r="D194" t="s">
        <v>47</v>
      </c>
      <c r="E194">
        <v>4</v>
      </c>
      <c r="F194" t="s">
        <v>34</v>
      </c>
      <c r="G194" s="3">
        <v>42430</v>
      </c>
      <c r="H194">
        <v>2</v>
      </c>
      <c r="I194" t="s">
        <v>6</v>
      </c>
      <c r="J194">
        <v>46</v>
      </c>
      <c r="K194">
        <v>50</v>
      </c>
      <c r="L194">
        <v>25</v>
      </c>
      <c r="M194">
        <v>29</v>
      </c>
      <c r="N194">
        <v>71</v>
      </c>
      <c r="O194">
        <v>79</v>
      </c>
      <c r="P194" s="4">
        <v>0.92</v>
      </c>
      <c r="Q194" s="4">
        <v>0.86206896551724133</v>
      </c>
      <c r="R194" s="4">
        <v>0.89873417721518989</v>
      </c>
    </row>
    <row r="195" spans="1:18" x14ac:dyDescent="0.25">
      <c r="A195">
        <v>110.2</v>
      </c>
      <c r="B195" t="s">
        <v>51</v>
      </c>
      <c r="C195" t="s">
        <v>52</v>
      </c>
      <c r="D195" t="s">
        <v>47</v>
      </c>
      <c r="E195">
        <v>5</v>
      </c>
      <c r="F195" t="s">
        <v>3</v>
      </c>
      <c r="G195" s="3">
        <v>42430</v>
      </c>
      <c r="H195">
        <v>2</v>
      </c>
      <c r="I195" t="s">
        <v>6</v>
      </c>
      <c r="J195">
        <v>108</v>
      </c>
      <c r="K195">
        <v>145</v>
      </c>
      <c r="L195">
        <v>105</v>
      </c>
      <c r="M195">
        <v>117</v>
      </c>
      <c r="N195">
        <v>213</v>
      </c>
      <c r="O195">
        <v>262</v>
      </c>
      <c r="P195" s="4">
        <v>0.7448275862068966</v>
      </c>
      <c r="Q195" s="4">
        <v>0.89743589743589747</v>
      </c>
      <c r="R195" s="4">
        <v>0.81297709923664119</v>
      </c>
    </row>
    <row r="196" spans="1:18" x14ac:dyDescent="0.25">
      <c r="A196">
        <v>120.1</v>
      </c>
      <c r="B196" t="s">
        <v>53</v>
      </c>
      <c r="C196" t="s">
        <v>54</v>
      </c>
      <c r="D196" t="s">
        <v>47</v>
      </c>
      <c r="E196">
        <v>2</v>
      </c>
      <c r="F196" t="s">
        <v>32</v>
      </c>
      <c r="G196" s="3">
        <v>42430</v>
      </c>
      <c r="H196">
        <v>2</v>
      </c>
      <c r="I196" t="s">
        <v>6</v>
      </c>
      <c r="J196">
        <v>78</v>
      </c>
      <c r="K196">
        <v>115</v>
      </c>
      <c r="L196">
        <v>50</v>
      </c>
      <c r="M196">
        <v>59</v>
      </c>
      <c r="N196">
        <v>128</v>
      </c>
      <c r="O196">
        <v>174</v>
      </c>
      <c r="P196" s="4">
        <v>0.67826086956521736</v>
      </c>
      <c r="Q196" s="4">
        <v>0.84745762711864403</v>
      </c>
      <c r="R196" s="4">
        <v>0.73563218390804597</v>
      </c>
    </row>
    <row r="197" spans="1:18" x14ac:dyDescent="0.25">
      <c r="A197">
        <v>120.1</v>
      </c>
      <c r="B197" t="s">
        <v>53</v>
      </c>
      <c r="C197" t="s">
        <v>54</v>
      </c>
      <c r="D197" t="s">
        <v>47</v>
      </c>
      <c r="E197">
        <v>3</v>
      </c>
      <c r="F197" t="s">
        <v>33</v>
      </c>
      <c r="G197" s="3">
        <v>42430</v>
      </c>
      <c r="H197">
        <v>2</v>
      </c>
      <c r="I197" t="s">
        <v>6</v>
      </c>
      <c r="J197">
        <v>3</v>
      </c>
      <c r="K197">
        <v>3</v>
      </c>
      <c r="L197">
        <v>28</v>
      </c>
      <c r="M197">
        <v>30</v>
      </c>
      <c r="N197">
        <v>31</v>
      </c>
      <c r="O197">
        <v>33</v>
      </c>
      <c r="P197" s="4">
        <v>1</v>
      </c>
      <c r="Q197" s="4">
        <v>0.93333333333333335</v>
      </c>
      <c r="R197" s="4">
        <v>0.93939393939393945</v>
      </c>
    </row>
    <row r="198" spans="1:18" x14ac:dyDescent="0.25">
      <c r="A198">
        <v>120.1</v>
      </c>
      <c r="B198" t="s">
        <v>53</v>
      </c>
      <c r="C198" t="s">
        <v>54</v>
      </c>
      <c r="D198" t="s">
        <v>47</v>
      </c>
      <c r="E198">
        <v>4</v>
      </c>
      <c r="F198" t="s">
        <v>34</v>
      </c>
      <c r="G198" s="3">
        <v>42430</v>
      </c>
      <c r="H198">
        <v>2</v>
      </c>
      <c r="I198" t="s">
        <v>6</v>
      </c>
      <c r="J198">
        <v>25</v>
      </c>
      <c r="K198">
        <v>55</v>
      </c>
      <c r="L198">
        <v>14</v>
      </c>
      <c r="M198">
        <v>31</v>
      </c>
      <c r="N198">
        <v>39</v>
      </c>
      <c r="O198">
        <v>86</v>
      </c>
      <c r="P198" s="4">
        <v>0.45454545454545453</v>
      </c>
      <c r="Q198" s="4">
        <v>0.45161290322580644</v>
      </c>
      <c r="R198" s="4">
        <v>0.45348837209302323</v>
      </c>
    </row>
    <row r="199" spans="1:18" x14ac:dyDescent="0.25">
      <c r="A199">
        <v>120.1</v>
      </c>
      <c r="B199" t="s">
        <v>53</v>
      </c>
      <c r="C199" t="s">
        <v>54</v>
      </c>
      <c r="D199" t="s">
        <v>47</v>
      </c>
      <c r="E199">
        <v>5</v>
      </c>
      <c r="F199" t="s">
        <v>3</v>
      </c>
      <c r="G199" s="3">
        <v>42430</v>
      </c>
      <c r="H199">
        <v>2</v>
      </c>
      <c r="I199" t="s">
        <v>6</v>
      </c>
      <c r="J199">
        <v>92</v>
      </c>
      <c r="K199">
        <v>145</v>
      </c>
      <c r="L199">
        <v>80</v>
      </c>
      <c r="M199">
        <v>117</v>
      </c>
      <c r="N199">
        <v>172</v>
      </c>
      <c r="O199">
        <v>262</v>
      </c>
      <c r="P199" s="4">
        <v>0.6344827586206897</v>
      </c>
      <c r="Q199" s="4">
        <v>0.68376068376068377</v>
      </c>
      <c r="R199" s="4">
        <v>0.65648854961832059</v>
      </c>
    </row>
    <row r="200" spans="1:18" x14ac:dyDescent="0.25">
      <c r="A200">
        <v>120.2</v>
      </c>
      <c r="B200" t="s">
        <v>55</v>
      </c>
      <c r="C200" t="s">
        <v>56</v>
      </c>
      <c r="D200" t="s">
        <v>47</v>
      </c>
      <c r="E200">
        <v>2</v>
      </c>
      <c r="F200" t="s">
        <v>32</v>
      </c>
      <c r="G200" s="3">
        <v>42430</v>
      </c>
      <c r="H200">
        <v>2</v>
      </c>
      <c r="I200" t="s">
        <v>6</v>
      </c>
      <c r="J200">
        <v>60</v>
      </c>
      <c r="K200">
        <v>115</v>
      </c>
      <c r="L200">
        <v>39</v>
      </c>
      <c r="M200">
        <v>59</v>
      </c>
      <c r="N200">
        <v>99</v>
      </c>
      <c r="O200">
        <v>174</v>
      </c>
      <c r="P200" s="4">
        <v>0.52173913043478259</v>
      </c>
      <c r="Q200" s="4">
        <v>0.66101694915254239</v>
      </c>
      <c r="R200" s="4">
        <v>0.56896551724137934</v>
      </c>
    </row>
    <row r="201" spans="1:18" x14ac:dyDescent="0.25">
      <c r="A201">
        <v>120.2</v>
      </c>
      <c r="B201" t="s">
        <v>55</v>
      </c>
      <c r="C201" t="s">
        <v>56</v>
      </c>
      <c r="D201" t="s">
        <v>47</v>
      </c>
      <c r="E201">
        <v>3</v>
      </c>
      <c r="F201" t="s">
        <v>33</v>
      </c>
      <c r="G201" s="3">
        <v>42430</v>
      </c>
      <c r="H201">
        <v>2</v>
      </c>
      <c r="I201" t="s">
        <v>6</v>
      </c>
      <c r="J201">
        <v>3</v>
      </c>
      <c r="K201">
        <v>3</v>
      </c>
      <c r="L201">
        <v>30</v>
      </c>
      <c r="M201">
        <v>35</v>
      </c>
      <c r="N201">
        <v>33</v>
      </c>
      <c r="O201">
        <v>38</v>
      </c>
      <c r="P201" s="4">
        <v>1</v>
      </c>
      <c r="Q201" s="4">
        <v>0.8571428571428571</v>
      </c>
      <c r="R201" s="4">
        <v>0.86842105263157898</v>
      </c>
    </row>
    <row r="202" spans="1:18" x14ac:dyDescent="0.25">
      <c r="A202">
        <v>120.2</v>
      </c>
      <c r="B202" t="s">
        <v>55</v>
      </c>
      <c r="C202" t="s">
        <v>56</v>
      </c>
      <c r="D202" t="s">
        <v>47</v>
      </c>
      <c r="E202">
        <v>4</v>
      </c>
      <c r="F202" t="s">
        <v>34</v>
      </c>
      <c r="G202" s="3">
        <v>42430</v>
      </c>
      <c r="H202">
        <v>2</v>
      </c>
      <c r="I202" t="s">
        <v>6</v>
      </c>
      <c r="J202">
        <v>16</v>
      </c>
      <c r="K202">
        <v>24</v>
      </c>
      <c r="L202">
        <v>6</v>
      </c>
      <c r="M202">
        <v>12</v>
      </c>
      <c r="N202">
        <v>22</v>
      </c>
      <c r="O202">
        <v>36</v>
      </c>
      <c r="P202" s="4">
        <v>0.66666666666666663</v>
      </c>
      <c r="Q202" s="4">
        <v>0.5</v>
      </c>
      <c r="R202" s="4">
        <v>0.61111111111111116</v>
      </c>
    </row>
    <row r="203" spans="1:18" x14ac:dyDescent="0.25">
      <c r="A203">
        <v>120.2</v>
      </c>
      <c r="B203" t="s">
        <v>55</v>
      </c>
      <c r="C203" t="s">
        <v>56</v>
      </c>
      <c r="D203" t="s">
        <v>47</v>
      </c>
      <c r="E203">
        <v>5</v>
      </c>
      <c r="F203" t="s">
        <v>3</v>
      </c>
      <c r="G203" s="3">
        <v>42430</v>
      </c>
      <c r="H203">
        <v>2</v>
      </c>
      <c r="I203" t="s">
        <v>6</v>
      </c>
      <c r="J203">
        <v>96</v>
      </c>
      <c r="K203">
        <v>145</v>
      </c>
      <c r="L203">
        <v>86</v>
      </c>
      <c r="M203">
        <v>117</v>
      </c>
      <c r="N203">
        <v>182</v>
      </c>
      <c r="O203">
        <v>262</v>
      </c>
      <c r="P203" s="4">
        <v>0.66206896551724137</v>
      </c>
      <c r="Q203" s="4">
        <v>0.7350427350427351</v>
      </c>
      <c r="R203" s="4">
        <v>0.69465648854961837</v>
      </c>
    </row>
    <row r="204" spans="1:18" x14ac:dyDescent="0.25">
      <c r="A204">
        <v>130.1</v>
      </c>
      <c r="B204" t="s">
        <v>57</v>
      </c>
      <c r="C204" t="s">
        <v>58</v>
      </c>
      <c r="D204" t="s">
        <v>50</v>
      </c>
      <c r="E204">
        <v>1</v>
      </c>
      <c r="F204" t="s">
        <v>29</v>
      </c>
      <c r="G204" s="3">
        <v>42430</v>
      </c>
      <c r="H204">
        <v>2</v>
      </c>
      <c r="I204" t="s">
        <v>6</v>
      </c>
      <c r="J204">
        <v>659</v>
      </c>
      <c r="K204">
        <v>1159</v>
      </c>
      <c r="L204">
        <v>498</v>
      </c>
      <c r="M204">
        <v>1208</v>
      </c>
      <c r="N204">
        <v>1157</v>
      </c>
      <c r="O204">
        <v>2367</v>
      </c>
      <c r="P204" s="4">
        <v>0.56859361518550477</v>
      </c>
      <c r="Q204" s="4">
        <v>0.41225165562913907</v>
      </c>
      <c r="R204" s="4">
        <v>0.48880439374735951</v>
      </c>
    </row>
    <row r="205" spans="1:18" x14ac:dyDescent="0.25">
      <c r="A205">
        <v>130.1</v>
      </c>
      <c r="B205" t="s">
        <v>57</v>
      </c>
      <c r="C205" t="s">
        <v>58</v>
      </c>
      <c r="D205" t="s">
        <v>50</v>
      </c>
      <c r="E205">
        <v>5</v>
      </c>
      <c r="F205" t="s">
        <v>3</v>
      </c>
      <c r="G205" s="3">
        <v>42430</v>
      </c>
      <c r="H205">
        <v>2</v>
      </c>
      <c r="I205" t="s">
        <v>6</v>
      </c>
      <c r="J205">
        <v>158</v>
      </c>
      <c r="K205">
        <v>206</v>
      </c>
      <c r="L205">
        <v>129</v>
      </c>
      <c r="M205">
        <v>174</v>
      </c>
      <c r="N205">
        <v>287</v>
      </c>
      <c r="O205">
        <v>380</v>
      </c>
      <c r="P205" s="4">
        <v>0.76699029126213591</v>
      </c>
      <c r="Q205" s="4">
        <v>0.74137931034482762</v>
      </c>
      <c r="R205" s="4">
        <v>0.75526315789473686</v>
      </c>
    </row>
    <row r="206" spans="1:18" x14ac:dyDescent="0.25">
      <c r="A206">
        <v>130.19999999999999</v>
      </c>
      <c r="B206" t="s">
        <v>59</v>
      </c>
      <c r="C206" t="s">
        <v>60</v>
      </c>
      <c r="D206" t="s">
        <v>47</v>
      </c>
      <c r="E206">
        <v>1</v>
      </c>
      <c r="F206" t="s">
        <v>29</v>
      </c>
      <c r="G206" s="3">
        <v>42430</v>
      </c>
      <c r="H206">
        <v>2</v>
      </c>
      <c r="I206" t="s">
        <v>6</v>
      </c>
      <c r="J206">
        <v>24</v>
      </c>
      <c r="K206">
        <v>36</v>
      </c>
      <c r="L206">
        <v>40</v>
      </c>
      <c r="M206">
        <v>43</v>
      </c>
      <c r="N206">
        <v>64</v>
      </c>
      <c r="O206">
        <v>79</v>
      </c>
      <c r="P206" s="4">
        <v>0.66666666666666663</v>
      </c>
      <c r="Q206" s="4">
        <v>0.93023255813953487</v>
      </c>
      <c r="R206" s="4">
        <v>0.810126582278481</v>
      </c>
    </row>
    <row r="207" spans="1:18" x14ac:dyDescent="0.25">
      <c r="A207">
        <v>130.19999999999999</v>
      </c>
      <c r="B207" t="s">
        <v>59</v>
      </c>
      <c r="C207" t="s">
        <v>60</v>
      </c>
      <c r="D207" t="s">
        <v>47</v>
      </c>
      <c r="E207">
        <v>2</v>
      </c>
      <c r="F207" t="s">
        <v>32</v>
      </c>
      <c r="G207" s="3">
        <v>42430</v>
      </c>
      <c r="H207">
        <v>2</v>
      </c>
      <c r="I207" t="s">
        <v>6</v>
      </c>
      <c r="J207">
        <v>48</v>
      </c>
      <c r="K207">
        <v>49</v>
      </c>
      <c r="L207">
        <v>26</v>
      </c>
      <c r="M207">
        <v>26</v>
      </c>
      <c r="N207">
        <v>74</v>
      </c>
      <c r="O207">
        <v>75</v>
      </c>
      <c r="P207" s="4">
        <v>0.97959183673469385</v>
      </c>
      <c r="Q207" s="4">
        <v>1</v>
      </c>
      <c r="R207" s="4">
        <v>0.98666666666666669</v>
      </c>
    </row>
    <row r="208" spans="1:18" x14ac:dyDescent="0.25">
      <c r="A208">
        <v>130.19999999999999</v>
      </c>
      <c r="B208" t="s">
        <v>59</v>
      </c>
      <c r="C208" t="s">
        <v>60</v>
      </c>
      <c r="D208" t="s">
        <v>47</v>
      </c>
      <c r="E208">
        <v>5</v>
      </c>
      <c r="F208" t="s">
        <v>3</v>
      </c>
      <c r="G208" s="3">
        <v>42430</v>
      </c>
      <c r="H208">
        <v>2</v>
      </c>
      <c r="I208" t="s">
        <v>6</v>
      </c>
      <c r="J208">
        <v>77</v>
      </c>
      <c r="K208">
        <v>124</v>
      </c>
      <c r="L208">
        <v>67</v>
      </c>
      <c r="M208">
        <v>88</v>
      </c>
      <c r="N208">
        <v>144</v>
      </c>
      <c r="O208">
        <v>212</v>
      </c>
      <c r="P208" s="4">
        <v>0.62096774193548387</v>
      </c>
      <c r="Q208" s="4">
        <v>0.76136363636363635</v>
      </c>
      <c r="R208" s="4">
        <v>0.67924528301886788</v>
      </c>
    </row>
    <row r="209" spans="1:21" x14ac:dyDescent="0.25">
      <c r="A209">
        <v>140.1</v>
      </c>
      <c r="B209" t="s">
        <v>61</v>
      </c>
      <c r="C209" t="s">
        <v>62</v>
      </c>
      <c r="D209" t="s">
        <v>50</v>
      </c>
      <c r="E209">
        <v>3</v>
      </c>
      <c r="F209" t="s">
        <v>33</v>
      </c>
      <c r="G209" s="3">
        <v>42430</v>
      </c>
      <c r="H209">
        <v>2</v>
      </c>
      <c r="I209" t="s">
        <v>6</v>
      </c>
      <c r="S209">
        <v>1</v>
      </c>
      <c r="T209">
        <v>1.2</v>
      </c>
      <c r="U209">
        <v>2.2000000000000002</v>
      </c>
    </row>
    <row r="210" spans="1:21" x14ac:dyDescent="0.25">
      <c r="A210">
        <v>140.1</v>
      </c>
      <c r="B210" t="s">
        <v>61</v>
      </c>
      <c r="C210" t="s">
        <v>62</v>
      </c>
      <c r="D210" t="s">
        <v>50</v>
      </c>
      <c r="E210">
        <v>5</v>
      </c>
      <c r="F210" t="s">
        <v>3</v>
      </c>
      <c r="G210" s="3">
        <v>42430</v>
      </c>
      <c r="H210">
        <v>2</v>
      </c>
      <c r="I210" t="s">
        <v>6</v>
      </c>
      <c r="S210">
        <v>2</v>
      </c>
      <c r="T210">
        <v>3</v>
      </c>
      <c r="U210">
        <v>5</v>
      </c>
    </row>
    <row r="211" spans="1:21" x14ac:dyDescent="0.25">
      <c r="A211">
        <v>140.19999999999999</v>
      </c>
      <c r="B211" t="s">
        <v>63</v>
      </c>
      <c r="C211" t="s">
        <v>64</v>
      </c>
      <c r="D211" t="s">
        <v>50</v>
      </c>
      <c r="E211">
        <v>5</v>
      </c>
      <c r="F211" t="s">
        <v>3</v>
      </c>
      <c r="G211" s="3">
        <v>42430</v>
      </c>
      <c r="H211">
        <v>2</v>
      </c>
      <c r="I211" t="s">
        <v>6</v>
      </c>
      <c r="J211">
        <v>9</v>
      </c>
      <c r="K211">
        <v>145</v>
      </c>
      <c r="L211">
        <v>9</v>
      </c>
      <c r="M211">
        <v>117</v>
      </c>
      <c r="N211">
        <v>18</v>
      </c>
      <c r="O211">
        <v>262</v>
      </c>
      <c r="P211" s="4">
        <v>6.2068965517241378E-2</v>
      </c>
      <c r="Q211" s="4">
        <v>7.6923076923076927E-2</v>
      </c>
      <c r="R211" s="4">
        <v>6.8702290076335881E-2</v>
      </c>
    </row>
    <row r="212" spans="1:21" x14ac:dyDescent="0.25">
      <c r="A212">
        <v>200.2</v>
      </c>
      <c r="B212" t="s">
        <v>65</v>
      </c>
      <c r="C212" t="s">
        <v>66</v>
      </c>
      <c r="D212" t="s">
        <v>47</v>
      </c>
      <c r="E212">
        <v>3</v>
      </c>
      <c r="F212" t="s">
        <v>33</v>
      </c>
      <c r="G212" s="3">
        <v>42430</v>
      </c>
      <c r="H212">
        <v>2</v>
      </c>
      <c r="I212" t="s">
        <v>6</v>
      </c>
      <c r="J212">
        <v>380</v>
      </c>
      <c r="K212">
        <v>405</v>
      </c>
      <c r="L212">
        <v>19</v>
      </c>
      <c r="M212">
        <v>19</v>
      </c>
      <c r="N212">
        <v>399</v>
      </c>
      <c r="O212">
        <v>424</v>
      </c>
      <c r="P212" s="4">
        <v>0.93827160493827155</v>
      </c>
      <c r="Q212" s="4">
        <v>1</v>
      </c>
      <c r="R212" s="4">
        <v>0.94103773584905659</v>
      </c>
    </row>
    <row r="213" spans="1:21" x14ac:dyDescent="0.25">
      <c r="A213">
        <v>210.1</v>
      </c>
      <c r="B213" t="s">
        <v>67</v>
      </c>
      <c r="C213" t="s">
        <v>68</v>
      </c>
      <c r="D213" t="s">
        <v>50</v>
      </c>
      <c r="E213">
        <v>1</v>
      </c>
      <c r="F213" t="s">
        <v>29</v>
      </c>
      <c r="G213" s="3">
        <v>42430</v>
      </c>
      <c r="H213">
        <v>2</v>
      </c>
      <c r="I213" t="s">
        <v>6</v>
      </c>
      <c r="J213">
        <v>128</v>
      </c>
      <c r="K213">
        <v>150</v>
      </c>
      <c r="L213">
        <v>46</v>
      </c>
      <c r="M213">
        <v>53</v>
      </c>
      <c r="N213">
        <v>174</v>
      </c>
      <c r="O213">
        <v>203</v>
      </c>
      <c r="P213" s="4">
        <v>0.85333333333333339</v>
      </c>
      <c r="Q213" s="4">
        <v>0.86792452830188682</v>
      </c>
      <c r="R213" s="4">
        <v>0.8571428571428571</v>
      </c>
    </row>
    <row r="214" spans="1:21" x14ac:dyDescent="0.25">
      <c r="A214">
        <v>210.1</v>
      </c>
      <c r="B214" t="s">
        <v>67</v>
      </c>
      <c r="C214" t="s">
        <v>68</v>
      </c>
      <c r="D214" t="s">
        <v>50</v>
      </c>
      <c r="E214">
        <v>2</v>
      </c>
      <c r="F214" t="s">
        <v>32</v>
      </c>
      <c r="G214" s="3">
        <v>42430</v>
      </c>
      <c r="H214">
        <v>2</v>
      </c>
      <c r="I214" t="s">
        <v>6</v>
      </c>
      <c r="J214">
        <v>67</v>
      </c>
      <c r="K214">
        <v>135</v>
      </c>
      <c r="L214">
        <v>44</v>
      </c>
      <c r="M214">
        <v>67</v>
      </c>
      <c r="N214">
        <v>111</v>
      </c>
      <c r="O214">
        <v>202</v>
      </c>
      <c r="P214" s="4">
        <v>0.49629629629629629</v>
      </c>
      <c r="Q214" s="4">
        <v>0.65671641791044777</v>
      </c>
      <c r="R214" s="4">
        <v>0.54950495049504955</v>
      </c>
    </row>
    <row r="215" spans="1:21" x14ac:dyDescent="0.25">
      <c r="A215">
        <v>210.1</v>
      </c>
      <c r="B215" t="s">
        <v>67</v>
      </c>
      <c r="C215" t="s">
        <v>68</v>
      </c>
      <c r="D215" t="s">
        <v>50</v>
      </c>
      <c r="E215">
        <v>3</v>
      </c>
      <c r="F215" t="s">
        <v>33</v>
      </c>
      <c r="G215" s="3">
        <v>42430</v>
      </c>
      <c r="H215">
        <v>2</v>
      </c>
      <c r="I215" t="s">
        <v>6</v>
      </c>
      <c r="J215">
        <v>670</v>
      </c>
      <c r="K215">
        <v>670</v>
      </c>
      <c r="L215">
        <v>19</v>
      </c>
      <c r="M215">
        <v>19</v>
      </c>
      <c r="N215">
        <v>689</v>
      </c>
      <c r="O215">
        <v>689</v>
      </c>
      <c r="P215" s="4">
        <v>1</v>
      </c>
      <c r="Q215" s="4">
        <v>1</v>
      </c>
      <c r="R215" s="4">
        <v>1</v>
      </c>
    </row>
    <row r="216" spans="1:21" x14ac:dyDescent="0.25">
      <c r="A216">
        <v>210.1</v>
      </c>
      <c r="B216" t="s">
        <v>67</v>
      </c>
      <c r="C216" t="s">
        <v>68</v>
      </c>
      <c r="D216" t="s">
        <v>50</v>
      </c>
      <c r="E216">
        <v>4</v>
      </c>
      <c r="F216" t="s">
        <v>34</v>
      </c>
      <c r="G216" s="3">
        <v>42430</v>
      </c>
      <c r="H216">
        <v>2</v>
      </c>
      <c r="I216" t="s">
        <v>6</v>
      </c>
      <c r="J216">
        <v>11</v>
      </c>
      <c r="K216">
        <v>39</v>
      </c>
      <c r="L216">
        <v>8</v>
      </c>
      <c r="M216">
        <v>26</v>
      </c>
      <c r="N216">
        <v>19</v>
      </c>
      <c r="O216">
        <v>65</v>
      </c>
      <c r="P216" s="4">
        <v>0.28205128205128205</v>
      </c>
      <c r="Q216" s="4">
        <v>0.30769230769230771</v>
      </c>
      <c r="R216" s="4">
        <v>0.29230769230769232</v>
      </c>
    </row>
    <row r="217" spans="1:21" x14ac:dyDescent="0.25">
      <c r="A217">
        <v>210.1</v>
      </c>
      <c r="B217" t="s">
        <v>67</v>
      </c>
      <c r="C217" t="s">
        <v>68</v>
      </c>
      <c r="D217" t="s">
        <v>50</v>
      </c>
      <c r="E217">
        <v>5</v>
      </c>
      <c r="F217" t="s">
        <v>3</v>
      </c>
      <c r="G217" s="3">
        <v>42430</v>
      </c>
      <c r="H217">
        <v>2</v>
      </c>
      <c r="I217" t="s">
        <v>6</v>
      </c>
      <c r="J217">
        <v>66</v>
      </c>
      <c r="K217">
        <v>145</v>
      </c>
      <c r="L217">
        <v>58</v>
      </c>
      <c r="M217">
        <v>117</v>
      </c>
      <c r="N217">
        <v>124</v>
      </c>
      <c r="O217">
        <v>262</v>
      </c>
      <c r="P217" s="4">
        <v>0.45517241379310347</v>
      </c>
      <c r="Q217" s="4">
        <v>0.49572649572649574</v>
      </c>
      <c r="R217" s="4">
        <v>0.47328244274809161</v>
      </c>
    </row>
    <row r="218" spans="1:21" x14ac:dyDescent="0.25">
      <c r="A218">
        <v>210.2</v>
      </c>
      <c r="B218" t="s">
        <v>69</v>
      </c>
      <c r="C218" t="s">
        <v>70</v>
      </c>
      <c r="D218" t="s">
        <v>47</v>
      </c>
      <c r="E218">
        <v>1</v>
      </c>
      <c r="F218" t="s">
        <v>29</v>
      </c>
      <c r="G218" s="3">
        <v>42430</v>
      </c>
      <c r="H218">
        <v>2</v>
      </c>
      <c r="I218" t="s">
        <v>6</v>
      </c>
      <c r="J218">
        <v>137</v>
      </c>
      <c r="K218">
        <v>150</v>
      </c>
      <c r="L218">
        <v>46</v>
      </c>
      <c r="M218">
        <v>53</v>
      </c>
      <c r="N218">
        <v>183</v>
      </c>
      <c r="O218">
        <v>203</v>
      </c>
      <c r="P218" s="4">
        <v>0.91333333333333333</v>
      </c>
      <c r="Q218" s="4">
        <v>0.86792452830188682</v>
      </c>
      <c r="R218" s="4">
        <v>0.90147783251231528</v>
      </c>
    </row>
    <row r="219" spans="1:21" x14ac:dyDescent="0.25">
      <c r="A219">
        <v>210.2</v>
      </c>
      <c r="B219" t="s">
        <v>69</v>
      </c>
      <c r="C219" t="s">
        <v>70</v>
      </c>
      <c r="D219" t="s">
        <v>47</v>
      </c>
      <c r="E219">
        <v>2</v>
      </c>
      <c r="F219" t="s">
        <v>32</v>
      </c>
      <c r="G219" s="3">
        <v>42430</v>
      </c>
      <c r="H219">
        <v>2</v>
      </c>
      <c r="I219" t="s">
        <v>6</v>
      </c>
      <c r="J219">
        <v>123</v>
      </c>
      <c r="K219">
        <v>135</v>
      </c>
      <c r="L219">
        <v>55</v>
      </c>
      <c r="M219">
        <v>67</v>
      </c>
      <c r="N219">
        <v>178</v>
      </c>
      <c r="O219">
        <v>202</v>
      </c>
      <c r="P219" s="4">
        <v>0.91111111111111109</v>
      </c>
      <c r="Q219" s="4">
        <v>0.82089552238805974</v>
      </c>
      <c r="R219" s="4">
        <v>0.88118811881188119</v>
      </c>
    </row>
    <row r="220" spans="1:21" x14ac:dyDescent="0.25">
      <c r="A220">
        <v>210.2</v>
      </c>
      <c r="B220" t="s">
        <v>69</v>
      </c>
      <c r="C220" t="s">
        <v>70</v>
      </c>
      <c r="D220" t="s">
        <v>47</v>
      </c>
      <c r="E220">
        <v>3</v>
      </c>
      <c r="F220" t="s">
        <v>33</v>
      </c>
      <c r="G220" s="3">
        <v>42430</v>
      </c>
      <c r="H220">
        <v>2</v>
      </c>
      <c r="I220" t="s">
        <v>6</v>
      </c>
      <c r="J220">
        <v>6</v>
      </c>
      <c r="K220">
        <v>23</v>
      </c>
      <c r="L220">
        <v>41</v>
      </c>
      <c r="M220">
        <v>61</v>
      </c>
      <c r="N220">
        <v>47</v>
      </c>
      <c r="O220">
        <v>84</v>
      </c>
      <c r="P220" s="4">
        <v>0.2608695652173913</v>
      </c>
      <c r="Q220" s="4">
        <v>0.67213114754098358</v>
      </c>
      <c r="R220" s="4">
        <v>0.55952380952380953</v>
      </c>
    </row>
    <row r="221" spans="1:21" x14ac:dyDescent="0.25">
      <c r="A221">
        <v>210.2</v>
      </c>
      <c r="B221" t="s">
        <v>69</v>
      </c>
      <c r="C221" t="s">
        <v>70</v>
      </c>
      <c r="D221" t="s">
        <v>47</v>
      </c>
      <c r="E221">
        <v>4</v>
      </c>
      <c r="F221" t="s">
        <v>34</v>
      </c>
      <c r="G221" s="3">
        <v>42430</v>
      </c>
      <c r="H221">
        <v>2</v>
      </c>
      <c r="I221" t="s">
        <v>6</v>
      </c>
      <c r="J221">
        <v>49</v>
      </c>
      <c r="K221">
        <v>55</v>
      </c>
      <c r="L221">
        <v>29</v>
      </c>
      <c r="M221">
        <v>31</v>
      </c>
      <c r="N221">
        <v>78</v>
      </c>
      <c r="O221">
        <v>86</v>
      </c>
      <c r="P221" s="4">
        <v>0.89090909090909087</v>
      </c>
      <c r="Q221" s="4">
        <v>0.93548387096774188</v>
      </c>
      <c r="R221" s="4">
        <v>0.90697674418604646</v>
      </c>
    </row>
    <row r="222" spans="1:21" x14ac:dyDescent="0.25">
      <c r="A222">
        <v>210.2</v>
      </c>
      <c r="B222" t="s">
        <v>69</v>
      </c>
      <c r="C222" t="s">
        <v>70</v>
      </c>
      <c r="D222" t="s">
        <v>47</v>
      </c>
      <c r="E222">
        <v>5</v>
      </c>
      <c r="F222" t="s">
        <v>3</v>
      </c>
      <c r="G222" s="3">
        <v>42430</v>
      </c>
      <c r="H222">
        <v>2</v>
      </c>
      <c r="I222" t="s">
        <v>6</v>
      </c>
      <c r="J222">
        <v>101</v>
      </c>
      <c r="K222">
        <v>145</v>
      </c>
      <c r="L222">
        <v>100</v>
      </c>
      <c r="M222">
        <v>117</v>
      </c>
      <c r="N222">
        <v>201</v>
      </c>
      <c r="O222">
        <v>262</v>
      </c>
      <c r="P222" s="4">
        <v>0.69655172413793098</v>
      </c>
      <c r="Q222" s="4">
        <v>0.85470085470085466</v>
      </c>
      <c r="R222" s="4">
        <v>0.76717557251908397</v>
      </c>
    </row>
    <row r="223" spans="1:21" x14ac:dyDescent="0.25">
      <c r="A223">
        <v>220.1</v>
      </c>
      <c r="B223" t="s">
        <v>71</v>
      </c>
      <c r="C223" t="s">
        <v>72</v>
      </c>
      <c r="D223" t="s">
        <v>50</v>
      </c>
      <c r="E223">
        <v>1</v>
      </c>
      <c r="F223" t="s">
        <v>29</v>
      </c>
      <c r="G223" s="3">
        <v>42430</v>
      </c>
      <c r="H223">
        <v>2</v>
      </c>
      <c r="I223" t="s">
        <v>6</v>
      </c>
      <c r="J223">
        <v>128</v>
      </c>
      <c r="K223">
        <v>136</v>
      </c>
      <c r="L223">
        <v>38</v>
      </c>
      <c r="M223">
        <v>40</v>
      </c>
      <c r="N223">
        <v>166</v>
      </c>
      <c r="O223">
        <v>176</v>
      </c>
      <c r="P223" s="4">
        <v>0.94117647058823528</v>
      </c>
      <c r="Q223" s="4">
        <v>0.95</v>
      </c>
      <c r="R223" s="4">
        <v>0.94318181818181823</v>
      </c>
    </row>
    <row r="224" spans="1:21" x14ac:dyDescent="0.25">
      <c r="A224">
        <v>220.1</v>
      </c>
      <c r="B224" t="s">
        <v>71</v>
      </c>
      <c r="C224" t="s">
        <v>72</v>
      </c>
      <c r="D224" t="s">
        <v>50</v>
      </c>
      <c r="E224">
        <v>2</v>
      </c>
      <c r="F224" t="s">
        <v>32</v>
      </c>
      <c r="G224" s="3">
        <v>42430</v>
      </c>
      <c r="H224">
        <v>2</v>
      </c>
      <c r="I224" t="s">
        <v>6</v>
      </c>
      <c r="J224">
        <v>19</v>
      </c>
      <c r="K224">
        <v>22</v>
      </c>
      <c r="L224">
        <v>14</v>
      </c>
      <c r="M224">
        <v>19</v>
      </c>
      <c r="N224">
        <v>33</v>
      </c>
      <c r="O224">
        <v>41</v>
      </c>
      <c r="P224" s="4">
        <v>0.86363636363636365</v>
      </c>
      <c r="Q224" s="4">
        <v>0.73684210526315785</v>
      </c>
      <c r="R224" s="4">
        <v>0.80487804878048785</v>
      </c>
    </row>
    <row r="225" spans="1:18" x14ac:dyDescent="0.25">
      <c r="A225">
        <v>220.1</v>
      </c>
      <c r="B225" t="s">
        <v>71</v>
      </c>
      <c r="C225" t="s">
        <v>72</v>
      </c>
      <c r="D225" t="s">
        <v>50</v>
      </c>
      <c r="E225">
        <v>5</v>
      </c>
      <c r="F225" t="s">
        <v>3</v>
      </c>
      <c r="G225" s="3">
        <v>42430</v>
      </c>
      <c r="H225">
        <v>2</v>
      </c>
      <c r="I225" t="s">
        <v>6</v>
      </c>
      <c r="J225">
        <v>11</v>
      </c>
      <c r="K225">
        <v>22</v>
      </c>
      <c r="L225">
        <v>10</v>
      </c>
      <c r="M225">
        <v>16</v>
      </c>
      <c r="N225">
        <v>21</v>
      </c>
      <c r="O225">
        <v>38</v>
      </c>
      <c r="P225" s="4">
        <v>0.5</v>
      </c>
      <c r="Q225" s="4">
        <v>0.625</v>
      </c>
      <c r="R225" s="4">
        <v>0.55263157894736847</v>
      </c>
    </row>
    <row r="226" spans="1:18" x14ac:dyDescent="0.25">
      <c r="A226">
        <v>220.2</v>
      </c>
      <c r="B226" t="s">
        <v>73</v>
      </c>
      <c r="C226" t="s">
        <v>74</v>
      </c>
      <c r="D226" t="s">
        <v>47</v>
      </c>
      <c r="E226">
        <v>1</v>
      </c>
      <c r="F226" t="s">
        <v>29</v>
      </c>
      <c r="G226" s="3">
        <v>42430</v>
      </c>
      <c r="H226">
        <v>2</v>
      </c>
      <c r="I226" t="s">
        <v>6</v>
      </c>
      <c r="J226">
        <v>141</v>
      </c>
      <c r="K226">
        <v>150</v>
      </c>
      <c r="L226">
        <v>51</v>
      </c>
      <c r="M226">
        <v>53</v>
      </c>
      <c r="N226">
        <v>192</v>
      </c>
      <c r="O226">
        <v>203</v>
      </c>
      <c r="P226" s="4">
        <v>0.94</v>
      </c>
      <c r="Q226" s="4">
        <v>0.96226415094339623</v>
      </c>
      <c r="R226" s="4">
        <v>0.94581280788177335</v>
      </c>
    </row>
    <row r="227" spans="1:18" x14ac:dyDescent="0.25">
      <c r="A227">
        <v>220.2</v>
      </c>
      <c r="B227" t="s">
        <v>73</v>
      </c>
      <c r="C227" t="s">
        <v>74</v>
      </c>
      <c r="D227" t="s">
        <v>47</v>
      </c>
      <c r="E227">
        <v>2</v>
      </c>
      <c r="F227" t="s">
        <v>32</v>
      </c>
      <c r="G227" s="3">
        <v>42430</v>
      </c>
      <c r="H227">
        <v>2</v>
      </c>
      <c r="I227" t="s">
        <v>6</v>
      </c>
      <c r="J227">
        <v>34</v>
      </c>
      <c r="K227">
        <v>46</v>
      </c>
      <c r="L227">
        <v>29</v>
      </c>
      <c r="M227">
        <v>39</v>
      </c>
      <c r="N227">
        <v>63</v>
      </c>
      <c r="O227">
        <v>85</v>
      </c>
      <c r="P227" s="4">
        <v>0.73913043478260865</v>
      </c>
      <c r="Q227" s="4">
        <v>0.74358974358974361</v>
      </c>
      <c r="R227" s="4">
        <v>0.74117647058823533</v>
      </c>
    </row>
    <row r="228" spans="1:18" x14ac:dyDescent="0.25">
      <c r="A228">
        <v>220.2</v>
      </c>
      <c r="B228" t="s">
        <v>73</v>
      </c>
      <c r="C228" t="s">
        <v>74</v>
      </c>
      <c r="D228" t="s">
        <v>47</v>
      </c>
      <c r="E228">
        <v>3</v>
      </c>
      <c r="F228" t="s">
        <v>33</v>
      </c>
      <c r="G228" s="3">
        <v>42430</v>
      </c>
      <c r="H228">
        <v>2</v>
      </c>
      <c r="I228" t="s">
        <v>6</v>
      </c>
      <c r="J228">
        <v>4</v>
      </c>
      <c r="K228">
        <v>20</v>
      </c>
      <c r="L228">
        <v>23</v>
      </c>
      <c r="M228">
        <v>31</v>
      </c>
      <c r="N228">
        <v>27</v>
      </c>
      <c r="O228">
        <v>51</v>
      </c>
      <c r="P228" s="4">
        <v>0.2</v>
      </c>
      <c r="Q228" s="4">
        <v>0.74193548387096775</v>
      </c>
      <c r="R228" s="4">
        <v>0.52941176470588236</v>
      </c>
    </row>
    <row r="229" spans="1:18" x14ac:dyDescent="0.25">
      <c r="A229">
        <v>220.2</v>
      </c>
      <c r="B229" t="s">
        <v>73</v>
      </c>
      <c r="C229" t="s">
        <v>74</v>
      </c>
      <c r="D229" t="s">
        <v>47</v>
      </c>
      <c r="E229">
        <v>5</v>
      </c>
      <c r="F229" t="s">
        <v>3</v>
      </c>
      <c r="G229" s="3">
        <v>42430</v>
      </c>
      <c r="H229">
        <v>2</v>
      </c>
      <c r="I229" t="s">
        <v>6</v>
      </c>
      <c r="J229">
        <v>19</v>
      </c>
      <c r="K229">
        <v>145</v>
      </c>
      <c r="L229">
        <v>20</v>
      </c>
      <c r="M229">
        <v>117</v>
      </c>
      <c r="N229">
        <v>39</v>
      </c>
      <c r="O229">
        <v>262</v>
      </c>
      <c r="P229" s="4">
        <v>0.1310344827586207</v>
      </c>
      <c r="Q229" s="4">
        <v>0.17094017094017094</v>
      </c>
      <c r="R229" s="4">
        <v>0.14885496183206107</v>
      </c>
    </row>
    <row r="230" spans="1:18" x14ac:dyDescent="0.25">
      <c r="A230">
        <v>220.3</v>
      </c>
      <c r="B230" t="s">
        <v>75</v>
      </c>
      <c r="C230" t="s">
        <v>76</v>
      </c>
      <c r="D230" t="s">
        <v>47</v>
      </c>
      <c r="E230">
        <v>1</v>
      </c>
      <c r="F230" t="s">
        <v>29</v>
      </c>
      <c r="G230" s="3">
        <v>42430</v>
      </c>
      <c r="H230">
        <v>2</v>
      </c>
      <c r="I230" t="s">
        <v>6</v>
      </c>
      <c r="J230">
        <v>142</v>
      </c>
      <c r="K230">
        <v>150</v>
      </c>
      <c r="L230">
        <v>50</v>
      </c>
      <c r="M230">
        <v>53</v>
      </c>
      <c r="N230">
        <v>192</v>
      </c>
      <c r="O230">
        <v>203</v>
      </c>
      <c r="P230" s="4">
        <v>0.94666666666666666</v>
      </c>
      <c r="Q230" s="4">
        <v>0.94339622641509435</v>
      </c>
      <c r="R230" s="4">
        <v>0.94581280788177335</v>
      </c>
    </row>
    <row r="231" spans="1:18" x14ac:dyDescent="0.25">
      <c r="A231">
        <v>220.3</v>
      </c>
      <c r="B231" t="s">
        <v>75</v>
      </c>
      <c r="C231" t="s">
        <v>76</v>
      </c>
      <c r="D231" t="s">
        <v>47</v>
      </c>
      <c r="E231">
        <v>2</v>
      </c>
      <c r="F231" t="s">
        <v>32</v>
      </c>
      <c r="G231" s="3">
        <v>42430</v>
      </c>
      <c r="H231">
        <v>2</v>
      </c>
      <c r="I231" t="s">
        <v>6</v>
      </c>
      <c r="J231">
        <v>36</v>
      </c>
      <c r="K231">
        <v>48</v>
      </c>
      <c r="L231">
        <v>27</v>
      </c>
      <c r="M231">
        <v>39</v>
      </c>
      <c r="N231">
        <v>63</v>
      </c>
      <c r="O231">
        <v>87</v>
      </c>
      <c r="P231" s="4">
        <v>0.75</v>
      </c>
      <c r="Q231" s="4">
        <v>0.69230769230769229</v>
      </c>
      <c r="R231" s="4">
        <v>0.72413793103448276</v>
      </c>
    </row>
    <row r="232" spans="1:18" x14ac:dyDescent="0.25">
      <c r="A232">
        <v>220.3</v>
      </c>
      <c r="B232" t="s">
        <v>75</v>
      </c>
      <c r="C232" t="s">
        <v>76</v>
      </c>
      <c r="D232" t="s">
        <v>47</v>
      </c>
      <c r="E232">
        <v>3</v>
      </c>
      <c r="F232" t="s">
        <v>33</v>
      </c>
      <c r="G232" s="3">
        <v>42430</v>
      </c>
      <c r="H232">
        <v>2</v>
      </c>
      <c r="I232" t="s">
        <v>6</v>
      </c>
      <c r="J232">
        <v>4</v>
      </c>
      <c r="K232">
        <v>20</v>
      </c>
      <c r="L232">
        <v>22</v>
      </c>
      <c r="M232">
        <v>31</v>
      </c>
      <c r="N232">
        <v>26</v>
      </c>
      <c r="O232">
        <v>51</v>
      </c>
      <c r="P232" s="4">
        <v>0.2</v>
      </c>
      <c r="Q232" s="4">
        <v>0.70967741935483875</v>
      </c>
      <c r="R232" s="4">
        <v>0.50980392156862742</v>
      </c>
    </row>
    <row r="233" spans="1:18" x14ac:dyDescent="0.25">
      <c r="A233">
        <v>220.3</v>
      </c>
      <c r="B233" t="s">
        <v>75</v>
      </c>
      <c r="C233" t="s">
        <v>76</v>
      </c>
      <c r="D233" t="s">
        <v>47</v>
      </c>
      <c r="E233">
        <v>5</v>
      </c>
      <c r="F233" t="s">
        <v>3</v>
      </c>
      <c r="G233" s="3">
        <v>42430</v>
      </c>
      <c r="H233">
        <v>2</v>
      </c>
      <c r="I233" t="s">
        <v>6</v>
      </c>
      <c r="J233">
        <v>29</v>
      </c>
      <c r="K233">
        <v>129</v>
      </c>
      <c r="L233">
        <v>15</v>
      </c>
      <c r="M233">
        <v>92</v>
      </c>
      <c r="N233">
        <v>44</v>
      </c>
      <c r="O233">
        <v>221</v>
      </c>
      <c r="P233" s="4">
        <v>0.22480620155038761</v>
      </c>
      <c r="Q233" s="4">
        <v>0.16304347826086957</v>
      </c>
      <c r="R233" s="4">
        <v>0.19909502262443438</v>
      </c>
    </row>
    <row r="234" spans="1:18" x14ac:dyDescent="0.25">
      <c r="A234">
        <v>300.10000000000002</v>
      </c>
      <c r="B234" t="s">
        <v>77</v>
      </c>
      <c r="C234" t="s">
        <v>78</v>
      </c>
      <c r="D234" t="s">
        <v>50</v>
      </c>
      <c r="E234">
        <v>1</v>
      </c>
      <c r="F234" t="s">
        <v>29</v>
      </c>
      <c r="G234" s="3">
        <v>42430</v>
      </c>
      <c r="H234">
        <v>2</v>
      </c>
      <c r="I234" t="s">
        <v>6</v>
      </c>
      <c r="J234">
        <v>0</v>
      </c>
      <c r="K234">
        <v>0</v>
      </c>
      <c r="L234">
        <v>0</v>
      </c>
      <c r="M234">
        <v>0</v>
      </c>
      <c r="N234">
        <v>99</v>
      </c>
      <c r="O234">
        <v>143</v>
      </c>
      <c r="P234" s="4">
        <v>0</v>
      </c>
      <c r="Q234" s="4">
        <v>0</v>
      </c>
      <c r="R234" s="4">
        <v>0.69230769230769229</v>
      </c>
    </row>
    <row r="235" spans="1:18" x14ac:dyDescent="0.25">
      <c r="A235">
        <v>300.10000000000002</v>
      </c>
      <c r="B235" t="s">
        <v>77</v>
      </c>
      <c r="C235" t="s">
        <v>78</v>
      </c>
      <c r="D235" t="s">
        <v>50</v>
      </c>
      <c r="E235">
        <v>2</v>
      </c>
      <c r="F235" t="s">
        <v>32</v>
      </c>
      <c r="G235" s="3">
        <v>42430</v>
      </c>
      <c r="H235">
        <v>2</v>
      </c>
      <c r="I235" t="s">
        <v>6</v>
      </c>
      <c r="J235">
        <v>0</v>
      </c>
      <c r="K235">
        <v>0</v>
      </c>
      <c r="L235">
        <v>0</v>
      </c>
      <c r="M235">
        <v>0</v>
      </c>
      <c r="N235">
        <v>47</v>
      </c>
      <c r="O235">
        <v>57</v>
      </c>
      <c r="P235" s="4">
        <v>0</v>
      </c>
      <c r="Q235" s="4">
        <v>0</v>
      </c>
      <c r="R235" s="4">
        <v>0.82456140350877194</v>
      </c>
    </row>
    <row r="236" spans="1:18" x14ac:dyDescent="0.25">
      <c r="A236">
        <v>300.10000000000002</v>
      </c>
      <c r="B236" t="s">
        <v>77</v>
      </c>
      <c r="C236" t="s">
        <v>78</v>
      </c>
      <c r="D236" t="s">
        <v>50</v>
      </c>
      <c r="E236">
        <v>3</v>
      </c>
      <c r="F236" t="s">
        <v>33</v>
      </c>
      <c r="G236" s="3">
        <v>42430</v>
      </c>
      <c r="H236">
        <v>2</v>
      </c>
      <c r="I236" t="s">
        <v>6</v>
      </c>
      <c r="J236">
        <v>0</v>
      </c>
      <c r="K236">
        <v>0</v>
      </c>
      <c r="L236">
        <v>0</v>
      </c>
      <c r="M236">
        <v>0</v>
      </c>
      <c r="N236">
        <v>62</v>
      </c>
      <c r="O236">
        <v>92</v>
      </c>
      <c r="P236" s="4">
        <v>0</v>
      </c>
      <c r="Q236" s="4">
        <v>0</v>
      </c>
      <c r="R236" s="4">
        <v>0.67391304347826086</v>
      </c>
    </row>
    <row r="237" spans="1:18" x14ac:dyDescent="0.25">
      <c r="A237">
        <v>300.10000000000002</v>
      </c>
      <c r="B237" t="s">
        <v>77</v>
      </c>
      <c r="C237" t="s">
        <v>78</v>
      </c>
      <c r="D237" t="s">
        <v>50</v>
      </c>
      <c r="E237">
        <v>4</v>
      </c>
      <c r="F237" t="s">
        <v>34</v>
      </c>
      <c r="G237" s="3">
        <v>42430</v>
      </c>
      <c r="H237">
        <v>2</v>
      </c>
      <c r="I237" t="s">
        <v>6</v>
      </c>
      <c r="J237">
        <v>0</v>
      </c>
      <c r="K237">
        <v>0</v>
      </c>
      <c r="L237">
        <v>0</v>
      </c>
      <c r="M237">
        <v>0</v>
      </c>
      <c r="N237">
        <v>15</v>
      </c>
      <c r="O237">
        <v>24</v>
      </c>
      <c r="P237" s="4">
        <v>0</v>
      </c>
      <c r="Q237" s="4">
        <v>0</v>
      </c>
      <c r="R237" s="4">
        <v>0.625</v>
      </c>
    </row>
    <row r="238" spans="1:18" x14ac:dyDescent="0.25">
      <c r="A238">
        <v>300.20999999999998</v>
      </c>
      <c r="B238" t="s">
        <v>79</v>
      </c>
      <c r="C238" t="s">
        <v>80</v>
      </c>
      <c r="D238" t="s">
        <v>47</v>
      </c>
      <c r="E238">
        <v>1</v>
      </c>
      <c r="F238" t="s">
        <v>29</v>
      </c>
      <c r="G238" s="3">
        <v>42430</v>
      </c>
      <c r="H238">
        <v>2</v>
      </c>
      <c r="I238" t="s">
        <v>6</v>
      </c>
      <c r="J238">
        <v>186</v>
      </c>
      <c r="K238">
        <v>196</v>
      </c>
      <c r="L238">
        <v>88</v>
      </c>
      <c r="M238">
        <v>97</v>
      </c>
      <c r="N238">
        <v>274</v>
      </c>
      <c r="O238">
        <v>293</v>
      </c>
      <c r="P238" s="4">
        <v>0.94897959183673475</v>
      </c>
      <c r="Q238" s="4">
        <v>0.90721649484536082</v>
      </c>
      <c r="R238" s="4">
        <v>0.93515358361774747</v>
      </c>
    </row>
    <row r="239" spans="1:18" x14ac:dyDescent="0.25">
      <c r="A239">
        <v>300.20999999999998</v>
      </c>
      <c r="B239" t="s">
        <v>79</v>
      </c>
      <c r="C239" t="s">
        <v>80</v>
      </c>
      <c r="D239" t="s">
        <v>47</v>
      </c>
      <c r="E239">
        <v>2</v>
      </c>
      <c r="F239" t="s">
        <v>32</v>
      </c>
      <c r="G239" s="3">
        <v>42430</v>
      </c>
      <c r="H239">
        <v>2</v>
      </c>
      <c r="I239" t="s">
        <v>6</v>
      </c>
      <c r="J239">
        <v>118</v>
      </c>
      <c r="K239">
        <v>119</v>
      </c>
      <c r="L239">
        <v>80</v>
      </c>
      <c r="M239">
        <v>88</v>
      </c>
      <c r="N239">
        <v>198</v>
      </c>
      <c r="O239">
        <v>207</v>
      </c>
      <c r="P239" s="4">
        <v>0.99159663865546221</v>
      </c>
      <c r="Q239" s="4">
        <v>0.90909090909090906</v>
      </c>
      <c r="R239" s="4">
        <v>0.95652173913043481</v>
      </c>
    </row>
    <row r="240" spans="1:18" x14ac:dyDescent="0.25">
      <c r="A240">
        <v>300.20999999999998</v>
      </c>
      <c r="B240" t="s">
        <v>79</v>
      </c>
      <c r="C240" t="s">
        <v>80</v>
      </c>
      <c r="D240" t="s">
        <v>47</v>
      </c>
      <c r="E240">
        <v>3</v>
      </c>
      <c r="F240" t="s">
        <v>33</v>
      </c>
      <c r="G240" s="3">
        <v>42430</v>
      </c>
      <c r="H240">
        <v>2</v>
      </c>
      <c r="I240" t="s">
        <v>6</v>
      </c>
      <c r="J240">
        <v>27</v>
      </c>
      <c r="K240">
        <v>27</v>
      </c>
      <c r="L240">
        <v>101</v>
      </c>
      <c r="M240">
        <v>107</v>
      </c>
      <c r="N240">
        <v>128</v>
      </c>
      <c r="O240">
        <v>134</v>
      </c>
      <c r="P240" s="4">
        <v>1</v>
      </c>
      <c r="Q240" s="4">
        <v>0.94392523364485981</v>
      </c>
      <c r="R240" s="4">
        <v>0.95522388059701491</v>
      </c>
    </row>
    <row r="241" spans="1:18" x14ac:dyDescent="0.25">
      <c r="A241">
        <v>300.20999999999998</v>
      </c>
      <c r="B241" t="s">
        <v>79</v>
      </c>
      <c r="C241" t="s">
        <v>80</v>
      </c>
      <c r="D241" t="s">
        <v>47</v>
      </c>
      <c r="E241">
        <v>4</v>
      </c>
      <c r="F241" t="s">
        <v>34</v>
      </c>
      <c r="G241" s="3">
        <v>42430</v>
      </c>
      <c r="H241">
        <v>2</v>
      </c>
      <c r="I241" t="s">
        <v>6</v>
      </c>
      <c r="J241">
        <v>18</v>
      </c>
      <c r="K241">
        <v>18</v>
      </c>
      <c r="L241">
        <v>6</v>
      </c>
      <c r="M241">
        <v>9</v>
      </c>
      <c r="N241">
        <v>24</v>
      </c>
      <c r="O241">
        <v>27</v>
      </c>
      <c r="P241" s="4">
        <v>1</v>
      </c>
      <c r="Q241" s="4">
        <v>0.66666666666666663</v>
      </c>
      <c r="R241" s="4">
        <v>0.88888888888888884</v>
      </c>
    </row>
    <row r="242" spans="1:18" x14ac:dyDescent="0.25">
      <c r="A242">
        <v>300.20999999999998</v>
      </c>
      <c r="B242" t="s">
        <v>79</v>
      </c>
      <c r="C242" t="s">
        <v>80</v>
      </c>
      <c r="D242" t="s">
        <v>47</v>
      </c>
      <c r="E242">
        <v>5</v>
      </c>
      <c r="F242" t="s">
        <v>3</v>
      </c>
      <c r="G242" s="3">
        <v>42430</v>
      </c>
      <c r="H242">
        <v>2</v>
      </c>
      <c r="I242" t="s">
        <v>6</v>
      </c>
      <c r="J242">
        <v>77</v>
      </c>
      <c r="K242">
        <v>145</v>
      </c>
      <c r="L242">
        <v>83</v>
      </c>
      <c r="M242">
        <v>117</v>
      </c>
      <c r="N242">
        <v>160</v>
      </c>
      <c r="O242">
        <v>262</v>
      </c>
      <c r="P242" s="4">
        <v>0.53103448275862064</v>
      </c>
      <c r="Q242" s="4">
        <v>0.70940170940170943</v>
      </c>
      <c r="R242" s="4">
        <v>0.61068702290076338</v>
      </c>
    </row>
    <row r="243" spans="1:18" x14ac:dyDescent="0.25">
      <c r="A243">
        <v>300.22000000000003</v>
      </c>
      <c r="B243" t="s">
        <v>81</v>
      </c>
      <c r="C243" t="s">
        <v>80</v>
      </c>
      <c r="D243" t="s">
        <v>47</v>
      </c>
      <c r="E243">
        <v>1</v>
      </c>
      <c r="F243" t="s">
        <v>29</v>
      </c>
      <c r="G243" s="3">
        <v>42430</v>
      </c>
      <c r="H243">
        <v>2</v>
      </c>
      <c r="I243" t="s">
        <v>6</v>
      </c>
      <c r="J243">
        <v>143</v>
      </c>
      <c r="K243">
        <v>150</v>
      </c>
      <c r="L243">
        <v>53</v>
      </c>
      <c r="M243">
        <v>53</v>
      </c>
      <c r="N243">
        <v>196</v>
      </c>
      <c r="O243">
        <v>203</v>
      </c>
      <c r="P243" s="4">
        <v>0.95333333333333337</v>
      </c>
      <c r="Q243" s="4">
        <v>1</v>
      </c>
      <c r="R243" s="4">
        <v>0.96551724137931039</v>
      </c>
    </row>
    <row r="244" spans="1:18" x14ac:dyDescent="0.25">
      <c r="A244">
        <v>300.22000000000003</v>
      </c>
      <c r="B244" t="s">
        <v>81</v>
      </c>
      <c r="C244" t="s">
        <v>80</v>
      </c>
      <c r="D244" t="s">
        <v>47</v>
      </c>
      <c r="E244">
        <v>2</v>
      </c>
      <c r="F244" t="s">
        <v>32</v>
      </c>
      <c r="G244" s="3">
        <v>42430</v>
      </c>
      <c r="H244">
        <v>2</v>
      </c>
      <c r="I244" t="s">
        <v>6</v>
      </c>
      <c r="J244">
        <v>7</v>
      </c>
      <c r="K244">
        <v>27</v>
      </c>
      <c r="L244">
        <v>7</v>
      </c>
      <c r="M244">
        <v>27</v>
      </c>
      <c r="N244">
        <v>14</v>
      </c>
      <c r="O244">
        <v>54</v>
      </c>
      <c r="P244" s="4">
        <v>0.25925925925925924</v>
      </c>
      <c r="Q244" s="4">
        <v>0.25925925925925924</v>
      </c>
      <c r="R244" s="4">
        <v>0.25925925925925924</v>
      </c>
    </row>
    <row r="245" spans="1:18" x14ac:dyDescent="0.25">
      <c r="A245">
        <v>300.22000000000003</v>
      </c>
      <c r="B245" t="s">
        <v>81</v>
      </c>
      <c r="C245" t="s">
        <v>80</v>
      </c>
      <c r="D245" t="s">
        <v>47</v>
      </c>
      <c r="E245">
        <v>3</v>
      </c>
      <c r="F245" t="s">
        <v>33</v>
      </c>
      <c r="G245" s="3">
        <v>42430</v>
      </c>
      <c r="H245">
        <v>2</v>
      </c>
      <c r="I245" t="s">
        <v>6</v>
      </c>
      <c r="J245">
        <v>22</v>
      </c>
      <c r="K245">
        <v>25</v>
      </c>
      <c r="L245">
        <v>50</v>
      </c>
      <c r="M245">
        <v>74</v>
      </c>
      <c r="N245">
        <v>72</v>
      </c>
      <c r="O245">
        <v>99</v>
      </c>
      <c r="P245" s="4">
        <v>0.88</v>
      </c>
      <c r="Q245" s="4">
        <v>0.67567567567567566</v>
      </c>
      <c r="R245" s="4">
        <v>0.72727272727272729</v>
      </c>
    </row>
    <row r="246" spans="1:18" x14ac:dyDescent="0.25">
      <c r="A246">
        <v>300.22000000000003</v>
      </c>
      <c r="B246" t="s">
        <v>81</v>
      </c>
      <c r="C246" t="s">
        <v>80</v>
      </c>
      <c r="D246" t="s">
        <v>47</v>
      </c>
      <c r="E246">
        <v>5</v>
      </c>
      <c r="F246" t="s">
        <v>3</v>
      </c>
      <c r="G246" s="3">
        <v>42430</v>
      </c>
      <c r="H246">
        <v>2</v>
      </c>
      <c r="I246" t="s">
        <v>6</v>
      </c>
      <c r="J246">
        <v>52</v>
      </c>
      <c r="K246">
        <v>145</v>
      </c>
      <c r="L246">
        <v>57</v>
      </c>
      <c r="M246">
        <v>117</v>
      </c>
      <c r="N246">
        <v>109</v>
      </c>
      <c r="O246">
        <v>262</v>
      </c>
      <c r="P246" s="4">
        <v>0.35862068965517241</v>
      </c>
      <c r="Q246" s="4">
        <v>0.48717948717948717</v>
      </c>
      <c r="R246" s="4">
        <v>0.41603053435114506</v>
      </c>
    </row>
    <row r="247" spans="1:18" x14ac:dyDescent="0.25">
      <c r="A247">
        <v>300.3</v>
      </c>
      <c r="B247" t="s">
        <v>82</v>
      </c>
      <c r="C247" t="s">
        <v>80</v>
      </c>
      <c r="D247" t="s">
        <v>47</v>
      </c>
      <c r="E247">
        <v>1</v>
      </c>
      <c r="F247" t="s">
        <v>29</v>
      </c>
      <c r="G247" s="3">
        <v>42430</v>
      </c>
      <c r="H247">
        <v>2</v>
      </c>
      <c r="I247" t="s">
        <v>6</v>
      </c>
      <c r="J247">
        <v>181</v>
      </c>
      <c r="K247">
        <v>196</v>
      </c>
      <c r="L247">
        <v>79</v>
      </c>
      <c r="M247">
        <v>97</v>
      </c>
      <c r="N247">
        <v>260</v>
      </c>
      <c r="O247">
        <v>293</v>
      </c>
      <c r="P247" s="4">
        <v>0.92346938775510201</v>
      </c>
      <c r="Q247" s="4">
        <v>0.81443298969072164</v>
      </c>
      <c r="R247" s="4">
        <v>0.88737201365187712</v>
      </c>
    </row>
    <row r="248" spans="1:18" x14ac:dyDescent="0.25">
      <c r="A248">
        <v>300.3</v>
      </c>
      <c r="B248" t="s">
        <v>82</v>
      </c>
      <c r="C248" t="s">
        <v>80</v>
      </c>
      <c r="D248" t="s">
        <v>47</v>
      </c>
      <c r="E248">
        <v>2</v>
      </c>
      <c r="F248" t="s">
        <v>32</v>
      </c>
      <c r="G248" s="3">
        <v>42430</v>
      </c>
      <c r="H248">
        <v>2</v>
      </c>
      <c r="I248" t="s">
        <v>6</v>
      </c>
      <c r="J248">
        <v>126</v>
      </c>
      <c r="K248">
        <v>135</v>
      </c>
      <c r="L248">
        <v>61</v>
      </c>
      <c r="M248">
        <v>67</v>
      </c>
      <c r="N248">
        <v>187</v>
      </c>
      <c r="O248">
        <v>202</v>
      </c>
      <c r="P248" s="4">
        <v>0.93333333333333335</v>
      </c>
      <c r="Q248" s="4">
        <v>0.91044776119402981</v>
      </c>
      <c r="R248" s="4">
        <v>0.92574257425742579</v>
      </c>
    </row>
    <row r="249" spans="1:18" x14ac:dyDescent="0.25">
      <c r="A249">
        <v>300.3</v>
      </c>
      <c r="B249" t="s">
        <v>82</v>
      </c>
      <c r="C249" t="s">
        <v>80</v>
      </c>
      <c r="D249" t="s">
        <v>47</v>
      </c>
      <c r="E249">
        <v>3</v>
      </c>
      <c r="F249" t="s">
        <v>33</v>
      </c>
      <c r="G249" s="3">
        <v>42430</v>
      </c>
      <c r="H249">
        <v>2</v>
      </c>
      <c r="I249" t="s">
        <v>6</v>
      </c>
      <c r="J249">
        <v>98</v>
      </c>
      <c r="K249">
        <v>140</v>
      </c>
      <c r="L249">
        <v>103</v>
      </c>
      <c r="M249">
        <v>111</v>
      </c>
      <c r="N249">
        <v>201</v>
      </c>
      <c r="O249">
        <v>251</v>
      </c>
      <c r="P249" s="4">
        <v>0.7</v>
      </c>
      <c r="Q249" s="4">
        <v>0.92792792792792789</v>
      </c>
      <c r="R249" s="4">
        <v>0.80079681274900394</v>
      </c>
    </row>
    <row r="250" spans="1:18" x14ac:dyDescent="0.25">
      <c r="A250">
        <v>300.3</v>
      </c>
      <c r="B250" t="s">
        <v>82</v>
      </c>
      <c r="C250" t="s">
        <v>80</v>
      </c>
      <c r="D250" t="s">
        <v>47</v>
      </c>
      <c r="E250">
        <v>4</v>
      </c>
      <c r="F250" t="s">
        <v>34</v>
      </c>
      <c r="G250" s="3">
        <v>42430</v>
      </c>
      <c r="H250">
        <v>2</v>
      </c>
      <c r="I250" t="s">
        <v>6</v>
      </c>
      <c r="J250">
        <v>44</v>
      </c>
      <c r="K250">
        <v>55</v>
      </c>
      <c r="L250">
        <v>21</v>
      </c>
      <c r="M250">
        <v>31</v>
      </c>
      <c r="N250">
        <v>65</v>
      </c>
      <c r="O250">
        <v>86</v>
      </c>
      <c r="P250" s="4">
        <v>0.8</v>
      </c>
      <c r="Q250" s="4">
        <v>0.67741935483870963</v>
      </c>
      <c r="R250" s="4">
        <v>0.7558139534883721</v>
      </c>
    </row>
    <row r="251" spans="1:18" x14ac:dyDescent="0.25">
      <c r="A251">
        <v>300.3</v>
      </c>
      <c r="B251" t="s">
        <v>82</v>
      </c>
      <c r="C251" t="s">
        <v>80</v>
      </c>
      <c r="D251" t="s">
        <v>47</v>
      </c>
      <c r="E251">
        <v>5</v>
      </c>
      <c r="F251" t="s">
        <v>3</v>
      </c>
      <c r="G251" s="3">
        <v>42430</v>
      </c>
      <c r="H251">
        <v>2</v>
      </c>
      <c r="I251" t="s">
        <v>6</v>
      </c>
      <c r="J251">
        <v>108</v>
      </c>
      <c r="K251">
        <v>145</v>
      </c>
      <c r="L251">
        <v>72</v>
      </c>
      <c r="M251">
        <v>117</v>
      </c>
      <c r="N251">
        <v>180</v>
      </c>
      <c r="O251">
        <v>262</v>
      </c>
      <c r="P251" s="4">
        <v>0.7448275862068966</v>
      </c>
      <c r="Q251" s="4">
        <v>0.61538461538461542</v>
      </c>
      <c r="R251" s="4">
        <v>0.68702290076335881</v>
      </c>
    </row>
    <row r="252" spans="1:18" x14ac:dyDescent="0.25">
      <c r="A252">
        <v>310.10000000000002</v>
      </c>
      <c r="B252" t="s">
        <v>83</v>
      </c>
      <c r="C252" t="s">
        <v>84</v>
      </c>
      <c r="D252" t="s">
        <v>50</v>
      </c>
      <c r="E252">
        <v>1</v>
      </c>
      <c r="F252" t="s">
        <v>29</v>
      </c>
      <c r="G252" s="3">
        <v>42430</v>
      </c>
      <c r="H252">
        <v>2</v>
      </c>
      <c r="I252" t="s">
        <v>6</v>
      </c>
      <c r="J252">
        <v>0</v>
      </c>
      <c r="K252">
        <v>0</v>
      </c>
      <c r="L252">
        <v>0</v>
      </c>
      <c r="M252">
        <v>0</v>
      </c>
      <c r="N252">
        <v>104</v>
      </c>
      <c r="O252">
        <v>113</v>
      </c>
      <c r="P252" s="4">
        <v>0</v>
      </c>
      <c r="Q252" s="4">
        <v>0</v>
      </c>
      <c r="R252" s="4">
        <v>0.92035398230088494</v>
      </c>
    </row>
    <row r="253" spans="1:18" x14ac:dyDescent="0.25">
      <c r="A253">
        <v>310.10000000000002</v>
      </c>
      <c r="B253" t="s">
        <v>83</v>
      </c>
      <c r="C253" t="s">
        <v>84</v>
      </c>
      <c r="D253" t="s">
        <v>50</v>
      </c>
      <c r="E253">
        <v>2</v>
      </c>
      <c r="F253" t="s">
        <v>32</v>
      </c>
      <c r="G253" s="3">
        <v>42430</v>
      </c>
      <c r="H253">
        <v>2</v>
      </c>
      <c r="I253" t="s">
        <v>6</v>
      </c>
      <c r="J253">
        <v>0</v>
      </c>
      <c r="K253">
        <v>0</v>
      </c>
      <c r="L253">
        <v>0</v>
      </c>
      <c r="M253">
        <v>0</v>
      </c>
      <c r="N253">
        <v>48</v>
      </c>
      <c r="O253">
        <v>57</v>
      </c>
      <c r="P253" s="4">
        <v>0</v>
      </c>
      <c r="Q253" s="4">
        <v>0</v>
      </c>
      <c r="R253" s="4">
        <v>0.84210526315789469</v>
      </c>
    </row>
    <row r="254" spans="1:18" x14ac:dyDescent="0.25">
      <c r="A254">
        <v>310.10000000000002</v>
      </c>
      <c r="B254" t="s">
        <v>83</v>
      </c>
      <c r="C254" t="s">
        <v>84</v>
      </c>
      <c r="D254" t="s">
        <v>50</v>
      </c>
      <c r="E254">
        <v>3</v>
      </c>
      <c r="F254" t="s">
        <v>33</v>
      </c>
      <c r="G254" s="3">
        <v>42430</v>
      </c>
      <c r="H254">
        <v>2</v>
      </c>
      <c r="I254" t="s">
        <v>6</v>
      </c>
      <c r="J254">
        <v>0</v>
      </c>
      <c r="K254">
        <v>0</v>
      </c>
      <c r="L254">
        <v>0</v>
      </c>
      <c r="M254">
        <v>0</v>
      </c>
      <c r="N254">
        <v>52</v>
      </c>
      <c r="O254">
        <v>70</v>
      </c>
      <c r="P254" s="4">
        <v>0</v>
      </c>
      <c r="Q254" s="4">
        <v>0</v>
      </c>
      <c r="R254" s="4">
        <v>0.74285714285714288</v>
      </c>
    </row>
    <row r="255" spans="1:18" x14ac:dyDescent="0.25">
      <c r="A255">
        <v>310.10000000000002</v>
      </c>
      <c r="B255" t="s">
        <v>83</v>
      </c>
      <c r="C255" t="s">
        <v>84</v>
      </c>
      <c r="D255" t="s">
        <v>50</v>
      </c>
      <c r="E255">
        <v>4</v>
      </c>
      <c r="F255" t="s">
        <v>34</v>
      </c>
      <c r="G255" s="3">
        <v>42430</v>
      </c>
      <c r="H255">
        <v>2</v>
      </c>
      <c r="I255" t="s">
        <v>6</v>
      </c>
      <c r="J255">
        <v>0</v>
      </c>
      <c r="K255">
        <v>0</v>
      </c>
      <c r="L255">
        <v>0</v>
      </c>
      <c r="M255">
        <v>0</v>
      </c>
      <c r="N255">
        <v>15</v>
      </c>
      <c r="O255">
        <v>24</v>
      </c>
      <c r="P255" s="4">
        <v>0</v>
      </c>
      <c r="Q255" s="4">
        <v>0</v>
      </c>
      <c r="R255" s="4">
        <v>0.625</v>
      </c>
    </row>
    <row r="256" spans="1:18" x14ac:dyDescent="0.25">
      <c r="A256">
        <v>310.10000000000002</v>
      </c>
      <c r="B256" t="s">
        <v>83</v>
      </c>
      <c r="C256" t="s">
        <v>84</v>
      </c>
      <c r="D256" t="s">
        <v>50</v>
      </c>
      <c r="E256">
        <v>5</v>
      </c>
      <c r="F256" t="s">
        <v>3</v>
      </c>
      <c r="G256" s="3">
        <v>42430</v>
      </c>
      <c r="H256">
        <v>2</v>
      </c>
      <c r="I256" t="s">
        <v>6</v>
      </c>
      <c r="J256">
        <v>0</v>
      </c>
      <c r="K256">
        <v>0</v>
      </c>
      <c r="L256">
        <v>0</v>
      </c>
      <c r="M256">
        <v>0</v>
      </c>
      <c r="N256">
        <v>19</v>
      </c>
      <c r="O256">
        <v>27</v>
      </c>
      <c r="P256" s="4">
        <v>0</v>
      </c>
      <c r="Q256" s="4">
        <v>0</v>
      </c>
      <c r="R256" s="4">
        <v>0.70370370370370372</v>
      </c>
    </row>
    <row r="257" spans="1:21" x14ac:dyDescent="0.25">
      <c r="A257">
        <v>310.2</v>
      </c>
      <c r="B257" t="s">
        <v>85</v>
      </c>
      <c r="C257" t="s">
        <v>86</v>
      </c>
      <c r="D257" t="s">
        <v>50</v>
      </c>
      <c r="E257">
        <v>1</v>
      </c>
      <c r="F257" t="s">
        <v>29</v>
      </c>
      <c r="G257" s="3">
        <v>42430</v>
      </c>
      <c r="H257">
        <v>2</v>
      </c>
      <c r="I257" t="s">
        <v>6</v>
      </c>
      <c r="J257">
        <v>0</v>
      </c>
      <c r="K257">
        <v>0</v>
      </c>
      <c r="L257">
        <v>0</v>
      </c>
      <c r="M257">
        <v>0</v>
      </c>
      <c r="N257">
        <v>411</v>
      </c>
      <c r="O257">
        <v>429</v>
      </c>
      <c r="P257" s="4">
        <v>0</v>
      </c>
      <c r="Q257" s="4">
        <v>0</v>
      </c>
      <c r="R257" s="4">
        <v>0.95804195804195802</v>
      </c>
    </row>
    <row r="258" spans="1:21" x14ac:dyDescent="0.25">
      <c r="A258">
        <v>310.2</v>
      </c>
      <c r="B258" t="s">
        <v>85</v>
      </c>
      <c r="C258" t="s">
        <v>86</v>
      </c>
      <c r="D258" t="s">
        <v>50</v>
      </c>
      <c r="E258">
        <v>2</v>
      </c>
      <c r="F258" t="s">
        <v>32</v>
      </c>
      <c r="G258" s="3">
        <v>42430</v>
      </c>
      <c r="H258">
        <v>2</v>
      </c>
      <c r="I258" t="s">
        <v>6</v>
      </c>
      <c r="J258">
        <v>0</v>
      </c>
      <c r="K258">
        <v>0</v>
      </c>
      <c r="L258">
        <v>0</v>
      </c>
      <c r="M258">
        <v>0</v>
      </c>
      <c r="N258">
        <v>48</v>
      </c>
      <c r="O258">
        <v>57</v>
      </c>
      <c r="P258" s="4">
        <v>0</v>
      </c>
      <c r="Q258" s="4">
        <v>0</v>
      </c>
      <c r="R258" s="4">
        <v>0.84210526315789469</v>
      </c>
    </row>
    <row r="259" spans="1:21" x14ac:dyDescent="0.25">
      <c r="A259">
        <v>310.2</v>
      </c>
      <c r="B259" t="s">
        <v>85</v>
      </c>
      <c r="C259" t="s">
        <v>86</v>
      </c>
      <c r="D259" t="s">
        <v>50</v>
      </c>
      <c r="E259">
        <v>3</v>
      </c>
      <c r="F259" t="s">
        <v>33</v>
      </c>
      <c r="G259" s="3">
        <v>42430</v>
      </c>
      <c r="H259">
        <v>2</v>
      </c>
      <c r="I259" t="s">
        <v>6</v>
      </c>
      <c r="J259">
        <v>0</v>
      </c>
      <c r="K259">
        <v>0</v>
      </c>
      <c r="L259">
        <v>0</v>
      </c>
      <c r="M259">
        <v>0</v>
      </c>
      <c r="N259">
        <v>49</v>
      </c>
      <c r="O259">
        <v>70</v>
      </c>
      <c r="P259" s="4">
        <v>0</v>
      </c>
      <c r="Q259" s="4">
        <v>0</v>
      </c>
      <c r="R259" s="4">
        <v>0.7</v>
      </c>
    </row>
    <row r="260" spans="1:21" x14ac:dyDescent="0.25">
      <c r="A260">
        <v>310.2</v>
      </c>
      <c r="B260" t="s">
        <v>85</v>
      </c>
      <c r="C260" t="s">
        <v>86</v>
      </c>
      <c r="D260" t="s">
        <v>50</v>
      </c>
      <c r="E260">
        <v>4</v>
      </c>
      <c r="F260" t="s">
        <v>34</v>
      </c>
      <c r="G260" s="3">
        <v>42430</v>
      </c>
      <c r="H260">
        <v>2</v>
      </c>
      <c r="I260" t="s">
        <v>6</v>
      </c>
      <c r="J260">
        <v>0</v>
      </c>
      <c r="K260">
        <v>0</v>
      </c>
      <c r="L260">
        <v>0</v>
      </c>
      <c r="M260">
        <v>0</v>
      </c>
      <c r="N260">
        <v>31</v>
      </c>
      <c r="O260">
        <v>31</v>
      </c>
      <c r="P260" s="4">
        <v>0</v>
      </c>
      <c r="Q260" s="4">
        <v>0</v>
      </c>
      <c r="R260" s="4">
        <v>1</v>
      </c>
    </row>
    <row r="261" spans="1:21" x14ac:dyDescent="0.25">
      <c r="A261">
        <v>310.2</v>
      </c>
      <c r="B261" t="s">
        <v>85</v>
      </c>
      <c r="C261" t="s">
        <v>86</v>
      </c>
      <c r="D261" t="s">
        <v>50</v>
      </c>
      <c r="E261">
        <v>5</v>
      </c>
      <c r="F261" t="s">
        <v>3</v>
      </c>
      <c r="G261" s="3">
        <v>42430</v>
      </c>
      <c r="H261">
        <v>2</v>
      </c>
      <c r="I261" t="s">
        <v>6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27</v>
      </c>
      <c r="P261" s="4">
        <v>0</v>
      </c>
      <c r="Q261" s="4">
        <v>0</v>
      </c>
      <c r="R261" s="4">
        <v>0.7407407407407407</v>
      </c>
    </row>
    <row r="262" spans="1:21" x14ac:dyDescent="0.25">
      <c r="A262">
        <v>320.10000000000002</v>
      </c>
      <c r="B262" t="s">
        <v>87</v>
      </c>
      <c r="C262" t="s">
        <v>88</v>
      </c>
      <c r="D262" t="s">
        <v>50</v>
      </c>
      <c r="E262">
        <v>1</v>
      </c>
      <c r="F262" t="s">
        <v>29</v>
      </c>
      <c r="G262" s="3">
        <v>42430</v>
      </c>
      <c r="H262">
        <v>2</v>
      </c>
      <c r="I262" t="s">
        <v>6</v>
      </c>
      <c r="U262">
        <v>6</v>
      </c>
    </row>
    <row r="263" spans="1:21" x14ac:dyDescent="0.25">
      <c r="A263">
        <v>320.10000000000002</v>
      </c>
      <c r="B263" t="s">
        <v>87</v>
      </c>
      <c r="C263" t="s">
        <v>88</v>
      </c>
      <c r="D263" t="s">
        <v>50</v>
      </c>
      <c r="E263">
        <v>2</v>
      </c>
      <c r="F263" t="s">
        <v>32</v>
      </c>
      <c r="G263" s="3">
        <v>42430</v>
      </c>
      <c r="H263">
        <v>2</v>
      </c>
      <c r="I263" t="s">
        <v>6</v>
      </c>
      <c r="U263">
        <v>3.25</v>
      </c>
    </row>
    <row r="264" spans="1:21" x14ac:dyDescent="0.25">
      <c r="A264">
        <v>320.10000000000002</v>
      </c>
      <c r="B264" t="s">
        <v>87</v>
      </c>
      <c r="C264" t="s">
        <v>88</v>
      </c>
      <c r="D264" t="s">
        <v>50</v>
      </c>
      <c r="E264">
        <v>3</v>
      </c>
      <c r="F264" t="s">
        <v>33</v>
      </c>
      <c r="G264" s="3">
        <v>42430</v>
      </c>
      <c r="H264">
        <v>2</v>
      </c>
      <c r="I264" t="s">
        <v>6</v>
      </c>
      <c r="U264">
        <v>26</v>
      </c>
    </row>
    <row r="265" spans="1:21" x14ac:dyDescent="0.25">
      <c r="A265">
        <v>320.10000000000002</v>
      </c>
      <c r="B265" t="s">
        <v>87</v>
      </c>
      <c r="C265" t="s">
        <v>88</v>
      </c>
      <c r="D265" t="s">
        <v>50</v>
      </c>
      <c r="E265">
        <v>4</v>
      </c>
      <c r="F265" t="s">
        <v>34</v>
      </c>
      <c r="G265" s="3">
        <v>42430</v>
      </c>
      <c r="H265">
        <v>2</v>
      </c>
      <c r="I265" t="s">
        <v>6</v>
      </c>
      <c r="U265">
        <v>3</v>
      </c>
    </row>
    <row r="266" spans="1:21" x14ac:dyDescent="0.25">
      <c r="A266">
        <v>320.10000000000002</v>
      </c>
      <c r="B266" t="s">
        <v>87</v>
      </c>
      <c r="C266" t="s">
        <v>88</v>
      </c>
      <c r="D266" t="s">
        <v>50</v>
      </c>
      <c r="E266">
        <v>5</v>
      </c>
      <c r="F266" t="s">
        <v>3</v>
      </c>
      <c r="G266" s="3">
        <v>42430</v>
      </c>
      <c r="H266">
        <v>2</v>
      </c>
      <c r="I266" t="s">
        <v>6</v>
      </c>
      <c r="U266">
        <v>4</v>
      </c>
    </row>
    <row r="267" spans="1:21" x14ac:dyDescent="0.25">
      <c r="A267">
        <v>320.2</v>
      </c>
      <c r="B267" t="s">
        <v>89</v>
      </c>
      <c r="C267" t="s">
        <v>90</v>
      </c>
      <c r="D267" t="s">
        <v>50</v>
      </c>
      <c r="E267">
        <v>1</v>
      </c>
      <c r="F267" t="s">
        <v>29</v>
      </c>
      <c r="G267" s="3">
        <v>42430</v>
      </c>
      <c r="H267">
        <v>2</v>
      </c>
      <c r="I267" t="s">
        <v>6</v>
      </c>
      <c r="U267">
        <v>1</v>
      </c>
    </row>
    <row r="268" spans="1:21" x14ac:dyDescent="0.25">
      <c r="A268">
        <v>320.2</v>
      </c>
      <c r="B268" t="s">
        <v>89</v>
      </c>
      <c r="C268" t="s">
        <v>90</v>
      </c>
      <c r="D268" t="s">
        <v>50</v>
      </c>
      <c r="E268">
        <v>2</v>
      </c>
      <c r="F268" t="s">
        <v>32</v>
      </c>
      <c r="G268" s="3">
        <v>42430</v>
      </c>
      <c r="H268">
        <v>2</v>
      </c>
      <c r="I268" t="s">
        <v>6</v>
      </c>
      <c r="U268">
        <v>1</v>
      </c>
    </row>
    <row r="269" spans="1:21" x14ac:dyDescent="0.25">
      <c r="A269">
        <v>320.2</v>
      </c>
      <c r="B269" t="s">
        <v>89</v>
      </c>
      <c r="C269" t="s">
        <v>90</v>
      </c>
      <c r="D269" t="s">
        <v>50</v>
      </c>
      <c r="E269">
        <v>3</v>
      </c>
      <c r="F269" t="s">
        <v>33</v>
      </c>
      <c r="G269" s="3">
        <v>42430</v>
      </c>
      <c r="H269">
        <v>2</v>
      </c>
      <c r="I269" t="s">
        <v>6</v>
      </c>
      <c r="U269">
        <v>1</v>
      </c>
    </row>
    <row r="270" spans="1:21" x14ac:dyDescent="0.25">
      <c r="A270">
        <v>320.2</v>
      </c>
      <c r="B270" t="s">
        <v>89</v>
      </c>
      <c r="C270" t="s">
        <v>90</v>
      </c>
      <c r="D270" t="s">
        <v>50</v>
      </c>
      <c r="E270">
        <v>4</v>
      </c>
      <c r="F270" t="s">
        <v>34</v>
      </c>
      <c r="G270" s="3">
        <v>42430</v>
      </c>
      <c r="H270">
        <v>2</v>
      </c>
      <c r="I270" t="s">
        <v>6</v>
      </c>
      <c r="U270">
        <v>1</v>
      </c>
    </row>
    <row r="271" spans="1:21" x14ac:dyDescent="0.25">
      <c r="A271">
        <v>320.2</v>
      </c>
      <c r="B271" t="s">
        <v>89</v>
      </c>
      <c r="C271" t="s">
        <v>90</v>
      </c>
      <c r="D271" t="s">
        <v>50</v>
      </c>
      <c r="E271">
        <v>5</v>
      </c>
      <c r="F271" t="s">
        <v>3</v>
      </c>
      <c r="G271" s="3">
        <v>42430</v>
      </c>
      <c r="H271">
        <v>2</v>
      </c>
      <c r="I271" t="s">
        <v>6</v>
      </c>
      <c r="S271">
        <v>0</v>
      </c>
      <c r="T271">
        <v>0</v>
      </c>
      <c r="U271">
        <v>0</v>
      </c>
    </row>
    <row r="272" spans="1:21" x14ac:dyDescent="0.25">
      <c r="A272">
        <v>2.1</v>
      </c>
      <c r="B272" t="s">
        <v>111</v>
      </c>
      <c r="C272" t="s">
        <v>27</v>
      </c>
      <c r="D272" t="s">
        <v>28</v>
      </c>
      <c r="E272">
        <v>1</v>
      </c>
      <c r="F272" t="s">
        <v>29</v>
      </c>
      <c r="G272" s="3">
        <v>42979</v>
      </c>
      <c r="H272">
        <v>3</v>
      </c>
      <c r="I272" t="s">
        <v>7</v>
      </c>
      <c r="J272">
        <v>196</v>
      </c>
      <c r="K272">
        <v>196</v>
      </c>
      <c r="L272">
        <v>157</v>
      </c>
      <c r="M272">
        <v>157</v>
      </c>
      <c r="N272">
        <v>353</v>
      </c>
      <c r="O272">
        <v>353</v>
      </c>
      <c r="P272" s="4">
        <v>1</v>
      </c>
      <c r="Q272" s="4">
        <v>1</v>
      </c>
      <c r="R272" s="4">
        <v>1</v>
      </c>
    </row>
    <row r="273" spans="1:18" x14ac:dyDescent="0.25">
      <c r="A273">
        <v>2.1</v>
      </c>
      <c r="B273" t="s">
        <v>111</v>
      </c>
      <c r="C273" t="s">
        <v>27</v>
      </c>
      <c r="D273" t="s">
        <v>28</v>
      </c>
      <c r="E273">
        <v>2</v>
      </c>
      <c r="F273" t="s">
        <v>32</v>
      </c>
      <c r="G273" s="3">
        <v>42979</v>
      </c>
      <c r="H273">
        <v>3</v>
      </c>
      <c r="I273" t="s">
        <v>7</v>
      </c>
      <c r="J273">
        <v>324</v>
      </c>
      <c r="K273">
        <v>332</v>
      </c>
      <c r="L273">
        <v>233</v>
      </c>
      <c r="M273">
        <v>239</v>
      </c>
      <c r="N273">
        <v>557</v>
      </c>
      <c r="O273">
        <v>571</v>
      </c>
      <c r="P273" s="4">
        <v>0.97590361445783136</v>
      </c>
      <c r="Q273" s="4">
        <v>0.97489539748953979</v>
      </c>
      <c r="R273" s="4">
        <v>0.97548161120840626</v>
      </c>
    </row>
    <row r="274" spans="1:18" x14ac:dyDescent="0.25">
      <c r="A274">
        <v>2.1</v>
      </c>
      <c r="B274" t="s">
        <v>111</v>
      </c>
      <c r="C274" t="s">
        <v>27</v>
      </c>
      <c r="D274" t="s">
        <v>28</v>
      </c>
      <c r="E274">
        <v>3</v>
      </c>
      <c r="F274" t="s">
        <v>33</v>
      </c>
      <c r="G274" s="3">
        <v>42979</v>
      </c>
      <c r="H274">
        <v>3</v>
      </c>
      <c r="I274" t="s">
        <v>7</v>
      </c>
      <c r="J274">
        <v>434</v>
      </c>
      <c r="K274">
        <v>441</v>
      </c>
      <c r="L274">
        <v>341</v>
      </c>
      <c r="M274">
        <v>346</v>
      </c>
      <c r="N274">
        <v>775</v>
      </c>
      <c r="O274">
        <v>787</v>
      </c>
      <c r="P274" s="4">
        <v>0.98412698412698407</v>
      </c>
      <c r="Q274" s="4">
        <v>0.98554913294797686</v>
      </c>
      <c r="R274" s="4">
        <v>0.98475222363405335</v>
      </c>
    </row>
    <row r="275" spans="1:18" x14ac:dyDescent="0.25">
      <c r="A275">
        <v>2.1</v>
      </c>
      <c r="B275" t="s">
        <v>111</v>
      </c>
      <c r="C275" t="s">
        <v>27</v>
      </c>
      <c r="D275" t="s">
        <v>28</v>
      </c>
      <c r="E275">
        <v>4</v>
      </c>
      <c r="F275" t="s">
        <v>34</v>
      </c>
      <c r="G275" s="3">
        <v>42979</v>
      </c>
      <c r="H275">
        <v>3</v>
      </c>
      <c r="I275" t="s">
        <v>7</v>
      </c>
      <c r="J275">
        <v>84</v>
      </c>
      <c r="K275">
        <v>101</v>
      </c>
      <c r="L275">
        <v>71</v>
      </c>
      <c r="M275">
        <v>100</v>
      </c>
      <c r="N275">
        <v>155</v>
      </c>
      <c r="O275">
        <v>201</v>
      </c>
      <c r="P275" s="4">
        <v>0.83168316831683164</v>
      </c>
      <c r="Q275" s="4">
        <v>0.71</v>
      </c>
      <c r="R275" s="4">
        <v>0.77114427860696522</v>
      </c>
    </row>
    <row r="276" spans="1:18" x14ac:dyDescent="0.25">
      <c r="A276">
        <v>2.1</v>
      </c>
      <c r="B276" t="s">
        <v>111</v>
      </c>
      <c r="C276" t="s">
        <v>27</v>
      </c>
      <c r="D276" t="s">
        <v>28</v>
      </c>
      <c r="E276">
        <v>5</v>
      </c>
      <c r="F276" t="s">
        <v>3</v>
      </c>
      <c r="G276" s="3">
        <v>42979</v>
      </c>
      <c r="H276">
        <v>3</v>
      </c>
      <c r="I276" t="s">
        <v>7</v>
      </c>
      <c r="J276">
        <v>361</v>
      </c>
      <c r="K276">
        <v>400</v>
      </c>
      <c r="L276">
        <v>296</v>
      </c>
      <c r="M276">
        <v>333</v>
      </c>
      <c r="N276">
        <v>657</v>
      </c>
      <c r="O276">
        <v>733</v>
      </c>
      <c r="P276" s="4">
        <v>0.90249999999999997</v>
      </c>
      <c r="Q276" s="4">
        <v>0.88888888888888884</v>
      </c>
      <c r="R276" s="4">
        <v>0.89631650750341063</v>
      </c>
    </row>
    <row r="277" spans="1:18" x14ac:dyDescent="0.25">
      <c r="A277">
        <v>2.2000000000000002</v>
      </c>
      <c r="B277" t="s">
        <v>112</v>
      </c>
      <c r="C277" t="s">
        <v>36</v>
      </c>
      <c r="D277" t="s">
        <v>28</v>
      </c>
      <c r="E277">
        <v>1</v>
      </c>
      <c r="F277" t="s">
        <v>29</v>
      </c>
      <c r="G277" s="3">
        <v>42979</v>
      </c>
      <c r="H277">
        <v>3</v>
      </c>
      <c r="I277" t="s">
        <v>7</v>
      </c>
      <c r="J277">
        <v>31</v>
      </c>
      <c r="K277">
        <v>31</v>
      </c>
      <c r="L277">
        <v>49</v>
      </c>
      <c r="M277">
        <v>49</v>
      </c>
      <c r="N277">
        <v>80</v>
      </c>
      <c r="O277">
        <v>80</v>
      </c>
      <c r="P277" s="4">
        <v>1</v>
      </c>
      <c r="Q277" s="4">
        <v>1</v>
      </c>
      <c r="R277" s="4">
        <v>1</v>
      </c>
    </row>
    <row r="278" spans="1:18" x14ac:dyDescent="0.25">
      <c r="A278">
        <v>2.2000000000000002</v>
      </c>
      <c r="B278" t="s">
        <v>112</v>
      </c>
      <c r="C278" t="s">
        <v>36</v>
      </c>
      <c r="D278" t="s">
        <v>28</v>
      </c>
      <c r="E278">
        <v>2</v>
      </c>
      <c r="F278" t="s">
        <v>32</v>
      </c>
      <c r="G278" s="3">
        <v>42979</v>
      </c>
      <c r="H278">
        <v>3</v>
      </c>
      <c r="I278" t="s">
        <v>7</v>
      </c>
      <c r="J278">
        <v>201</v>
      </c>
      <c r="K278">
        <v>215</v>
      </c>
      <c r="L278">
        <v>210</v>
      </c>
      <c r="M278">
        <v>225</v>
      </c>
      <c r="N278">
        <v>411</v>
      </c>
      <c r="O278">
        <v>440</v>
      </c>
      <c r="P278" s="4">
        <v>0.93488372093023253</v>
      </c>
      <c r="Q278" s="4">
        <v>0.93333333333333335</v>
      </c>
      <c r="R278" s="4">
        <v>0.93409090909090908</v>
      </c>
    </row>
    <row r="279" spans="1:18" x14ac:dyDescent="0.25">
      <c r="A279">
        <v>2.2000000000000002</v>
      </c>
      <c r="B279" t="s">
        <v>112</v>
      </c>
      <c r="C279" t="s">
        <v>36</v>
      </c>
      <c r="D279" t="s">
        <v>28</v>
      </c>
      <c r="E279">
        <v>3</v>
      </c>
      <c r="F279" t="s">
        <v>33</v>
      </c>
      <c r="G279" s="3">
        <v>42979</v>
      </c>
      <c r="H279">
        <v>3</v>
      </c>
      <c r="I279" t="s">
        <v>7</v>
      </c>
      <c r="J279">
        <v>291</v>
      </c>
      <c r="K279">
        <v>375</v>
      </c>
      <c r="L279">
        <v>257</v>
      </c>
      <c r="M279">
        <v>316</v>
      </c>
      <c r="N279">
        <v>548</v>
      </c>
      <c r="O279">
        <v>691</v>
      </c>
      <c r="P279" s="4">
        <v>0.77600000000000002</v>
      </c>
      <c r="Q279" s="4">
        <v>0.81329113924050633</v>
      </c>
      <c r="R279" s="4">
        <v>0.79305354558610708</v>
      </c>
    </row>
    <row r="280" spans="1:18" x14ac:dyDescent="0.25">
      <c r="A280">
        <v>2.2000000000000002</v>
      </c>
      <c r="B280" t="s">
        <v>112</v>
      </c>
      <c r="C280" t="s">
        <v>36</v>
      </c>
      <c r="D280" t="s">
        <v>28</v>
      </c>
      <c r="E280">
        <v>4</v>
      </c>
      <c r="F280" t="s">
        <v>34</v>
      </c>
      <c r="G280" s="3">
        <v>42979</v>
      </c>
      <c r="H280">
        <v>3</v>
      </c>
      <c r="I280" t="s">
        <v>7</v>
      </c>
      <c r="J280">
        <v>56</v>
      </c>
      <c r="K280">
        <v>93</v>
      </c>
      <c r="L280">
        <v>63</v>
      </c>
      <c r="M280">
        <v>93</v>
      </c>
      <c r="N280">
        <v>119</v>
      </c>
      <c r="O280">
        <v>186</v>
      </c>
      <c r="P280" s="4">
        <v>0.60215053763440862</v>
      </c>
      <c r="Q280" s="4">
        <v>0.67741935483870963</v>
      </c>
      <c r="R280" s="4">
        <v>0.63978494623655913</v>
      </c>
    </row>
    <row r="281" spans="1:18" x14ac:dyDescent="0.25">
      <c r="A281">
        <v>2.2000000000000002</v>
      </c>
      <c r="B281" t="s">
        <v>112</v>
      </c>
      <c r="C281" t="s">
        <v>36</v>
      </c>
      <c r="D281" t="s">
        <v>28</v>
      </c>
      <c r="E281">
        <v>5</v>
      </c>
      <c r="F281" t="s">
        <v>3</v>
      </c>
      <c r="G281" s="3">
        <v>42979</v>
      </c>
      <c r="H281">
        <v>3</v>
      </c>
      <c r="I281" t="s">
        <v>7</v>
      </c>
      <c r="J281">
        <v>254</v>
      </c>
      <c r="K281">
        <v>282</v>
      </c>
      <c r="L281">
        <v>226</v>
      </c>
      <c r="M281">
        <v>253</v>
      </c>
      <c r="N281">
        <v>480</v>
      </c>
      <c r="O281">
        <v>535</v>
      </c>
      <c r="P281" s="4">
        <v>0.900709219858156</v>
      </c>
      <c r="Q281" s="4">
        <v>0.89328063241106714</v>
      </c>
      <c r="R281" s="4">
        <v>0.89719626168224298</v>
      </c>
    </row>
    <row r="282" spans="1:18" x14ac:dyDescent="0.25">
      <c r="A282">
        <v>2.2999999999999998</v>
      </c>
      <c r="B282" t="s">
        <v>113</v>
      </c>
      <c r="C282" t="s">
        <v>38</v>
      </c>
      <c r="D282" t="s">
        <v>28</v>
      </c>
      <c r="E282">
        <v>1</v>
      </c>
      <c r="F282" t="s">
        <v>29</v>
      </c>
      <c r="G282" s="3">
        <v>42979</v>
      </c>
      <c r="H282">
        <v>3</v>
      </c>
      <c r="I282" t="s">
        <v>7</v>
      </c>
      <c r="J282">
        <v>206</v>
      </c>
      <c r="K282">
        <v>206</v>
      </c>
      <c r="L282">
        <v>156</v>
      </c>
      <c r="M282">
        <v>157</v>
      </c>
      <c r="N282">
        <v>362</v>
      </c>
      <c r="O282">
        <v>363</v>
      </c>
      <c r="P282" s="4">
        <v>1</v>
      </c>
      <c r="Q282" s="4">
        <v>0.99363057324840764</v>
      </c>
      <c r="R282" s="4">
        <v>0.99724517906336085</v>
      </c>
    </row>
    <row r="283" spans="1:18" x14ac:dyDescent="0.25">
      <c r="A283">
        <v>2.2999999999999998</v>
      </c>
      <c r="B283" t="s">
        <v>113</v>
      </c>
      <c r="C283" t="s">
        <v>38</v>
      </c>
      <c r="D283" t="s">
        <v>28</v>
      </c>
      <c r="E283">
        <v>2</v>
      </c>
      <c r="F283" t="s">
        <v>32</v>
      </c>
      <c r="G283" s="3">
        <v>42979</v>
      </c>
      <c r="H283">
        <v>3</v>
      </c>
      <c r="I283" t="s">
        <v>7</v>
      </c>
      <c r="J283">
        <v>286</v>
      </c>
      <c r="K283">
        <v>318</v>
      </c>
      <c r="L283">
        <v>211</v>
      </c>
      <c r="M283">
        <v>229</v>
      </c>
      <c r="N283">
        <v>497</v>
      </c>
      <c r="O283">
        <v>547</v>
      </c>
      <c r="P283" s="4">
        <v>0.89937106918238996</v>
      </c>
      <c r="Q283" s="4">
        <v>0.92139737991266379</v>
      </c>
      <c r="R283" s="4">
        <v>0.90859232175502747</v>
      </c>
    </row>
    <row r="284" spans="1:18" x14ac:dyDescent="0.25">
      <c r="A284">
        <v>2.2999999999999998</v>
      </c>
      <c r="B284" t="s">
        <v>113</v>
      </c>
      <c r="C284" t="s">
        <v>38</v>
      </c>
      <c r="D284" t="s">
        <v>28</v>
      </c>
      <c r="E284">
        <v>3</v>
      </c>
      <c r="F284" t="s">
        <v>33</v>
      </c>
      <c r="G284" s="3">
        <v>42979</v>
      </c>
      <c r="H284">
        <v>3</v>
      </c>
      <c r="I284" t="s">
        <v>7</v>
      </c>
      <c r="J284">
        <v>104</v>
      </c>
      <c r="K284">
        <v>221</v>
      </c>
      <c r="L284">
        <v>184</v>
      </c>
      <c r="M284">
        <v>280</v>
      </c>
      <c r="N284">
        <v>288</v>
      </c>
      <c r="O284">
        <v>501</v>
      </c>
      <c r="P284" s="4">
        <v>0.47058823529411764</v>
      </c>
      <c r="Q284" s="4">
        <v>0.65714285714285714</v>
      </c>
      <c r="R284" s="4">
        <v>0.57485029940119758</v>
      </c>
    </row>
    <row r="285" spans="1:18" x14ac:dyDescent="0.25">
      <c r="A285">
        <v>2.2999999999999998</v>
      </c>
      <c r="B285" t="s">
        <v>113</v>
      </c>
      <c r="C285" t="s">
        <v>38</v>
      </c>
      <c r="D285" t="s">
        <v>28</v>
      </c>
      <c r="E285">
        <v>4</v>
      </c>
      <c r="F285" t="s">
        <v>34</v>
      </c>
      <c r="G285" s="3">
        <v>42979</v>
      </c>
      <c r="H285">
        <v>3</v>
      </c>
      <c r="I285" t="s">
        <v>7</v>
      </c>
      <c r="J285">
        <v>43</v>
      </c>
      <c r="K285">
        <v>63</v>
      </c>
      <c r="L285">
        <v>46</v>
      </c>
      <c r="M285">
        <v>99</v>
      </c>
      <c r="N285">
        <v>89</v>
      </c>
      <c r="O285">
        <v>162</v>
      </c>
      <c r="P285" s="4">
        <v>0.68253968253968256</v>
      </c>
      <c r="Q285" s="4">
        <v>0.46464646464646464</v>
      </c>
      <c r="R285" s="4">
        <v>0.54938271604938271</v>
      </c>
    </row>
    <row r="286" spans="1:18" x14ac:dyDescent="0.25">
      <c r="A286">
        <v>2.2999999999999998</v>
      </c>
      <c r="B286" t="s">
        <v>113</v>
      </c>
      <c r="C286" t="s">
        <v>38</v>
      </c>
      <c r="D286" t="s">
        <v>28</v>
      </c>
      <c r="E286">
        <v>5</v>
      </c>
      <c r="F286" t="s">
        <v>3</v>
      </c>
      <c r="G286" s="3">
        <v>42979</v>
      </c>
      <c r="H286">
        <v>3</v>
      </c>
      <c r="I286" t="s">
        <v>7</v>
      </c>
      <c r="J286">
        <v>212</v>
      </c>
      <c r="K286">
        <v>273</v>
      </c>
      <c r="L286">
        <v>253</v>
      </c>
      <c r="M286">
        <v>294</v>
      </c>
      <c r="N286">
        <v>465</v>
      </c>
      <c r="O286">
        <v>567</v>
      </c>
      <c r="P286" s="4">
        <v>0.77655677655677657</v>
      </c>
      <c r="Q286" s="4">
        <v>0.86054421768707479</v>
      </c>
      <c r="R286" s="4">
        <v>0.82010582010582012</v>
      </c>
    </row>
    <row r="287" spans="1:18" x14ac:dyDescent="0.25">
      <c r="A287">
        <v>2.4</v>
      </c>
      <c r="B287" t="s">
        <v>114</v>
      </c>
      <c r="C287" t="s">
        <v>40</v>
      </c>
      <c r="D287" t="s">
        <v>28</v>
      </c>
      <c r="E287">
        <v>1</v>
      </c>
      <c r="F287" t="s">
        <v>29</v>
      </c>
      <c r="G287" s="3">
        <v>42979</v>
      </c>
      <c r="H287">
        <v>3</v>
      </c>
      <c r="I287" t="s">
        <v>7</v>
      </c>
      <c r="J287">
        <v>98</v>
      </c>
      <c r="K287">
        <v>99</v>
      </c>
      <c r="L287">
        <v>64</v>
      </c>
      <c r="M287">
        <v>64</v>
      </c>
      <c r="N287">
        <v>162</v>
      </c>
      <c r="O287">
        <v>163</v>
      </c>
      <c r="P287" s="4">
        <v>0.98989898989898994</v>
      </c>
      <c r="Q287" s="4">
        <v>1</v>
      </c>
      <c r="R287" s="4">
        <v>0.99386503067484666</v>
      </c>
    </row>
    <row r="288" spans="1:18" x14ac:dyDescent="0.25">
      <c r="A288">
        <v>2.4</v>
      </c>
      <c r="B288" t="s">
        <v>114</v>
      </c>
      <c r="C288" t="s">
        <v>40</v>
      </c>
      <c r="D288" t="s">
        <v>28</v>
      </c>
      <c r="E288">
        <v>2</v>
      </c>
      <c r="F288" t="s">
        <v>32</v>
      </c>
      <c r="G288" s="3">
        <v>42979</v>
      </c>
      <c r="H288">
        <v>3</v>
      </c>
      <c r="I288" t="s">
        <v>7</v>
      </c>
      <c r="J288">
        <v>93</v>
      </c>
      <c r="K288">
        <v>101</v>
      </c>
      <c r="L288">
        <v>75</v>
      </c>
      <c r="M288">
        <v>79</v>
      </c>
      <c r="N288">
        <v>168</v>
      </c>
      <c r="O288">
        <v>180</v>
      </c>
      <c r="P288" s="4">
        <v>0.92079207920792083</v>
      </c>
      <c r="Q288" s="4">
        <v>0.94936708860759489</v>
      </c>
      <c r="R288" s="4">
        <v>0.93333333333333335</v>
      </c>
    </row>
    <row r="289" spans="1:21" x14ac:dyDescent="0.25">
      <c r="A289">
        <v>2.4</v>
      </c>
      <c r="B289" t="s">
        <v>114</v>
      </c>
      <c r="C289" t="s">
        <v>40</v>
      </c>
      <c r="D289" t="s">
        <v>28</v>
      </c>
      <c r="E289">
        <v>3</v>
      </c>
      <c r="F289" t="s">
        <v>33</v>
      </c>
      <c r="G289" s="3">
        <v>42979</v>
      </c>
      <c r="H289">
        <v>3</v>
      </c>
      <c r="I289" t="s">
        <v>7</v>
      </c>
      <c r="J289">
        <v>189</v>
      </c>
      <c r="K289">
        <v>241</v>
      </c>
      <c r="L289">
        <v>228</v>
      </c>
      <c r="M289">
        <v>268</v>
      </c>
      <c r="N289">
        <v>417</v>
      </c>
      <c r="O289">
        <v>509</v>
      </c>
      <c r="P289" s="4">
        <v>0.78423236514522821</v>
      </c>
      <c r="Q289" s="4">
        <v>0.85074626865671643</v>
      </c>
      <c r="R289" s="4">
        <v>0.81925343811394891</v>
      </c>
    </row>
    <row r="290" spans="1:21" x14ac:dyDescent="0.25">
      <c r="A290">
        <v>2.4</v>
      </c>
      <c r="B290" t="s">
        <v>114</v>
      </c>
      <c r="C290" t="s">
        <v>40</v>
      </c>
      <c r="D290" t="s">
        <v>28</v>
      </c>
      <c r="E290">
        <v>4</v>
      </c>
      <c r="F290" t="s">
        <v>34</v>
      </c>
      <c r="G290" s="3">
        <v>42979</v>
      </c>
      <c r="H290">
        <v>3</v>
      </c>
      <c r="I290" t="s">
        <v>7</v>
      </c>
      <c r="J290">
        <v>19</v>
      </c>
      <c r="K290">
        <v>26</v>
      </c>
      <c r="L290">
        <v>50</v>
      </c>
      <c r="M290">
        <v>63</v>
      </c>
      <c r="N290">
        <v>69</v>
      </c>
      <c r="O290">
        <v>89</v>
      </c>
      <c r="P290" s="4">
        <v>0.73076923076923073</v>
      </c>
      <c r="Q290" s="4">
        <v>0.79365079365079361</v>
      </c>
      <c r="R290" s="4">
        <v>0.7752808988764045</v>
      </c>
    </row>
    <row r="291" spans="1:21" x14ac:dyDescent="0.25">
      <c r="A291">
        <v>2.4</v>
      </c>
      <c r="B291" t="s">
        <v>114</v>
      </c>
      <c r="C291" t="s">
        <v>40</v>
      </c>
      <c r="D291" t="s">
        <v>28</v>
      </c>
      <c r="E291">
        <v>5</v>
      </c>
      <c r="F291" t="s">
        <v>3</v>
      </c>
      <c r="G291" s="3">
        <v>42979</v>
      </c>
      <c r="H291">
        <v>3</v>
      </c>
      <c r="I291" t="s">
        <v>7</v>
      </c>
      <c r="J291">
        <v>201</v>
      </c>
      <c r="K291">
        <v>228</v>
      </c>
      <c r="L291">
        <v>241</v>
      </c>
      <c r="M291">
        <v>263</v>
      </c>
      <c r="N291">
        <v>442</v>
      </c>
      <c r="O291">
        <v>491</v>
      </c>
      <c r="P291" s="4">
        <v>0.88157894736842102</v>
      </c>
      <c r="Q291" s="4">
        <v>0.91634980988593151</v>
      </c>
      <c r="R291" s="4">
        <v>0.90020366598778001</v>
      </c>
    </row>
    <row r="292" spans="1:21" x14ac:dyDescent="0.25">
      <c r="A292">
        <v>3.1</v>
      </c>
      <c r="B292" t="s">
        <v>96</v>
      </c>
      <c r="C292" t="s">
        <v>41</v>
      </c>
      <c r="D292" t="s">
        <v>28</v>
      </c>
      <c r="E292">
        <v>1</v>
      </c>
      <c r="F292" t="s">
        <v>29</v>
      </c>
      <c r="G292" s="3">
        <v>42979</v>
      </c>
      <c r="H292">
        <v>3</v>
      </c>
      <c r="I292" t="s">
        <v>7</v>
      </c>
      <c r="U292">
        <v>5.5100185000000002</v>
      </c>
    </row>
    <row r="293" spans="1:21" x14ac:dyDescent="0.25">
      <c r="A293">
        <v>3.1</v>
      </c>
      <c r="B293" t="s">
        <v>96</v>
      </c>
      <c r="C293" t="s">
        <v>41</v>
      </c>
      <c r="D293" t="s">
        <v>28</v>
      </c>
      <c r="E293">
        <v>2</v>
      </c>
      <c r="F293" t="s">
        <v>32</v>
      </c>
      <c r="G293" s="3">
        <v>42979</v>
      </c>
      <c r="H293">
        <v>3</v>
      </c>
      <c r="I293" t="s">
        <v>7</v>
      </c>
      <c r="U293">
        <v>4.9401042499999992</v>
      </c>
    </row>
    <row r="294" spans="1:21" x14ac:dyDescent="0.25">
      <c r="A294">
        <v>3.1</v>
      </c>
      <c r="B294" t="s">
        <v>96</v>
      </c>
      <c r="C294" t="s">
        <v>41</v>
      </c>
      <c r="D294" t="s">
        <v>28</v>
      </c>
      <c r="E294">
        <v>3</v>
      </c>
      <c r="F294" t="s">
        <v>33</v>
      </c>
      <c r="G294" s="3">
        <v>42979</v>
      </c>
      <c r="H294">
        <v>3</v>
      </c>
      <c r="I294" t="s">
        <v>7</v>
      </c>
      <c r="U294">
        <v>5.1864509999999999</v>
      </c>
    </row>
    <row r="295" spans="1:21" x14ac:dyDescent="0.25">
      <c r="A295">
        <v>3.1</v>
      </c>
      <c r="B295" t="s">
        <v>96</v>
      </c>
      <c r="C295" t="s">
        <v>41</v>
      </c>
      <c r="D295" t="s">
        <v>28</v>
      </c>
      <c r="E295">
        <v>4</v>
      </c>
      <c r="F295" t="s">
        <v>34</v>
      </c>
      <c r="G295" s="3">
        <v>42979</v>
      </c>
      <c r="H295">
        <v>3</v>
      </c>
      <c r="I295" t="s">
        <v>7</v>
      </c>
      <c r="U295">
        <v>4.6769230000000004</v>
      </c>
    </row>
    <row r="296" spans="1:21" x14ac:dyDescent="0.25">
      <c r="A296">
        <v>3.1</v>
      </c>
      <c r="B296" t="s">
        <v>96</v>
      </c>
      <c r="C296" t="s">
        <v>41</v>
      </c>
      <c r="D296" t="s">
        <v>28</v>
      </c>
      <c r="E296">
        <v>5</v>
      </c>
      <c r="F296" t="s">
        <v>3</v>
      </c>
      <c r="G296" s="3">
        <v>42979</v>
      </c>
      <c r="H296">
        <v>3</v>
      </c>
      <c r="I296" t="s">
        <v>7</v>
      </c>
      <c r="U296">
        <v>2.8830239999999998</v>
      </c>
    </row>
    <row r="297" spans="1:21" x14ac:dyDescent="0.25">
      <c r="A297">
        <v>3.2</v>
      </c>
      <c r="B297" t="s">
        <v>97</v>
      </c>
      <c r="C297" t="s">
        <v>42</v>
      </c>
      <c r="D297" t="s">
        <v>28</v>
      </c>
      <c r="E297">
        <v>1</v>
      </c>
      <c r="F297" t="s">
        <v>29</v>
      </c>
      <c r="G297" s="3">
        <v>42979</v>
      </c>
      <c r="H297">
        <v>3</v>
      </c>
      <c r="I297" t="s">
        <v>7</v>
      </c>
      <c r="U297">
        <v>9.1872919999999993</v>
      </c>
    </row>
    <row r="298" spans="1:21" x14ac:dyDescent="0.25">
      <c r="A298">
        <v>3.2</v>
      </c>
      <c r="B298" t="s">
        <v>97</v>
      </c>
      <c r="C298" t="s">
        <v>42</v>
      </c>
      <c r="D298" t="s">
        <v>28</v>
      </c>
      <c r="E298">
        <v>2</v>
      </c>
      <c r="F298" t="s">
        <v>32</v>
      </c>
      <c r="G298" s="3">
        <v>42979</v>
      </c>
      <c r="H298">
        <v>3</v>
      </c>
      <c r="I298" t="s">
        <v>7</v>
      </c>
      <c r="U298">
        <v>8.4785105000000005</v>
      </c>
    </row>
    <row r="299" spans="1:21" x14ac:dyDescent="0.25">
      <c r="A299">
        <v>3.2</v>
      </c>
      <c r="B299" t="s">
        <v>97</v>
      </c>
      <c r="C299" t="s">
        <v>42</v>
      </c>
      <c r="D299" t="s">
        <v>28</v>
      </c>
      <c r="E299">
        <v>3</v>
      </c>
      <c r="F299" t="s">
        <v>33</v>
      </c>
      <c r="G299" s="3">
        <v>42979</v>
      </c>
      <c r="H299">
        <v>3</v>
      </c>
      <c r="I299" t="s">
        <v>7</v>
      </c>
      <c r="U299">
        <v>6.4648266666666672</v>
      </c>
    </row>
    <row r="300" spans="1:21" x14ac:dyDescent="0.25">
      <c r="A300">
        <v>3.2</v>
      </c>
      <c r="B300" t="s">
        <v>97</v>
      </c>
      <c r="C300" t="s">
        <v>42</v>
      </c>
      <c r="D300" t="s">
        <v>28</v>
      </c>
      <c r="E300">
        <v>4</v>
      </c>
      <c r="F300" t="s">
        <v>34</v>
      </c>
      <c r="G300" s="3">
        <v>42979</v>
      </c>
      <c r="H300">
        <v>3</v>
      </c>
      <c r="I300" t="s">
        <v>7</v>
      </c>
      <c r="U300">
        <v>7.4246150000000002</v>
      </c>
    </row>
    <row r="301" spans="1:21" x14ac:dyDescent="0.25">
      <c r="A301">
        <v>3.2</v>
      </c>
      <c r="B301" t="s">
        <v>97</v>
      </c>
      <c r="C301" t="s">
        <v>42</v>
      </c>
      <c r="D301" t="s">
        <v>28</v>
      </c>
      <c r="E301">
        <v>5</v>
      </c>
      <c r="F301" t="s">
        <v>3</v>
      </c>
      <c r="G301" s="3">
        <v>42979</v>
      </c>
      <c r="H301">
        <v>3</v>
      </c>
      <c r="I301" t="s">
        <v>7</v>
      </c>
      <c r="U301">
        <v>5.4040604999999999</v>
      </c>
    </row>
    <row r="302" spans="1:21" x14ac:dyDescent="0.25">
      <c r="A302">
        <v>3.3</v>
      </c>
      <c r="B302" t="s">
        <v>98</v>
      </c>
      <c r="C302" t="s">
        <v>43</v>
      </c>
      <c r="D302" t="s">
        <v>28</v>
      </c>
      <c r="E302">
        <v>1</v>
      </c>
      <c r="F302" t="s">
        <v>29</v>
      </c>
      <c r="G302" s="3">
        <v>42979</v>
      </c>
      <c r="H302">
        <v>3</v>
      </c>
      <c r="I302" t="s">
        <v>7</v>
      </c>
      <c r="U302">
        <v>0.45725595000000002</v>
      </c>
    </row>
    <row r="303" spans="1:21" x14ac:dyDescent="0.25">
      <c r="A303">
        <v>3.3</v>
      </c>
      <c r="B303" t="s">
        <v>98</v>
      </c>
      <c r="C303" t="s">
        <v>43</v>
      </c>
      <c r="D303" t="s">
        <v>28</v>
      </c>
      <c r="E303">
        <v>2</v>
      </c>
      <c r="F303" t="s">
        <v>32</v>
      </c>
      <c r="G303" s="3">
        <v>42979</v>
      </c>
      <c r="H303">
        <v>3</v>
      </c>
      <c r="I303" t="s">
        <v>7</v>
      </c>
      <c r="U303">
        <v>1.3283781749999999</v>
      </c>
    </row>
    <row r="304" spans="1:21" x14ac:dyDescent="0.25">
      <c r="A304">
        <v>3.3</v>
      </c>
      <c r="B304" t="s">
        <v>98</v>
      </c>
      <c r="C304" t="s">
        <v>43</v>
      </c>
      <c r="D304" t="s">
        <v>28</v>
      </c>
      <c r="E304">
        <v>3</v>
      </c>
      <c r="F304" t="s">
        <v>33</v>
      </c>
      <c r="G304" s="3">
        <v>42979</v>
      </c>
      <c r="H304">
        <v>3</v>
      </c>
      <c r="I304" t="s">
        <v>7</v>
      </c>
      <c r="U304">
        <v>4.8684406666666664</v>
      </c>
    </row>
    <row r="305" spans="1:21" x14ac:dyDescent="0.25">
      <c r="A305">
        <v>3.3</v>
      </c>
      <c r="B305" t="s">
        <v>98</v>
      </c>
      <c r="C305" t="s">
        <v>43</v>
      </c>
      <c r="D305" t="s">
        <v>28</v>
      </c>
      <c r="E305">
        <v>4</v>
      </c>
      <c r="F305" t="s">
        <v>34</v>
      </c>
      <c r="G305" s="3">
        <v>42979</v>
      </c>
      <c r="H305">
        <v>3</v>
      </c>
      <c r="I305" t="s">
        <v>7</v>
      </c>
      <c r="U305">
        <v>1.775385</v>
      </c>
    </row>
    <row r="306" spans="1:21" x14ac:dyDescent="0.25">
      <c r="A306">
        <v>3.3</v>
      </c>
      <c r="B306" t="s">
        <v>98</v>
      </c>
      <c r="C306" t="s">
        <v>43</v>
      </c>
      <c r="D306" t="s">
        <v>28</v>
      </c>
      <c r="E306">
        <v>5</v>
      </c>
      <c r="F306" t="s">
        <v>3</v>
      </c>
      <c r="G306" s="3">
        <v>42979</v>
      </c>
      <c r="H306">
        <v>3</v>
      </c>
      <c r="I306" t="s">
        <v>7</v>
      </c>
      <c r="U306">
        <v>4.5070864999999998</v>
      </c>
    </row>
    <row r="307" spans="1:21" x14ac:dyDescent="0.25">
      <c r="A307">
        <v>3.4</v>
      </c>
      <c r="B307" t="s">
        <v>99</v>
      </c>
      <c r="C307" t="s">
        <v>44</v>
      </c>
      <c r="D307" t="s">
        <v>28</v>
      </c>
      <c r="E307">
        <v>1</v>
      </c>
      <c r="F307" t="s">
        <v>29</v>
      </c>
      <c r="G307" s="3">
        <v>42979</v>
      </c>
      <c r="H307">
        <v>3</v>
      </c>
      <c r="I307" t="s">
        <v>7</v>
      </c>
      <c r="U307">
        <v>0.1178535</v>
      </c>
    </row>
    <row r="308" spans="1:21" x14ac:dyDescent="0.25">
      <c r="A308">
        <v>3.4</v>
      </c>
      <c r="B308" t="s">
        <v>99</v>
      </c>
      <c r="C308" t="s">
        <v>44</v>
      </c>
      <c r="D308" t="s">
        <v>28</v>
      </c>
      <c r="E308">
        <v>2</v>
      </c>
      <c r="F308" t="s">
        <v>32</v>
      </c>
      <c r="G308" s="3">
        <v>42979</v>
      </c>
      <c r="H308">
        <v>3</v>
      </c>
      <c r="I308" t="s">
        <v>7</v>
      </c>
      <c r="U308">
        <v>1.5286732499999998</v>
      </c>
    </row>
    <row r="309" spans="1:21" x14ac:dyDescent="0.25">
      <c r="A309">
        <v>3.4</v>
      </c>
      <c r="B309" t="s">
        <v>99</v>
      </c>
      <c r="C309" t="s">
        <v>44</v>
      </c>
      <c r="D309" t="s">
        <v>28</v>
      </c>
      <c r="E309">
        <v>3</v>
      </c>
      <c r="F309" t="s">
        <v>33</v>
      </c>
      <c r="G309" s="3">
        <v>42979</v>
      </c>
      <c r="H309">
        <v>3</v>
      </c>
      <c r="I309" t="s">
        <v>7</v>
      </c>
      <c r="U309">
        <v>1.2568150333333332</v>
      </c>
    </row>
    <row r="310" spans="1:21" x14ac:dyDescent="0.25">
      <c r="A310">
        <v>3.4</v>
      </c>
      <c r="B310" t="s">
        <v>99</v>
      </c>
      <c r="C310" t="s">
        <v>44</v>
      </c>
      <c r="D310" t="s">
        <v>28</v>
      </c>
      <c r="E310">
        <v>4</v>
      </c>
      <c r="F310" t="s">
        <v>34</v>
      </c>
      <c r="G310" s="3">
        <v>42979</v>
      </c>
      <c r="H310">
        <v>3</v>
      </c>
      <c r="I310" t="s">
        <v>7</v>
      </c>
      <c r="U310">
        <v>1.803077</v>
      </c>
    </row>
    <row r="311" spans="1:21" x14ac:dyDescent="0.25">
      <c r="A311">
        <v>3.4</v>
      </c>
      <c r="B311" t="s">
        <v>99</v>
      </c>
      <c r="C311" t="s">
        <v>44</v>
      </c>
      <c r="D311" t="s">
        <v>28</v>
      </c>
      <c r="E311">
        <v>5</v>
      </c>
      <c r="F311" t="s">
        <v>3</v>
      </c>
      <c r="G311" s="3">
        <v>42979</v>
      </c>
      <c r="H311">
        <v>3</v>
      </c>
      <c r="I311" t="s">
        <v>7</v>
      </c>
      <c r="U311">
        <v>2.8112520000000001</v>
      </c>
    </row>
    <row r="312" spans="1:21" x14ac:dyDescent="0.25">
      <c r="A312">
        <v>100.2</v>
      </c>
      <c r="B312" t="s">
        <v>45</v>
      </c>
      <c r="C312" t="s">
        <v>46</v>
      </c>
      <c r="D312" t="s">
        <v>47</v>
      </c>
      <c r="E312">
        <v>1</v>
      </c>
      <c r="F312" t="s">
        <v>29</v>
      </c>
      <c r="G312" s="3">
        <v>42979</v>
      </c>
      <c r="H312">
        <v>3</v>
      </c>
      <c r="I312" t="s">
        <v>7</v>
      </c>
      <c r="J312">
        <v>73</v>
      </c>
      <c r="K312">
        <v>84</v>
      </c>
      <c r="L312">
        <v>63</v>
      </c>
      <c r="M312">
        <v>72</v>
      </c>
      <c r="N312">
        <v>136</v>
      </c>
      <c r="O312">
        <v>156</v>
      </c>
      <c r="P312" s="4">
        <v>0.86904761904761907</v>
      </c>
      <c r="Q312" s="4">
        <v>0.875</v>
      </c>
      <c r="R312" s="4">
        <v>0.87179487179487181</v>
      </c>
    </row>
    <row r="313" spans="1:21" x14ac:dyDescent="0.25">
      <c r="A313">
        <v>100.2</v>
      </c>
      <c r="B313" t="s">
        <v>45</v>
      </c>
      <c r="C313" t="s">
        <v>46</v>
      </c>
      <c r="D313" t="s">
        <v>47</v>
      </c>
      <c r="E313">
        <v>2</v>
      </c>
      <c r="F313" t="s">
        <v>32</v>
      </c>
      <c r="G313" s="3">
        <v>42979</v>
      </c>
      <c r="H313">
        <v>3</v>
      </c>
      <c r="I313" t="s">
        <v>7</v>
      </c>
      <c r="J313">
        <v>172</v>
      </c>
      <c r="K313">
        <v>234</v>
      </c>
      <c r="L313">
        <v>168</v>
      </c>
      <c r="M313">
        <v>198</v>
      </c>
      <c r="N313">
        <v>340</v>
      </c>
      <c r="O313">
        <v>432</v>
      </c>
      <c r="P313" s="4">
        <v>0.7350427350427351</v>
      </c>
      <c r="Q313" s="4">
        <v>0.84848484848484851</v>
      </c>
      <c r="R313" s="4">
        <v>0.78703703703703709</v>
      </c>
    </row>
    <row r="314" spans="1:21" x14ac:dyDescent="0.25">
      <c r="A314">
        <v>100.2</v>
      </c>
      <c r="B314" t="s">
        <v>45</v>
      </c>
      <c r="C314" t="s">
        <v>46</v>
      </c>
      <c r="D314" t="s">
        <v>47</v>
      </c>
      <c r="E314">
        <v>3</v>
      </c>
      <c r="F314" t="s">
        <v>33</v>
      </c>
      <c r="G314" s="3">
        <v>42979</v>
      </c>
      <c r="H314">
        <v>3</v>
      </c>
      <c r="I314" t="s">
        <v>7</v>
      </c>
      <c r="J314">
        <v>323</v>
      </c>
      <c r="K314">
        <v>327</v>
      </c>
      <c r="L314">
        <v>314</v>
      </c>
      <c r="M314">
        <v>317</v>
      </c>
      <c r="N314">
        <v>637</v>
      </c>
      <c r="O314">
        <v>644</v>
      </c>
      <c r="P314" s="4">
        <v>0.98776758409785936</v>
      </c>
      <c r="Q314" s="4">
        <v>0.99053627760252361</v>
      </c>
      <c r="R314" s="4">
        <v>0.98913043478260865</v>
      </c>
    </row>
    <row r="315" spans="1:21" x14ac:dyDescent="0.25">
      <c r="A315">
        <v>100.2</v>
      </c>
      <c r="B315" t="s">
        <v>45</v>
      </c>
      <c r="C315" t="s">
        <v>46</v>
      </c>
      <c r="D315" t="s">
        <v>47</v>
      </c>
      <c r="E315">
        <v>4</v>
      </c>
      <c r="F315" t="s">
        <v>34</v>
      </c>
      <c r="G315" s="3">
        <v>42979</v>
      </c>
      <c r="H315">
        <v>3</v>
      </c>
      <c r="I315" t="s">
        <v>7</v>
      </c>
      <c r="J315">
        <v>86</v>
      </c>
      <c r="K315">
        <v>92</v>
      </c>
      <c r="L315">
        <v>74</v>
      </c>
      <c r="M315">
        <v>82</v>
      </c>
      <c r="N315">
        <v>160</v>
      </c>
      <c r="O315">
        <v>174</v>
      </c>
      <c r="P315" s="4">
        <v>0.93478260869565222</v>
      </c>
      <c r="Q315" s="4">
        <v>0.90243902439024393</v>
      </c>
      <c r="R315" s="4">
        <v>0.91954022988505746</v>
      </c>
    </row>
    <row r="316" spans="1:21" x14ac:dyDescent="0.25">
      <c r="A316">
        <v>100.2</v>
      </c>
      <c r="B316" t="s">
        <v>45</v>
      </c>
      <c r="C316" t="s">
        <v>46</v>
      </c>
      <c r="D316" t="s">
        <v>47</v>
      </c>
      <c r="E316">
        <v>5</v>
      </c>
      <c r="F316" t="s">
        <v>3</v>
      </c>
      <c r="G316" s="3">
        <v>42979</v>
      </c>
      <c r="H316">
        <v>3</v>
      </c>
      <c r="I316" t="s">
        <v>7</v>
      </c>
      <c r="J316">
        <v>156</v>
      </c>
      <c r="K316">
        <v>182</v>
      </c>
      <c r="L316">
        <v>149</v>
      </c>
      <c r="M316">
        <v>163</v>
      </c>
      <c r="N316">
        <v>305</v>
      </c>
      <c r="O316">
        <v>345</v>
      </c>
      <c r="P316" s="4">
        <v>0.8571428571428571</v>
      </c>
      <c r="Q316" s="4">
        <v>0.91411042944785281</v>
      </c>
      <c r="R316" s="4">
        <v>0.88405797101449279</v>
      </c>
    </row>
    <row r="317" spans="1:21" x14ac:dyDescent="0.25">
      <c r="A317">
        <v>110.1</v>
      </c>
      <c r="B317" t="s">
        <v>48</v>
      </c>
      <c r="C317" t="s">
        <v>49</v>
      </c>
      <c r="D317" t="s">
        <v>50</v>
      </c>
      <c r="E317">
        <v>1</v>
      </c>
      <c r="F317" t="s">
        <v>29</v>
      </c>
      <c r="G317" s="3">
        <v>42979</v>
      </c>
      <c r="H317">
        <v>3</v>
      </c>
      <c r="I317" t="s">
        <v>7</v>
      </c>
      <c r="J317">
        <v>84</v>
      </c>
      <c r="K317">
        <v>84</v>
      </c>
      <c r="L317">
        <v>72</v>
      </c>
      <c r="M317">
        <v>72</v>
      </c>
      <c r="N317">
        <v>156</v>
      </c>
      <c r="O317">
        <v>156</v>
      </c>
      <c r="P317" s="4">
        <v>1</v>
      </c>
      <c r="Q317" s="4">
        <v>1</v>
      </c>
      <c r="R317" s="4">
        <v>1</v>
      </c>
    </row>
    <row r="318" spans="1:21" x14ac:dyDescent="0.25">
      <c r="A318">
        <v>110.1</v>
      </c>
      <c r="B318" t="s">
        <v>48</v>
      </c>
      <c r="C318" t="s">
        <v>49</v>
      </c>
      <c r="D318" t="s">
        <v>50</v>
      </c>
      <c r="E318">
        <v>2</v>
      </c>
      <c r="F318" t="s">
        <v>32</v>
      </c>
      <c r="G318" s="3">
        <v>42979</v>
      </c>
      <c r="H318">
        <v>3</v>
      </c>
      <c r="I318" t="s">
        <v>7</v>
      </c>
      <c r="J318">
        <v>202</v>
      </c>
      <c r="K318">
        <v>231</v>
      </c>
      <c r="L318">
        <v>179</v>
      </c>
      <c r="M318">
        <v>195</v>
      </c>
      <c r="N318">
        <v>381</v>
      </c>
      <c r="O318">
        <v>426</v>
      </c>
      <c r="P318" s="4">
        <v>0.87445887445887449</v>
      </c>
      <c r="Q318" s="4">
        <v>0.91794871794871791</v>
      </c>
      <c r="R318" s="4">
        <v>0.89436619718309862</v>
      </c>
    </row>
    <row r="319" spans="1:21" x14ac:dyDescent="0.25">
      <c r="A319">
        <v>110.1</v>
      </c>
      <c r="B319" t="s">
        <v>48</v>
      </c>
      <c r="C319" t="s">
        <v>49</v>
      </c>
      <c r="D319" t="s">
        <v>50</v>
      </c>
      <c r="E319">
        <v>3</v>
      </c>
      <c r="F319" t="s">
        <v>33</v>
      </c>
      <c r="G319" s="3">
        <v>42979</v>
      </c>
      <c r="H319">
        <v>3</v>
      </c>
      <c r="I319" t="s">
        <v>7</v>
      </c>
      <c r="J319">
        <v>285</v>
      </c>
      <c r="K319">
        <v>292</v>
      </c>
      <c r="L319">
        <v>289</v>
      </c>
      <c r="M319">
        <v>297</v>
      </c>
      <c r="N319">
        <v>574</v>
      </c>
      <c r="O319">
        <v>589</v>
      </c>
      <c r="P319" s="4">
        <v>0.97602739726027399</v>
      </c>
      <c r="Q319" s="4">
        <v>0.97306397306397308</v>
      </c>
      <c r="R319" s="4">
        <v>0.97453310696095075</v>
      </c>
    </row>
    <row r="320" spans="1:21" x14ac:dyDescent="0.25">
      <c r="A320">
        <v>110.1</v>
      </c>
      <c r="B320" t="s">
        <v>48</v>
      </c>
      <c r="C320" t="s">
        <v>49</v>
      </c>
      <c r="D320" t="s">
        <v>50</v>
      </c>
      <c r="E320">
        <v>4</v>
      </c>
      <c r="F320" t="s">
        <v>34</v>
      </c>
      <c r="G320" s="3">
        <v>42979</v>
      </c>
      <c r="H320">
        <v>3</v>
      </c>
      <c r="I320" t="s">
        <v>7</v>
      </c>
      <c r="J320">
        <v>76</v>
      </c>
      <c r="K320">
        <v>90</v>
      </c>
      <c r="L320">
        <v>52</v>
      </c>
      <c r="M320">
        <v>80</v>
      </c>
      <c r="N320">
        <v>128</v>
      </c>
      <c r="O320">
        <v>170</v>
      </c>
      <c r="P320" s="4">
        <v>0.84444444444444444</v>
      </c>
      <c r="Q320" s="4">
        <v>0.65</v>
      </c>
      <c r="R320" s="4">
        <v>0.75294117647058822</v>
      </c>
    </row>
    <row r="321" spans="1:18" x14ac:dyDescent="0.25">
      <c r="A321">
        <v>110.1</v>
      </c>
      <c r="B321" t="s">
        <v>48</v>
      </c>
      <c r="C321" t="s">
        <v>49</v>
      </c>
      <c r="D321" t="s">
        <v>50</v>
      </c>
      <c r="E321">
        <v>5</v>
      </c>
      <c r="F321" t="s">
        <v>3</v>
      </c>
      <c r="G321" s="3">
        <v>42979</v>
      </c>
      <c r="H321">
        <v>3</v>
      </c>
      <c r="I321" t="s">
        <v>7</v>
      </c>
      <c r="J321">
        <v>40</v>
      </c>
      <c r="K321">
        <v>190</v>
      </c>
      <c r="L321">
        <v>39</v>
      </c>
      <c r="M321">
        <v>166</v>
      </c>
      <c r="N321">
        <v>79</v>
      </c>
      <c r="O321">
        <v>356</v>
      </c>
      <c r="P321" s="4">
        <v>0.21052631578947367</v>
      </c>
      <c r="Q321" s="4">
        <v>0.23493975903614459</v>
      </c>
      <c r="R321" s="4">
        <v>0.22191011235955055</v>
      </c>
    </row>
    <row r="322" spans="1:18" x14ac:dyDescent="0.25">
      <c r="A322">
        <v>110.2</v>
      </c>
      <c r="B322" t="s">
        <v>51</v>
      </c>
      <c r="C322" t="s">
        <v>52</v>
      </c>
      <c r="D322" t="s">
        <v>47</v>
      </c>
      <c r="E322">
        <v>1</v>
      </c>
      <c r="F322" t="s">
        <v>29</v>
      </c>
      <c r="G322" s="3">
        <v>42979</v>
      </c>
      <c r="H322">
        <v>3</v>
      </c>
      <c r="I322" t="s">
        <v>7</v>
      </c>
      <c r="J322">
        <v>81</v>
      </c>
      <c r="K322">
        <v>81</v>
      </c>
      <c r="L322">
        <v>71</v>
      </c>
      <c r="M322">
        <v>71</v>
      </c>
      <c r="N322">
        <v>152</v>
      </c>
      <c r="O322">
        <v>152</v>
      </c>
      <c r="P322" s="4">
        <v>1</v>
      </c>
      <c r="Q322" s="4">
        <v>1</v>
      </c>
      <c r="R322" s="4">
        <v>1</v>
      </c>
    </row>
    <row r="323" spans="1:18" x14ac:dyDescent="0.25">
      <c r="A323">
        <v>110.2</v>
      </c>
      <c r="B323" t="s">
        <v>51</v>
      </c>
      <c r="C323" t="s">
        <v>52</v>
      </c>
      <c r="D323" t="s">
        <v>47</v>
      </c>
      <c r="E323">
        <v>2</v>
      </c>
      <c r="F323" t="s">
        <v>32</v>
      </c>
      <c r="G323" s="3">
        <v>42979</v>
      </c>
      <c r="H323">
        <v>3</v>
      </c>
      <c r="I323" t="s">
        <v>7</v>
      </c>
      <c r="J323">
        <v>190</v>
      </c>
      <c r="K323">
        <v>191</v>
      </c>
      <c r="L323">
        <v>196</v>
      </c>
      <c r="M323">
        <v>197</v>
      </c>
      <c r="N323">
        <v>386</v>
      </c>
      <c r="O323">
        <v>388</v>
      </c>
      <c r="P323" s="4">
        <v>0.99476439790575921</v>
      </c>
      <c r="Q323" s="4">
        <v>0.99492385786802029</v>
      </c>
      <c r="R323" s="4">
        <v>0.99484536082474229</v>
      </c>
    </row>
    <row r="324" spans="1:18" x14ac:dyDescent="0.25">
      <c r="A324">
        <v>110.2</v>
      </c>
      <c r="B324" t="s">
        <v>51</v>
      </c>
      <c r="C324" t="s">
        <v>52</v>
      </c>
      <c r="D324" t="s">
        <v>47</v>
      </c>
      <c r="E324">
        <v>3</v>
      </c>
      <c r="F324" t="s">
        <v>33</v>
      </c>
      <c r="G324" s="3">
        <v>42979</v>
      </c>
      <c r="H324">
        <v>3</v>
      </c>
      <c r="I324" t="s">
        <v>7</v>
      </c>
      <c r="J324">
        <v>322</v>
      </c>
      <c r="K324">
        <v>322</v>
      </c>
      <c r="L324">
        <v>317</v>
      </c>
      <c r="M324">
        <v>317</v>
      </c>
      <c r="N324">
        <v>639</v>
      </c>
      <c r="O324">
        <v>639</v>
      </c>
      <c r="P324" s="4">
        <v>1</v>
      </c>
      <c r="Q324" s="4">
        <v>1</v>
      </c>
      <c r="R324" s="4">
        <v>1</v>
      </c>
    </row>
    <row r="325" spans="1:18" x14ac:dyDescent="0.25">
      <c r="A325">
        <v>110.2</v>
      </c>
      <c r="B325" t="s">
        <v>51</v>
      </c>
      <c r="C325" t="s">
        <v>52</v>
      </c>
      <c r="D325" t="s">
        <v>47</v>
      </c>
      <c r="E325">
        <v>4</v>
      </c>
      <c r="F325" t="s">
        <v>34</v>
      </c>
      <c r="G325" s="3">
        <v>42979</v>
      </c>
      <c r="H325">
        <v>3</v>
      </c>
      <c r="I325" t="s">
        <v>7</v>
      </c>
      <c r="J325">
        <v>86</v>
      </c>
      <c r="K325">
        <v>87</v>
      </c>
      <c r="L325">
        <v>76</v>
      </c>
      <c r="M325">
        <v>77</v>
      </c>
      <c r="N325">
        <v>162</v>
      </c>
      <c r="O325">
        <v>164</v>
      </c>
      <c r="P325" s="4">
        <v>0.9885057471264368</v>
      </c>
      <c r="Q325" s="4">
        <v>0.98701298701298701</v>
      </c>
      <c r="R325" s="4">
        <v>0.98780487804878048</v>
      </c>
    </row>
    <row r="326" spans="1:18" x14ac:dyDescent="0.25">
      <c r="A326">
        <v>110.2</v>
      </c>
      <c r="B326" t="s">
        <v>51</v>
      </c>
      <c r="C326" t="s">
        <v>52</v>
      </c>
      <c r="D326" t="s">
        <v>47</v>
      </c>
      <c r="E326">
        <v>5</v>
      </c>
      <c r="F326" t="s">
        <v>3</v>
      </c>
      <c r="G326" s="3">
        <v>42979</v>
      </c>
      <c r="H326">
        <v>3</v>
      </c>
      <c r="I326" t="s">
        <v>7</v>
      </c>
      <c r="J326">
        <v>190</v>
      </c>
      <c r="K326">
        <v>192</v>
      </c>
      <c r="L326">
        <v>165</v>
      </c>
      <c r="M326">
        <v>165</v>
      </c>
      <c r="N326">
        <v>355</v>
      </c>
      <c r="O326">
        <v>357</v>
      </c>
      <c r="P326" s="4">
        <v>0.98958333333333337</v>
      </c>
      <c r="Q326" s="4">
        <v>1</v>
      </c>
      <c r="R326" s="4">
        <v>0.99439775910364148</v>
      </c>
    </row>
    <row r="327" spans="1:18" x14ac:dyDescent="0.25">
      <c r="A327">
        <v>120.1</v>
      </c>
      <c r="B327" t="s">
        <v>53</v>
      </c>
      <c r="C327" t="s">
        <v>54</v>
      </c>
      <c r="D327" t="s">
        <v>47</v>
      </c>
      <c r="E327">
        <v>1</v>
      </c>
      <c r="F327" t="s">
        <v>29</v>
      </c>
      <c r="G327" s="3">
        <v>42979</v>
      </c>
      <c r="H327">
        <v>3</v>
      </c>
      <c r="I327" t="s">
        <v>7</v>
      </c>
      <c r="J327">
        <v>84</v>
      </c>
      <c r="K327">
        <v>84</v>
      </c>
      <c r="L327">
        <v>72</v>
      </c>
      <c r="M327">
        <v>72</v>
      </c>
      <c r="N327">
        <v>156</v>
      </c>
      <c r="O327">
        <v>156</v>
      </c>
      <c r="P327" s="4">
        <v>1</v>
      </c>
      <c r="Q327" s="4">
        <v>1</v>
      </c>
      <c r="R327" s="4">
        <v>1</v>
      </c>
    </row>
    <row r="328" spans="1:18" x14ac:dyDescent="0.25">
      <c r="A328">
        <v>120.1</v>
      </c>
      <c r="B328" t="s">
        <v>53</v>
      </c>
      <c r="C328" t="s">
        <v>54</v>
      </c>
      <c r="D328" t="s">
        <v>47</v>
      </c>
      <c r="E328">
        <v>2</v>
      </c>
      <c r="F328" t="s">
        <v>32</v>
      </c>
      <c r="G328" s="3">
        <v>42979</v>
      </c>
      <c r="H328">
        <v>3</v>
      </c>
      <c r="I328" t="s">
        <v>7</v>
      </c>
      <c r="J328">
        <v>190</v>
      </c>
      <c r="K328">
        <v>190</v>
      </c>
      <c r="L328">
        <v>196</v>
      </c>
      <c r="M328">
        <v>198</v>
      </c>
      <c r="N328">
        <v>386</v>
      </c>
      <c r="O328">
        <v>388</v>
      </c>
      <c r="P328" s="4">
        <v>1</v>
      </c>
      <c r="Q328" s="4">
        <v>0.98989898989898994</v>
      </c>
      <c r="R328" s="4">
        <v>0.99484536082474229</v>
      </c>
    </row>
    <row r="329" spans="1:18" x14ac:dyDescent="0.25">
      <c r="A329">
        <v>120.1</v>
      </c>
      <c r="B329" t="s">
        <v>53</v>
      </c>
      <c r="C329" t="s">
        <v>54</v>
      </c>
      <c r="D329" t="s">
        <v>47</v>
      </c>
      <c r="E329">
        <v>3</v>
      </c>
      <c r="F329" t="s">
        <v>33</v>
      </c>
      <c r="G329" s="3">
        <v>42979</v>
      </c>
      <c r="H329">
        <v>3</v>
      </c>
      <c r="I329" t="s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4">
        <v>0</v>
      </c>
      <c r="Q329" s="4">
        <v>0</v>
      </c>
      <c r="R329" s="4">
        <v>0</v>
      </c>
    </row>
    <row r="330" spans="1:18" x14ac:dyDescent="0.25">
      <c r="A330">
        <v>120.1</v>
      </c>
      <c r="B330" t="s">
        <v>53</v>
      </c>
      <c r="C330" t="s">
        <v>54</v>
      </c>
      <c r="D330" t="s">
        <v>47</v>
      </c>
      <c r="E330">
        <v>4</v>
      </c>
      <c r="F330" t="s">
        <v>34</v>
      </c>
      <c r="G330" s="3">
        <v>42979</v>
      </c>
      <c r="H330">
        <v>3</v>
      </c>
      <c r="I330" t="s">
        <v>7</v>
      </c>
      <c r="J330">
        <v>89</v>
      </c>
      <c r="K330">
        <v>91</v>
      </c>
      <c r="L330">
        <v>71</v>
      </c>
      <c r="M330">
        <v>82</v>
      </c>
      <c r="N330">
        <v>160</v>
      </c>
      <c r="O330">
        <v>173</v>
      </c>
      <c r="P330" s="4">
        <v>0.97802197802197799</v>
      </c>
      <c r="Q330" s="4">
        <v>0.86585365853658536</v>
      </c>
      <c r="R330" s="4">
        <v>0.92485549132947975</v>
      </c>
    </row>
    <row r="331" spans="1:18" x14ac:dyDescent="0.25">
      <c r="A331">
        <v>120.1</v>
      </c>
      <c r="B331" t="s">
        <v>53</v>
      </c>
      <c r="C331" t="s">
        <v>54</v>
      </c>
      <c r="D331" t="s">
        <v>47</v>
      </c>
      <c r="E331">
        <v>5</v>
      </c>
      <c r="F331" t="s">
        <v>3</v>
      </c>
      <c r="G331" s="3">
        <v>42979</v>
      </c>
      <c r="H331">
        <v>3</v>
      </c>
      <c r="I331" t="s">
        <v>7</v>
      </c>
      <c r="J331">
        <v>181</v>
      </c>
      <c r="K331">
        <v>194</v>
      </c>
      <c r="L331">
        <v>148</v>
      </c>
      <c r="M331">
        <v>169</v>
      </c>
      <c r="N331">
        <v>329</v>
      </c>
      <c r="O331">
        <v>363</v>
      </c>
      <c r="P331" s="4">
        <v>0.9329896907216495</v>
      </c>
      <c r="Q331" s="4">
        <v>0.87573964497041423</v>
      </c>
      <c r="R331" s="4">
        <v>0.90633608815427003</v>
      </c>
    </row>
    <row r="332" spans="1:18" x14ac:dyDescent="0.25">
      <c r="A332">
        <v>120.2</v>
      </c>
      <c r="B332" t="s">
        <v>55</v>
      </c>
      <c r="C332" t="s">
        <v>56</v>
      </c>
      <c r="D332" t="s">
        <v>47</v>
      </c>
      <c r="E332">
        <v>1</v>
      </c>
      <c r="F332" t="s">
        <v>29</v>
      </c>
      <c r="G332" s="3">
        <v>42979</v>
      </c>
      <c r="H332">
        <v>3</v>
      </c>
      <c r="I332" t="s">
        <v>7</v>
      </c>
      <c r="J332">
        <v>62</v>
      </c>
      <c r="K332">
        <v>84</v>
      </c>
      <c r="L332">
        <v>48</v>
      </c>
      <c r="M332">
        <v>71</v>
      </c>
      <c r="N332">
        <v>110</v>
      </c>
      <c r="O332">
        <v>155</v>
      </c>
      <c r="P332" s="4">
        <v>0.73809523809523814</v>
      </c>
      <c r="Q332" s="4">
        <v>0.676056338028169</v>
      </c>
      <c r="R332" s="4">
        <v>0.70967741935483875</v>
      </c>
    </row>
    <row r="333" spans="1:18" x14ac:dyDescent="0.25">
      <c r="A333">
        <v>120.2</v>
      </c>
      <c r="B333" t="s">
        <v>55</v>
      </c>
      <c r="C333" t="s">
        <v>56</v>
      </c>
      <c r="D333" t="s">
        <v>47</v>
      </c>
      <c r="E333">
        <v>2</v>
      </c>
      <c r="F333" t="s">
        <v>32</v>
      </c>
      <c r="G333" s="3">
        <v>42979</v>
      </c>
      <c r="H333">
        <v>3</v>
      </c>
      <c r="I333" t="s">
        <v>7</v>
      </c>
      <c r="J333">
        <v>166</v>
      </c>
      <c r="K333">
        <v>236</v>
      </c>
      <c r="L333">
        <v>156</v>
      </c>
      <c r="M333">
        <v>196</v>
      </c>
      <c r="N333">
        <v>322</v>
      </c>
      <c r="O333">
        <v>432</v>
      </c>
      <c r="P333" s="4">
        <v>0.70338983050847459</v>
      </c>
      <c r="Q333" s="4">
        <v>0.79591836734693877</v>
      </c>
      <c r="R333" s="4">
        <v>0.74537037037037035</v>
      </c>
    </row>
    <row r="334" spans="1:18" x14ac:dyDescent="0.25">
      <c r="A334">
        <v>120.2</v>
      </c>
      <c r="B334" t="s">
        <v>55</v>
      </c>
      <c r="C334" t="s">
        <v>56</v>
      </c>
      <c r="D334" t="s">
        <v>47</v>
      </c>
      <c r="E334">
        <v>3</v>
      </c>
      <c r="F334" t="s">
        <v>33</v>
      </c>
      <c r="G334" s="3">
        <v>42979</v>
      </c>
      <c r="H334">
        <v>3</v>
      </c>
      <c r="I334" t="s">
        <v>7</v>
      </c>
      <c r="J334">
        <v>272</v>
      </c>
      <c r="K334">
        <v>291</v>
      </c>
      <c r="L334">
        <v>269</v>
      </c>
      <c r="M334">
        <v>297</v>
      </c>
      <c r="N334">
        <v>541</v>
      </c>
      <c r="O334">
        <v>588</v>
      </c>
      <c r="P334" s="4">
        <v>0.93470790378006874</v>
      </c>
      <c r="Q334" s="4">
        <v>0.90572390572390571</v>
      </c>
      <c r="R334" s="4">
        <v>0.92006802721088432</v>
      </c>
    </row>
    <row r="335" spans="1:18" x14ac:dyDescent="0.25">
      <c r="A335">
        <v>120.2</v>
      </c>
      <c r="B335" t="s">
        <v>55</v>
      </c>
      <c r="C335" t="s">
        <v>56</v>
      </c>
      <c r="D335" t="s">
        <v>47</v>
      </c>
      <c r="E335">
        <v>4</v>
      </c>
      <c r="F335" t="s">
        <v>34</v>
      </c>
      <c r="G335" s="3">
        <v>42979</v>
      </c>
      <c r="H335">
        <v>3</v>
      </c>
      <c r="I335" t="s">
        <v>7</v>
      </c>
      <c r="J335">
        <v>90</v>
      </c>
      <c r="K335">
        <v>92</v>
      </c>
      <c r="L335">
        <v>66</v>
      </c>
      <c r="M335">
        <v>80</v>
      </c>
      <c r="N335">
        <v>156</v>
      </c>
      <c r="O335">
        <v>172</v>
      </c>
      <c r="P335" s="4">
        <v>0.97826086956521741</v>
      </c>
      <c r="Q335" s="4">
        <v>0.82499999999999996</v>
      </c>
      <c r="R335" s="4">
        <v>0.90697674418604646</v>
      </c>
    </row>
    <row r="336" spans="1:18" x14ac:dyDescent="0.25">
      <c r="A336">
        <v>120.2</v>
      </c>
      <c r="B336" t="s">
        <v>55</v>
      </c>
      <c r="C336" t="s">
        <v>56</v>
      </c>
      <c r="D336" t="s">
        <v>47</v>
      </c>
      <c r="E336">
        <v>5</v>
      </c>
      <c r="F336" t="s">
        <v>3</v>
      </c>
      <c r="G336" s="3">
        <v>42979</v>
      </c>
      <c r="H336">
        <v>3</v>
      </c>
      <c r="I336" t="s">
        <v>7</v>
      </c>
      <c r="J336">
        <v>148</v>
      </c>
      <c r="K336">
        <v>186</v>
      </c>
      <c r="L336">
        <v>140</v>
      </c>
      <c r="M336">
        <v>166</v>
      </c>
      <c r="N336">
        <v>288</v>
      </c>
      <c r="O336">
        <v>352</v>
      </c>
      <c r="P336" s="4">
        <v>0.79569892473118276</v>
      </c>
      <c r="Q336" s="4">
        <v>0.84337349397590367</v>
      </c>
      <c r="R336" s="4">
        <v>0.81818181818181823</v>
      </c>
    </row>
    <row r="337" spans="1:18" x14ac:dyDescent="0.25">
      <c r="A337">
        <v>130.1</v>
      </c>
      <c r="B337" t="s">
        <v>57</v>
      </c>
      <c r="C337" t="s">
        <v>58</v>
      </c>
      <c r="D337" t="s">
        <v>50</v>
      </c>
      <c r="E337">
        <v>1</v>
      </c>
      <c r="F337" t="s">
        <v>29</v>
      </c>
      <c r="G337" s="3">
        <v>42979</v>
      </c>
      <c r="H337">
        <v>3</v>
      </c>
      <c r="I337" t="s">
        <v>7</v>
      </c>
      <c r="J337">
        <v>84</v>
      </c>
      <c r="K337">
        <v>84</v>
      </c>
      <c r="L337">
        <v>72</v>
      </c>
      <c r="M337">
        <v>72</v>
      </c>
      <c r="N337">
        <v>156</v>
      </c>
      <c r="O337">
        <v>156</v>
      </c>
      <c r="P337" s="4">
        <v>1</v>
      </c>
      <c r="Q337" s="4">
        <v>1</v>
      </c>
      <c r="R337" s="4">
        <v>1</v>
      </c>
    </row>
    <row r="338" spans="1:18" x14ac:dyDescent="0.25">
      <c r="A338">
        <v>130.1</v>
      </c>
      <c r="B338" t="s">
        <v>57</v>
      </c>
      <c r="C338" t="s">
        <v>58</v>
      </c>
      <c r="D338" t="s">
        <v>50</v>
      </c>
      <c r="E338">
        <v>2</v>
      </c>
      <c r="F338" t="s">
        <v>32</v>
      </c>
      <c r="G338" s="3">
        <v>42979</v>
      </c>
      <c r="H338">
        <v>3</v>
      </c>
      <c r="I338" t="s">
        <v>7</v>
      </c>
      <c r="J338">
        <v>180</v>
      </c>
      <c r="K338">
        <v>239</v>
      </c>
      <c r="L338">
        <v>176</v>
      </c>
      <c r="M338">
        <v>199</v>
      </c>
      <c r="N338">
        <v>356</v>
      </c>
      <c r="O338">
        <v>438</v>
      </c>
      <c r="P338" s="4">
        <v>0.7531380753138075</v>
      </c>
      <c r="Q338" s="4">
        <v>0.88442211055276387</v>
      </c>
      <c r="R338" s="4">
        <v>0.81278538812785384</v>
      </c>
    </row>
    <row r="339" spans="1:18" x14ac:dyDescent="0.25">
      <c r="A339">
        <v>130.1</v>
      </c>
      <c r="B339" t="s">
        <v>57</v>
      </c>
      <c r="C339" t="s">
        <v>58</v>
      </c>
      <c r="D339" t="s">
        <v>50</v>
      </c>
      <c r="E339">
        <v>3</v>
      </c>
      <c r="F339" t="s">
        <v>33</v>
      </c>
      <c r="G339" s="3">
        <v>42979</v>
      </c>
      <c r="H339">
        <v>3</v>
      </c>
      <c r="I339" t="s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4">
        <v>0</v>
      </c>
      <c r="Q339" s="4">
        <v>0</v>
      </c>
      <c r="R339" s="4">
        <v>0</v>
      </c>
    </row>
    <row r="340" spans="1:18" x14ac:dyDescent="0.25">
      <c r="A340">
        <v>130.1</v>
      </c>
      <c r="B340" t="s">
        <v>57</v>
      </c>
      <c r="C340" t="s">
        <v>58</v>
      </c>
      <c r="D340" t="s">
        <v>50</v>
      </c>
      <c r="E340">
        <v>4</v>
      </c>
      <c r="F340" t="s">
        <v>34</v>
      </c>
      <c r="G340" s="3">
        <v>42979</v>
      </c>
      <c r="H340">
        <v>3</v>
      </c>
      <c r="I340" t="s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4">
        <v>0</v>
      </c>
      <c r="Q340" s="4">
        <v>0</v>
      </c>
      <c r="R340" s="4">
        <v>0</v>
      </c>
    </row>
    <row r="341" spans="1:18" x14ac:dyDescent="0.25">
      <c r="A341">
        <v>130.1</v>
      </c>
      <c r="B341" t="s">
        <v>57</v>
      </c>
      <c r="C341" t="s">
        <v>58</v>
      </c>
      <c r="D341" t="s">
        <v>50</v>
      </c>
      <c r="E341">
        <v>5</v>
      </c>
      <c r="F341" t="s">
        <v>3</v>
      </c>
      <c r="G341" s="3">
        <v>42979</v>
      </c>
      <c r="H341">
        <v>3</v>
      </c>
      <c r="I341" t="s">
        <v>7</v>
      </c>
      <c r="J341">
        <v>152</v>
      </c>
      <c r="K341">
        <v>198</v>
      </c>
      <c r="L341">
        <v>133</v>
      </c>
      <c r="M341">
        <v>169</v>
      </c>
      <c r="N341">
        <v>285</v>
      </c>
      <c r="O341">
        <v>367</v>
      </c>
      <c r="P341" s="4">
        <v>0.76767676767676762</v>
      </c>
      <c r="Q341" s="4">
        <v>0.78698224852071008</v>
      </c>
      <c r="R341" s="4">
        <v>0.77656675749318804</v>
      </c>
    </row>
    <row r="342" spans="1:18" x14ac:dyDescent="0.25">
      <c r="A342">
        <v>140.19999999999999</v>
      </c>
      <c r="B342" t="s">
        <v>63</v>
      </c>
      <c r="C342" t="s">
        <v>64</v>
      </c>
      <c r="D342" t="s">
        <v>50</v>
      </c>
      <c r="E342">
        <v>1</v>
      </c>
      <c r="F342" t="s">
        <v>29</v>
      </c>
      <c r="G342" s="3">
        <v>42979</v>
      </c>
      <c r="H342">
        <v>3</v>
      </c>
      <c r="I342" t="s">
        <v>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4">
        <v>0</v>
      </c>
      <c r="Q342" s="4">
        <v>0</v>
      </c>
      <c r="R342" s="4">
        <v>0</v>
      </c>
    </row>
    <row r="343" spans="1:18" x14ac:dyDescent="0.25">
      <c r="A343">
        <v>140.19999999999999</v>
      </c>
      <c r="B343" t="s">
        <v>63</v>
      </c>
      <c r="C343" t="s">
        <v>64</v>
      </c>
      <c r="D343" t="s">
        <v>50</v>
      </c>
      <c r="E343">
        <v>2</v>
      </c>
      <c r="F343" t="s">
        <v>32</v>
      </c>
      <c r="G343" s="3">
        <v>42979</v>
      </c>
      <c r="H343">
        <v>3</v>
      </c>
      <c r="I343" t="s">
        <v>7</v>
      </c>
      <c r="J343">
        <v>198</v>
      </c>
      <c r="K343">
        <v>236</v>
      </c>
      <c r="L343">
        <v>162</v>
      </c>
      <c r="M343">
        <v>195</v>
      </c>
      <c r="N343">
        <v>360</v>
      </c>
      <c r="O343">
        <v>431</v>
      </c>
      <c r="P343" s="4">
        <v>0.83898305084745761</v>
      </c>
      <c r="Q343" s="4">
        <v>0.83076923076923082</v>
      </c>
      <c r="R343" s="4">
        <v>0.83526682134570762</v>
      </c>
    </row>
    <row r="344" spans="1:18" x14ac:dyDescent="0.25">
      <c r="A344">
        <v>140.19999999999999</v>
      </c>
      <c r="B344" t="s">
        <v>63</v>
      </c>
      <c r="C344" t="s">
        <v>64</v>
      </c>
      <c r="D344" t="s">
        <v>50</v>
      </c>
      <c r="E344">
        <v>3</v>
      </c>
      <c r="F344" t="s">
        <v>33</v>
      </c>
      <c r="G344" s="3">
        <v>42979</v>
      </c>
      <c r="H344">
        <v>3</v>
      </c>
      <c r="I344" t="s">
        <v>7</v>
      </c>
      <c r="J344">
        <v>324</v>
      </c>
      <c r="K344">
        <v>327</v>
      </c>
      <c r="L344">
        <v>324</v>
      </c>
      <c r="M344">
        <v>324</v>
      </c>
      <c r="N344">
        <v>648</v>
      </c>
      <c r="O344">
        <v>651</v>
      </c>
      <c r="P344" s="4">
        <v>0.99082568807339455</v>
      </c>
      <c r="Q344" s="4">
        <v>1</v>
      </c>
      <c r="R344" s="4">
        <v>0.99539170506912444</v>
      </c>
    </row>
    <row r="345" spans="1:18" x14ac:dyDescent="0.25">
      <c r="A345">
        <v>140.19999999999999</v>
      </c>
      <c r="B345" t="s">
        <v>63</v>
      </c>
      <c r="C345" t="s">
        <v>64</v>
      </c>
      <c r="D345" t="s">
        <v>50</v>
      </c>
      <c r="E345">
        <v>4</v>
      </c>
      <c r="F345" t="s">
        <v>34</v>
      </c>
      <c r="G345" s="3">
        <v>42979</v>
      </c>
      <c r="H345">
        <v>3</v>
      </c>
      <c r="I345" t="s">
        <v>7</v>
      </c>
      <c r="J345">
        <v>54</v>
      </c>
      <c r="K345">
        <v>91</v>
      </c>
      <c r="L345">
        <v>48</v>
      </c>
      <c r="M345">
        <v>79</v>
      </c>
      <c r="N345">
        <v>102</v>
      </c>
      <c r="O345">
        <v>170</v>
      </c>
      <c r="P345" s="4">
        <v>0.59340659340659341</v>
      </c>
      <c r="Q345" s="4">
        <v>0.60759493670886078</v>
      </c>
      <c r="R345" s="4">
        <v>0.6</v>
      </c>
    </row>
    <row r="346" spans="1:18" x14ac:dyDescent="0.25">
      <c r="A346">
        <v>140.19999999999999</v>
      </c>
      <c r="B346" t="s">
        <v>63</v>
      </c>
      <c r="C346" t="s">
        <v>64</v>
      </c>
      <c r="D346" t="s">
        <v>50</v>
      </c>
      <c r="E346">
        <v>5</v>
      </c>
      <c r="F346" t="s">
        <v>3</v>
      </c>
      <c r="G346" s="3">
        <v>42979</v>
      </c>
      <c r="H346">
        <v>3</v>
      </c>
      <c r="I346" t="s">
        <v>7</v>
      </c>
      <c r="J346">
        <v>174</v>
      </c>
      <c r="K346">
        <v>196</v>
      </c>
      <c r="L346">
        <v>124</v>
      </c>
      <c r="M346">
        <v>167</v>
      </c>
      <c r="N346">
        <v>298</v>
      </c>
      <c r="O346">
        <v>363</v>
      </c>
      <c r="P346" s="4">
        <v>0.88775510204081631</v>
      </c>
      <c r="Q346" s="4">
        <v>0.74251497005988021</v>
      </c>
      <c r="R346" s="4">
        <v>0.82093663911845727</v>
      </c>
    </row>
    <row r="347" spans="1:18" x14ac:dyDescent="0.25">
      <c r="A347">
        <v>200.2</v>
      </c>
      <c r="B347" t="s">
        <v>65</v>
      </c>
      <c r="C347" t="s">
        <v>66</v>
      </c>
      <c r="D347" t="s">
        <v>47</v>
      </c>
      <c r="E347">
        <v>1</v>
      </c>
      <c r="F347" t="s">
        <v>29</v>
      </c>
      <c r="G347" s="3">
        <v>42979</v>
      </c>
      <c r="H347">
        <v>3</v>
      </c>
      <c r="I347" t="s">
        <v>7</v>
      </c>
      <c r="J347">
        <v>203</v>
      </c>
      <c r="K347">
        <v>209</v>
      </c>
      <c r="L347">
        <v>147</v>
      </c>
      <c r="M347">
        <v>159</v>
      </c>
      <c r="N347">
        <v>350</v>
      </c>
      <c r="O347">
        <v>368</v>
      </c>
      <c r="P347" s="4">
        <v>0.9712918660287081</v>
      </c>
      <c r="Q347" s="4">
        <v>0.92452830188679247</v>
      </c>
      <c r="R347" s="4">
        <v>0.95108695652173914</v>
      </c>
    </row>
    <row r="348" spans="1:18" x14ac:dyDescent="0.25">
      <c r="A348">
        <v>200.2</v>
      </c>
      <c r="B348" t="s">
        <v>65</v>
      </c>
      <c r="C348" t="s">
        <v>66</v>
      </c>
      <c r="D348" t="s">
        <v>47</v>
      </c>
      <c r="E348">
        <v>2</v>
      </c>
      <c r="F348" t="s">
        <v>32</v>
      </c>
      <c r="G348" s="3">
        <v>42979</v>
      </c>
      <c r="H348">
        <v>3</v>
      </c>
      <c r="I348" t="s">
        <v>7</v>
      </c>
      <c r="J348">
        <v>258</v>
      </c>
      <c r="K348">
        <v>292</v>
      </c>
      <c r="L348">
        <v>198</v>
      </c>
      <c r="M348">
        <v>217</v>
      </c>
      <c r="N348">
        <v>456</v>
      </c>
      <c r="O348">
        <v>509</v>
      </c>
      <c r="P348" s="4">
        <v>0.88356164383561642</v>
      </c>
      <c r="Q348" s="4">
        <v>0.9124423963133641</v>
      </c>
      <c r="R348" s="4">
        <v>0.89587426326129671</v>
      </c>
    </row>
    <row r="349" spans="1:18" x14ac:dyDescent="0.25">
      <c r="A349">
        <v>200.2</v>
      </c>
      <c r="B349" t="s">
        <v>65</v>
      </c>
      <c r="C349" t="s">
        <v>66</v>
      </c>
      <c r="D349" t="s">
        <v>47</v>
      </c>
      <c r="E349">
        <v>3</v>
      </c>
      <c r="F349" t="s">
        <v>33</v>
      </c>
      <c r="G349" s="3">
        <v>42979</v>
      </c>
      <c r="H349">
        <v>3</v>
      </c>
      <c r="I349" t="s">
        <v>7</v>
      </c>
      <c r="J349">
        <v>439</v>
      </c>
      <c r="K349">
        <v>458</v>
      </c>
      <c r="L349">
        <v>323</v>
      </c>
      <c r="M349">
        <v>330</v>
      </c>
      <c r="N349">
        <v>762</v>
      </c>
      <c r="O349">
        <v>788</v>
      </c>
      <c r="P349" s="4">
        <v>0.95851528384279472</v>
      </c>
      <c r="Q349" s="4">
        <v>0.97878787878787876</v>
      </c>
      <c r="R349" s="4">
        <v>0.96700507614213194</v>
      </c>
    </row>
    <row r="350" spans="1:18" x14ac:dyDescent="0.25">
      <c r="A350">
        <v>200.2</v>
      </c>
      <c r="B350" t="s">
        <v>65</v>
      </c>
      <c r="C350" t="s">
        <v>66</v>
      </c>
      <c r="D350" t="s">
        <v>47</v>
      </c>
      <c r="E350">
        <v>4</v>
      </c>
      <c r="F350" t="s">
        <v>34</v>
      </c>
      <c r="G350" s="3">
        <v>42979</v>
      </c>
      <c r="H350">
        <v>3</v>
      </c>
      <c r="I350" t="s">
        <v>7</v>
      </c>
      <c r="J350">
        <v>136</v>
      </c>
      <c r="K350">
        <v>140</v>
      </c>
      <c r="L350">
        <v>123</v>
      </c>
      <c r="M350">
        <v>131</v>
      </c>
      <c r="N350">
        <v>259</v>
      </c>
      <c r="O350">
        <v>271</v>
      </c>
      <c r="P350" s="4">
        <v>0.97142857142857142</v>
      </c>
      <c r="Q350" s="4">
        <v>0.93893129770992367</v>
      </c>
      <c r="R350" s="4">
        <v>0.955719557195572</v>
      </c>
    </row>
    <row r="351" spans="1:18" x14ac:dyDescent="0.25">
      <c r="A351">
        <v>200.2</v>
      </c>
      <c r="B351" t="s">
        <v>65</v>
      </c>
      <c r="C351" t="s">
        <v>66</v>
      </c>
      <c r="D351" t="s">
        <v>47</v>
      </c>
      <c r="E351">
        <v>5</v>
      </c>
      <c r="F351" t="s">
        <v>3</v>
      </c>
      <c r="G351" s="3">
        <v>42979</v>
      </c>
      <c r="H351">
        <v>3</v>
      </c>
      <c r="I351" t="s">
        <v>7</v>
      </c>
      <c r="J351">
        <v>215</v>
      </c>
      <c r="K351">
        <v>367</v>
      </c>
      <c r="L351">
        <v>186</v>
      </c>
      <c r="M351">
        <v>314</v>
      </c>
      <c r="N351">
        <v>401</v>
      </c>
      <c r="O351">
        <v>681</v>
      </c>
      <c r="P351" s="4">
        <v>0.58583106267029972</v>
      </c>
      <c r="Q351" s="4">
        <v>0.59235668789808915</v>
      </c>
      <c r="R351" s="4">
        <v>0.58883994126284878</v>
      </c>
    </row>
    <row r="352" spans="1:18" x14ac:dyDescent="0.25">
      <c r="A352">
        <v>210.1</v>
      </c>
      <c r="B352" t="s">
        <v>67</v>
      </c>
      <c r="C352" t="s">
        <v>68</v>
      </c>
      <c r="D352" t="s">
        <v>50</v>
      </c>
      <c r="E352">
        <v>1</v>
      </c>
      <c r="F352" t="s">
        <v>29</v>
      </c>
      <c r="G352" s="3">
        <v>42979</v>
      </c>
      <c r="H352">
        <v>3</v>
      </c>
      <c r="I352" t="s">
        <v>7</v>
      </c>
      <c r="J352">
        <v>184</v>
      </c>
      <c r="K352">
        <v>209</v>
      </c>
      <c r="L352">
        <v>146</v>
      </c>
      <c r="M352">
        <v>160</v>
      </c>
      <c r="N352">
        <v>330</v>
      </c>
      <c r="O352">
        <v>369</v>
      </c>
      <c r="P352" s="4">
        <v>0.88038277511961727</v>
      </c>
      <c r="Q352" s="4">
        <v>0.91249999999999998</v>
      </c>
      <c r="R352" s="4">
        <v>0.89430894308943087</v>
      </c>
    </row>
    <row r="353" spans="1:18" x14ac:dyDescent="0.25">
      <c r="A353">
        <v>210.1</v>
      </c>
      <c r="B353" t="s">
        <v>67</v>
      </c>
      <c r="C353" t="s">
        <v>68</v>
      </c>
      <c r="D353" t="s">
        <v>50</v>
      </c>
      <c r="E353">
        <v>2</v>
      </c>
      <c r="F353" t="s">
        <v>32</v>
      </c>
      <c r="G353" s="3">
        <v>42979</v>
      </c>
      <c r="H353">
        <v>3</v>
      </c>
      <c r="I353" t="s">
        <v>7</v>
      </c>
      <c r="J353">
        <v>252</v>
      </c>
      <c r="K353">
        <v>394</v>
      </c>
      <c r="L353">
        <v>204</v>
      </c>
      <c r="M353">
        <v>275</v>
      </c>
      <c r="N353">
        <v>456</v>
      </c>
      <c r="O353">
        <v>669</v>
      </c>
      <c r="P353" s="4">
        <v>0.63959390862944165</v>
      </c>
      <c r="Q353" s="4">
        <v>0.74181818181818182</v>
      </c>
      <c r="R353" s="4">
        <v>0.68161434977578472</v>
      </c>
    </row>
    <row r="354" spans="1:18" x14ac:dyDescent="0.25">
      <c r="A354">
        <v>210.1</v>
      </c>
      <c r="B354" t="s">
        <v>67</v>
      </c>
      <c r="C354" t="s">
        <v>68</v>
      </c>
      <c r="D354" t="s">
        <v>50</v>
      </c>
      <c r="E354">
        <v>3</v>
      </c>
      <c r="F354" t="s">
        <v>33</v>
      </c>
      <c r="G354" s="3">
        <v>42979</v>
      </c>
      <c r="H354">
        <v>3</v>
      </c>
      <c r="I354" t="s">
        <v>7</v>
      </c>
      <c r="J354">
        <v>329</v>
      </c>
      <c r="K354">
        <v>464</v>
      </c>
      <c r="L354">
        <v>247</v>
      </c>
      <c r="M354">
        <v>350</v>
      </c>
      <c r="N354">
        <v>576</v>
      </c>
      <c r="O354">
        <v>814</v>
      </c>
      <c r="P354" s="4">
        <v>0.70905172413793105</v>
      </c>
      <c r="Q354" s="4">
        <v>0.70571428571428574</v>
      </c>
      <c r="R354" s="4">
        <v>0.70761670761670759</v>
      </c>
    </row>
    <row r="355" spans="1:18" x14ac:dyDescent="0.25">
      <c r="A355">
        <v>210.1</v>
      </c>
      <c r="B355" t="s">
        <v>67</v>
      </c>
      <c r="C355" t="s">
        <v>68</v>
      </c>
      <c r="D355" t="s">
        <v>50</v>
      </c>
      <c r="E355">
        <v>4</v>
      </c>
      <c r="F355" t="s">
        <v>34</v>
      </c>
      <c r="G355" s="3">
        <v>42979</v>
      </c>
      <c r="H355">
        <v>3</v>
      </c>
      <c r="I355" t="s">
        <v>7</v>
      </c>
      <c r="J355">
        <v>129</v>
      </c>
      <c r="K355">
        <v>158</v>
      </c>
      <c r="L355">
        <v>145</v>
      </c>
      <c r="M355">
        <v>167</v>
      </c>
      <c r="N355">
        <v>274</v>
      </c>
      <c r="O355">
        <v>325</v>
      </c>
      <c r="P355" s="4">
        <v>0.81645569620253167</v>
      </c>
      <c r="Q355" s="4">
        <v>0.86826347305389218</v>
      </c>
      <c r="R355" s="4">
        <v>0.84307692307692306</v>
      </c>
    </row>
    <row r="356" spans="1:18" x14ac:dyDescent="0.25">
      <c r="A356">
        <v>210.1</v>
      </c>
      <c r="B356" t="s">
        <v>67</v>
      </c>
      <c r="C356" t="s">
        <v>68</v>
      </c>
      <c r="D356" t="s">
        <v>50</v>
      </c>
      <c r="E356">
        <v>5</v>
      </c>
      <c r="F356" t="s">
        <v>3</v>
      </c>
      <c r="G356" s="3">
        <v>42979</v>
      </c>
      <c r="H356">
        <v>3</v>
      </c>
      <c r="I356" t="s">
        <v>7</v>
      </c>
      <c r="J356">
        <v>274</v>
      </c>
      <c r="K356">
        <v>496</v>
      </c>
      <c r="L356">
        <v>228</v>
      </c>
      <c r="M356">
        <v>401</v>
      </c>
      <c r="N356">
        <v>502</v>
      </c>
      <c r="O356">
        <v>897</v>
      </c>
      <c r="P356" s="4">
        <v>0.55241935483870963</v>
      </c>
      <c r="Q356" s="4">
        <v>0.5685785536159601</v>
      </c>
      <c r="R356" s="4">
        <v>0.55964325529542924</v>
      </c>
    </row>
    <row r="357" spans="1:18" x14ac:dyDescent="0.25">
      <c r="A357">
        <v>210.2</v>
      </c>
      <c r="B357" t="s">
        <v>69</v>
      </c>
      <c r="C357" t="s">
        <v>70</v>
      </c>
      <c r="D357" t="s">
        <v>47</v>
      </c>
      <c r="E357">
        <v>1</v>
      </c>
      <c r="F357" t="s">
        <v>29</v>
      </c>
      <c r="G357" s="3">
        <v>42979</v>
      </c>
      <c r="H357">
        <v>3</v>
      </c>
      <c r="I357" t="s">
        <v>7</v>
      </c>
      <c r="J357">
        <v>205</v>
      </c>
      <c r="K357">
        <v>209</v>
      </c>
      <c r="L357">
        <v>156</v>
      </c>
      <c r="M357">
        <v>160</v>
      </c>
      <c r="N357">
        <v>361</v>
      </c>
      <c r="O357">
        <v>369</v>
      </c>
      <c r="P357" s="4">
        <v>0.98086124401913877</v>
      </c>
      <c r="Q357" s="4">
        <v>0.97499999999999998</v>
      </c>
      <c r="R357" s="4">
        <v>0.97831978319783197</v>
      </c>
    </row>
    <row r="358" spans="1:18" x14ac:dyDescent="0.25">
      <c r="A358">
        <v>210.2</v>
      </c>
      <c r="B358" t="s">
        <v>69</v>
      </c>
      <c r="C358" t="s">
        <v>70</v>
      </c>
      <c r="D358" t="s">
        <v>47</v>
      </c>
      <c r="E358">
        <v>2</v>
      </c>
      <c r="F358" t="s">
        <v>32</v>
      </c>
      <c r="G358" s="3">
        <v>42979</v>
      </c>
      <c r="H358">
        <v>3</v>
      </c>
      <c r="I358" t="s">
        <v>7</v>
      </c>
      <c r="J358">
        <v>372</v>
      </c>
      <c r="K358">
        <v>394</v>
      </c>
      <c r="L358">
        <v>271</v>
      </c>
      <c r="M358">
        <v>275</v>
      </c>
      <c r="N358">
        <v>643</v>
      </c>
      <c r="O358">
        <v>669</v>
      </c>
      <c r="P358" s="4">
        <v>0.9441624365482234</v>
      </c>
      <c r="Q358" s="4">
        <v>0.98545454545454547</v>
      </c>
      <c r="R358" s="4">
        <v>0.96113602391629294</v>
      </c>
    </row>
    <row r="359" spans="1:18" x14ac:dyDescent="0.25">
      <c r="A359">
        <v>210.2</v>
      </c>
      <c r="B359" t="s">
        <v>69</v>
      </c>
      <c r="C359" t="s">
        <v>70</v>
      </c>
      <c r="D359" t="s">
        <v>47</v>
      </c>
      <c r="E359">
        <v>3</v>
      </c>
      <c r="F359" t="s">
        <v>33</v>
      </c>
      <c r="G359" s="3">
        <v>42979</v>
      </c>
      <c r="H359">
        <v>3</v>
      </c>
      <c r="I359" t="s">
        <v>7</v>
      </c>
      <c r="J359">
        <v>457</v>
      </c>
      <c r="K359">
        <v>464</v>
      </c>
      <c r="L359">
        <v>347</v>
      </c>
      <c r="M359">
        <v>350</v>
      </c>
      <c r="N359">
        <v>804</v>
      </c>
      <c r="O359">
        <v>814</v>
      </c>
      <c r="P359" s="4">
        <v>0.98491379310344829</v>
      </c>
      <c r="Q359" s="4">
        <v>0.99142857142857144</v>
      </c>
      <c r="R359" s="4">
        <v>0.98771498771498767</v>
      </c>
    </row>
    <row r="360" spans="1:18" x14ac:dyDescent="0.25">
      <c r="A360">
        <v>210.2</v>
      </c>
      <c r="B360" t="s">
        <v>69</v>
      </c>
      <c r="C360" t="s">
        <v>70</v>
      </c>
      <c r="D360" t="s">
        <v>47</v>
      </c>
      <c r="E360">
        <v>4</v>
      </c>
      <c r="F360" t="s">
        <v>34</v>
      </c>
      <c r="G360" s="3">
        <v>42979</v>
      </c>
      <c r="H360">
        <v>3</v>
      </c>
      <c r="I360" t="s">
        <v>7</v>
      </c>
      <c r="J360">
        <v>130</v>
      </c>
      <c r="K360">
        <v>158</v>
      </c>
      <c r="L360">
        <v>150</v>
      </c>
      <c r="M360">
        <v>167</v>
      </c>
      <c r="N360">
        <v>280</v>
      </c>
      <c r="O360">
        <v>325</v>
      </c>
      <c r="P360" s="4">
        <v>0.82278481012658233</v>
      </c>
      <c r="Q360" s="4">
        <v>0.89820359281437123</v>
      </c>
      <c r="R360" s="4">
        <v>0.86153846153846159</v>
      </c>
    </row>
    <row r="361" spans="1:18" x14ac:dyDescent="0.25">
      <c r="A361">
        <v>210.2</v>
      </c>
      <c r="B361" t="s">
        <v>69</v>
      </c>
      <c r="C361" t="s">
        <v>70</v>
      </c>
      <c r="D361" t="s">
        <v>47</v>
      </c>
      <c r="E361">
        <v>5</v>
      </c>
      <c r="F361" t="s">
        <v>3</v>
      </c>
      <c r="G361" s="3">
        <v>42979</v>
      </c>
      <c r="H361">
        <v>3</v>
      </c>
      <c r="I361" t="s">
        <v>7</v>
      </c>
      <c r="J361">
        <v>431</v>
      </c>
      <c r="K361">
        <v>496</v>
      </c>
      <c r="L361">
        <v>367</v>
      </c>
      <c r="M361">
        <v>401</v>
      </c>
      <c r="N361">
        <v>798</v>
      </c>
      <c r="O361">
        <v>897</v>
      </c>
      <c r="P361" s="4">
        <v>0.86895161290322576</v>
      </c>
      <c r="Q361" s="4">
        <v>0.91521197007481292</v>
      </c>
      <c r="R361" s="4">
        <v>0.88963210702341133</v>
      </c>
    </row>
    <row r="362" spans="1:18" x14ac:dyDescent="0.25">
      <c r="A362">
        <v>220.1</v>
      </c>
      <c r="B362" t="s">
        <v>71</v>
      </c>
      <c r="C362" t="s">
        <v>72</v>
      </c>
      <c r="D362" t="s">
        <v>50</v>
      </c>
      <c r="E362">
        <v>1</v>
      </c>
      <c r="F362" t="s">
        <v>29</v>
      </c>
      <c r="G362" s="3">
        <v>42979</v>
      </c>
      <c r="H362">
        <v>3</v>
      </c>
      <c r="I362" t="s">
        <v>7</v>
      </c>
      <c r="J362">
        <v>124</v>
      </c>
      <c r="K362">
        <v>124</v>
      </c>
      <c r="L362">
        <v>87</v>
      </c>
      <c r="M362">
        <v>88</v>
      </c>
      <c r="N362">
        <v>211</v>
      </c>
      <c r="O362">
        <v>212</v>
      </c>
      <c r="P362" s="4">
        <v>1</v>
      </c>
      <c r="Q362" s="4">
        <v>0.98863636363636365</v>
      </c>
      <c r="R362" s="4">
        <v>0.99528301886792447</v>
      </c>
    </row>
    <row r="363" spans="1:18" x14ac:dyDescent="0.25">
      <c r="A363">
        <v>220.1</v>
      </c>
      <c r="B363" t="s">
        <v>71</v>
      </c>
      <c r="C363" t="s">
        <v>72</v>
      </c>
      <c r="D363" t="s">
        <v>50</v>
      </c>
      <c r="E363">
        <v>2</v>
      </c>
      <c r="F363" t="s">
        <v>32</v>
      </c>
      <c r="G363" s="3">
        <v>42979</v>
      </c>
      <c r="H363">
        <v>3</v>
      </c>
      <c r="I363" t="s">
        <v>7</v>
      </c>
      <c r="J363">
        <v>48</v>
      </c>
      <c r="K363">
        <v>55</v>
      </c>
      <c r="L363">
        <v>30</v>
      </c>
      <c r="M363">
        <v>36</v>
      </c>
      <c r="N363">
        <v>78</v>
      </c>
      <c r="O363">
        <v>91</v>
      </c>
      <c r="P363" s="4">
        <v>0.87272727272727268</v>
      </c>
      <c r="Q363" s="4">
        <v>0.83333333333333337</v>
      </c>
      <c r="R363" s="4">
        <v>0.8571428571428571</v>
      </c>
    </row>
    <row r="364" spans="1:18" x14ac:dyDescent="0.25">
      <c r="A364">
        <v>220.1</v>
      </c>
      <c r="B364" t="s">
        <v>71</v>
      </c>
      <c r="C364" t="s">
        <v>72</v>
      </c>
      <c r="D364" t="s">
        <v>50</v>
      </c>
      <c r="E364">
        <v>3</v>
      </c>
      <c r="F364" t="s">
        <v>33</v>
      </c>
      <c r="G364" s="3">
        <v>42979</v>
      </c>
      <c r="H364">
        <v>3</v>
      </c>
      <c r="I364" t="s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s="4">
        <v>0</v>
      </c>
      <c r="Q364" s="4">
        <v>0</v>
      </c>
      <c r="R364" s="4">
        <v>0</v>
      </c>
    </row>
    <row r="365" spans="1:18" x14ac:dyDescent="0.25">
      <c r="A365">
        <v>220.1</v>
      </c>
      <c r="B365" t="s">
        <v>71</v>
      </c>
      <c r="C365" t="s">
        <v>72</v>
      </c>
      <c r="D365" t="s">
        <v>50</v>
      </c>
      <c r="E365">
        <v>4</v>
      </c>
      <c r="F365" t="s">
        <v>34</v>
      </c>
      <c r="G365" s="3">
        <v>42979</v>
      </c>
      <c r="H365">
        <v>3</v>
      </c>
      <c r="I365" t="s">
        <v>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4">
        <v>0</v>
      </c>
      <c r="Q365" s="4">
        <v>0</v>
      </c>
      <c r="R365" s="4">
        <v>0</v>
      </c>
    </row>
    <row r="366" spans="1:18" x14ac:dyDescent="0.25">
      <c r="A366">
        <v>220.1</v>
      </c>
      <c r="B366" t="s">
        <v>71</v>
      </c>
      <c r="C366" t="s">
        <v>72</v>
      </c>
      <c r="D366" t="s">
        <v>50</v>
      </c>
      <c r="E366">
        <v>5</v>
      </c>
      <c r="F366" t="s">
        <v>3</v>
      </c>
      <c r="G366" s="3">
        <v>42979</v>
      </c>
      <c r="H366">
        <v>3</v>
      </c>
      <c r="I366" t="s">
        <v>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s="4">
        <v>0</v>
      </c>
      <c r="Q366" s="4">
        <v>0</v>
      </c>
      <c r="R366" s="4">
        <v>0</v>
      </c>
    </row>
    <row r="367" spans="1:18" x14ac:dyDescent="0.25">
      <c r="A367">
        <v>220.2</v>
      </c>
      <c r="B367" t="s">
        <v>73</v>
      </c>
      <c r="C367" t="s">
        <v>74</v>
      </c>
      <c r="D367" t="s">
        <v>47</v>
      </c>
      <c r="E367">
        <v>1</v>
      </c>
      <c r="F367" t="s">
        <v>29</v>
      </c>
      <c r="G367" s="3">
        <v>42979</v>
      </c>
      <c r="H367">
        <v>3</v>
      </c>
      <c r="I367" t="s">
        <v>7</v>
      </c>
      <c r="J367">
        <v>124</v>
      </c>
      <c r="K367">
        <v>124</v>
      </c>
      <c r="L367">
        <v>89</v>
      </c>
      <c r="M367">
        <v>89</v>
      </c>
      <c r="N367">
        <v>213</v>
      </c>
      <c r="O367">
        <v>213</v>
      </c>
      <c r="P367" s="4">
        <v>1</v>
      </c>
      <c r="Q367" s="4">
        <v>1</v>
      </c>
      <c r="R367" s="4">
        <v>1</v>
      </c>
    </row>
    <row r="368" spans="1:18" x14ac:dyDescent="0.25">
      <c r="A368">
        <v>220.2</v>
      </c>
      <c r="B368" t="s">
        <v>73</v>
      </c>
      <c r="C368" t="s">
        <v>74</v>
      </c>
      <c r="D368" t="s">
        <v>47</v>
      </c>
      <c r="E368">
        <v>2</v>
      </c>
      <c r="F368" t="s">
        <v>32</v>
      </c>
      <c r="G368" s="3">
        <v>42979</v>
      </c>
      <c r="H368">
        <v>3</v>
      </c>
      <c r="I368" t="s">
        <v>7</v>
      </c>
      <c r="J368">
        <v>38</v>
      </c>
      <c r="K368">
        <v>51</v>
      </c>
      <c r="L368">
        <v>27</v>
      </c>
      <c r="M368">
        <v>35</v>
      </c>
      <c r="N368">
        <v>65</v>
      </c>
      <c r="O368">
        <v>86</v>
      </c>
      <c r="P368" s="4">
        <v>0.74509803921568629</v>
      </c>
      <c r="Q368" s="4">
        <v>0.77142857142857146</v>
      </c>
      <c r="R368" s="4">
        <v>0.7558139534883721</v>
      </c>
    </row>
    <row r="369" spans="1:18" x14ac:dyDescent="0.25">
      <c r="A369">
        <v>220.2</v>
      </c>
      <c r="B369" t="s">
        <v>73</v>
      </c>
      <c r="C369" t="s">
        <v>74</v>
      </c>
      <c r="D369" t="s">
        <v>47</v>
      </c>
      <c r="E369">
        <v>3</v>
      </c>
      <c r="F369" t="s">
        <v>33</v>
      </c>
      <c r="G369" s="3">
        <v>42979</v>
      </c>
      <c r="H369">
        <v>3</v>
      </c>
      <c r="I369" t="s">
        <v>7</v>
      </c>
      <c r="J369">
        <v>59</v>
      </c>
      <c r="K369">
        <v>61</v>
      </c>
      <c r="L369">
        <v>19</v>
      </c>
      <c r="M369">
        <v>19</v>
      </c>
      <c r="N369">
        <v>78</v>
      </c>
      <c r="O369">
        <v>80</v>
      </c>
      <c r="P369" s="4">
        <v>0.96721311475409832</v>
      </c>
      <c r="Q369" s="4">
        <v>1</v>
      </c>
      <c r="R369" s="4">
        <v>0.97499999999999998</v>
      </c>
    </row>
    <row r="370" spans="1:18" x14ac:dyDescent="0.25">
      <c r="A370">
        <v>220.2</v>
      </c>
      <c r="B370" t="s">
        <v>73</v>
      </c>
      <c r="C370" t="s">
        <v>74</v>
      </c>
      <c r="D370" t="s">
        <v>47</v>
      </c>
      <c r="E370">
        <v>4</v>
      </c>
      <c r="F370" t="s">
        <v>34</v>
      </c>
      <c r="G370" s="3">
        <v>42979</v>
      </c>
      <c r="H370">
        <v>3</v>
      </c>
      <c r="I370" t="s">
        <v>7</v>
      </c>
      <c r="P370" s="4">
        <v>0</v>
      </c>
      <c r="Q370" s="4">
        <v>0</v>
      </c>
      <c r="R370" s="4">
        <v>0</v>
      </c>
    </row>
    <row r="371" spans="1:18" x14ac:dyDescent="0.25">
      <c r="A371">
        <v>220.2</v>
      </c>
      <c r="B371" t="s">
        <v>73</v>
      </c>
      <c r="C371" t="s">
        <v>74</v>
      </c>
      <c r="D371" t="s">
        <v>47</v>
      </c>
      <c r="E371">
        <v>5</v>
      </c>
      <c r="F371" t="s">
        <v>3</v>
      </c>
      <c r="G371" s="3">
        <v>42979</v>
      </c>
      <c r="H371">
        <v>3</v>
      </c>
      <c r="I371" t="s">
        <v>7</v>
      </c>
      <c r="J371">
        <v>40</v>
      </c>
      <c r="K371">
        <v>72</v>
      </c>
      <c r="L371">
        <v>22</v>
      </c>
      <c r="M371">
        <v>30</v>
      </c>
      <c r="N371">
        <v>62</v>
      </c>
      <c r="O371">
        <v>102</v>
      </c>
      <c r="P371" s="4">
        <v>0.55555555555555558</v>
      </c>
      <c r="Q371" s="4">
        <v>0.73333333333333328</v>
      </c>
      <c r="R371" s="4">
        <v>0.60784313725490191</v>
      </c>
    </row>
    <row r="372" spans="1:18" x14ac:dyDescent="0.25">
      <c r="A372">
        <v>220.3</v>
      </c>
      <c r="B372" t="s">
        <v>75</v>
      </c>
      <c r="C372" t="s">
        <v>76</v>
      </c>
      <c r="D372" t="s">
        <v>47</v>
      </c>
      <c r="E372">
        <v>1</v>
      </c>
      <c r="F372" t="s">
        <v>29</v>
      </c>
      <c r="G372" s="3">
        <v>42979</v>
      </c>
      <c r="H372">
        <v>3</v>
      </c>
      <c r="I372" t="s">
        <v>7</v>
      </c>
      <c r="J372">
        <v>124</v>
      </c>
      <c r="K372">
        <v>124</v>
      </c>
      <c r="L372">
        <v>89</v>
      </c>
      <c r="M372">
        <v>89</v>
      </c>
      <c r="N372">
        <v>213</v>
      </c>
      <c r="O372">
        <v>213</v>
      </c>
      <c r="P372" s="4">
        <v>1</v>
      </c>
      <c r="Q372" s="4">
        <v>1</v>
      </c>
      <c r="R372" s="4">
        <v>1</v>
      </c>
    </row>
    <row r="373" spans="1:18" x14ac:dyDescent="0.25">
      <c r="A373">
        <v>220.3</v>
      </c>
      <c r="B373" t="s">
        <v>75</v>
      </c>
      <c r="C373" t="s">
        <v>76</v>
      </c>
      <c r="D373" t="s">
        <v>47</v>
      </c>
      <c r="E373">
        <v>2</v>
      </c>
      <c r="F373" t="s">
        <v>32</v>
      </c>
      <c r="G373" s="3">
        <v>42979</v>
      </c>
      <c r="H373">
        <v>3</v>
      </c>
      <c r="I373" t="s">
        <v>7</v>
      </c>
      <c r="J373">
        <v>51</v>
      </c>
      <c r="K373">
        <v>62</v>
      </c>
      <c r="L373">
        <v>35</v>
      </c>
      <c r="M373">
        <v>43</v>
      </c>
      <c r="N373">
        <v>86</v>
      </c>
      <c r="O373">
        <v>105</v>
      </c>
      <c r="P373" s="4">
        <v>0.82258064516129037</v>
      </c>
      <c r="Q373" s="4">
        <v>0.81395348837209303</v>
      </c>
      <c r="R373" s="4">
        <v>0.81904761904761902</v>
      </c>
    </row>
    <row r="374" spans="1:18" x14ac:dyDescent="0.25">
      <c r="A374">
        <v>220.3</v>
      </c>
      <c r="B374" t="s">
        <v>75</v>
      </c>
      <c r="C374" t="s">
        <v>76</v>
      </c>
      <c r="D374" t="s">
        <v>47</v>
      </c>
      <c r="E374">
        <v>3</v>
      </c>
      <c r="F374" t="s">
        <v>33</v>
      </c>
      <c r="G374" s="3">
        <v>42979</v>
      </c>
      <c r="H374">
        <v>3</v>
      </c>
      <c r="I374" t="s">
        <v>7</v>
      </c>
      <c r="J374">
        <v>61</v>
      </c>
      <c r="K374">
        <v>80</v>
      </c>
      <c r="L374">
        <v>19</v>
      </c>
      <c r="M374">
        <v>19</v>
      </c>
      <c r="N374">
        <v>80</v>
      </c>
      <c r="O374">
        <v>99</v>
      </c>
      <c r="P374" s="4">
        <v>0.76249999999999996</v>
      </c>
      <c r="Q374" s="4">
        <v>1</v>
      </c>
      <c r="R374" s="4">
        <v>0.80808080808080807</v>
      </c>
    </row>
    <row r="375" spans="1:18" x14ac:dyDescent="0.25">
      <c r="A375">
        <v>220.3</v>
      </c>
      <c r="B375" t="s">
        <v>75</v>
      </c>
      <c r="C375" t="s">
        <v>76</v>
      </c>
      <c r="D375" t="s">
        <v>47</v>
      </c>
      <c r="E375">
        <v>4</v>
      </c>
      <c r="F375" t="s">
        <v>34</v>
      </c>
      <c r="G375" s="3">
        <v>42979</v>
      </c>
      <c r="H375">
        <v>3</v>
      </c>
      <c r="I375" t="s">
        <v>7</v>
      </c>
      <c r="P375" s="4">
        <v>0</v>
      </c>
      <c r="Q375" s="4">
        <v>0</v>
      </c>
      <c r="R375" s="4">
        <v>0</v>
      </c>
    </row>
    <row r="376" spans="1:18" x14ac:dyDescent="0.25">
      <c r="A376">
        <v>220.3</v>
      </c>
      <c r="B376" t="s">
        <v>75</v>
      </c>
      <c r="C376" t="s">
        <v>76</v>
      </c>
      <c r="D376" t="s">
        <v>47</v>
      </c>
      <c r="E376">
        <v>5</v>
      </c>
      <c r="F376" t="s">
        <v>3</v>
      </c>
      <c r="G376" s="3">
        <v>42979</v>
      </c>
      <c r="H376">
        <v>3</v>
      </c>
      <c r="I376" t="s">
        <v>7</v>
      </c>
      <c r="J376">
        <v>73</v>
      </c>
      <c r="K376">
        <v>103</v>
      </c>
      <c r="L376">
        <v>30</v>
      </c>
      <c r="M376">
        <v>43</v>
      </c>
      <c r="N376">
        <v>103</v>
      </c>
      <c r="O376">
        <v>146</v>
      </c>
      <c r="P376" s="4">
        <v>0.70873786407766992</v>
      </c>
      <c r="Q376" s="4">
        <v>0.69767441860465118</v>
      </c>
      <c r="R376" s="4">
        <v>0.70547945205479456</v>
      </c>
    </row>
    <row r="377" spans="1:18" x14ac:dyDescent="0.25">
      <c r="A377">
        <v>2.1</v>
      </c>
      <c r="B377" t="s">
        <v>111</v>
      </c>
      <c r="C377" t="s">
        <v>27</v>
      </c>
      <c r="D377" t="s">
        <v>28</v>
      </c>
      <c r="E377">
        <v>1</v>
      </c>
      <c r="F377" t="s">
        <v>29</v>
      </c>
      <c r="G377" s="3">
        <v>42979</v>
      </c>
      <c r="H377">
        <v>4</v>
      </c>
      <c r="I377" t="s">
        <v>31</v>
      </c>
      <c r="J377">
        <v>153</v>
      </c>
      <c r="K377">
        <v>153</v>
      </c>
      <c r="L377">
        <v>156</v>
      </c>
      <c r="M377">
        <v>156</v>
      </c>
      <c r="N377">
        <v>309</v>
      </c>
      <c r="O377">
        <v>309</v>
      </c>
      <c r="P377" s="4">
        <v>1</v>
      </c>
      <c r="Q377" s="4">
        <v>1</v>
      </c>
      <c r="R377" s="4">
        <v>1</v>
      </c>
    </row>
    <row r="378" spans="1:18" x14ac:dyDescent="0.25">
      <c r="A378">
        <v>2.1</v>
      </c>
      <c r="B378" t="s">
        <v>111</v>
      </c>
      <c r="C378" t="s">
        <v>27</v>
      </c>
      <c r="D378" t="s">
        <v>28</v>
      </c>
      <c r="E378">
        <v>1</v>
      </c>
      <c r="F378" t="s">
        <v>29</v>
      </c>
      <c r="G378" s="3">
        <v>42979</v>
      </c>
      <c r="H378">
        <v>4</v>
      </c>
      <c r="I378" t="s">
        <v>31</v>
      </c>
      <c r="J378">
        <v>85</v>
      </c>
      <c r="K378">
        <v>153</v>
      </c>
      <c r="L378">
        <v>122</v>
      </c>
      <c r="M378">
        <v>156</v>
      </c>
      <c r="N378">
        <v>207</v>
      </c>
      <c r="O378">
        <v>309</v>
      </c>
      <c r="P378" s="4">
        <v>0.55555555555555558</v>
      </c>
      <c r="Q378" s="4">
        <v>0.78205128205128205</v>
      </c>
      <c r="R378" s="4">
        <v>0.66990291262135926</v>
      </c>
    </row>
    <row r="379" spans="1:18" x14ac:dyDescent="0.25">
      <c r="A379">
        <v>2.1</v>
      </c>
      <c r="B379" t="s">
        <v>111</v>
      </c>
      <c r="C379" t="s">
        <v>27</v>
      </c>
      <c r="D379" t="s">
        <v>28</v>
      </c>
      <c r="E379">
        <v>2</v>
      </c>
      <c r="F379" t="s">
        <v>32</v>
      </c>
      <c r="G379" s="3">
        <v>41518</v>
      </c>
      <c r="H379">
        <v>4</v>
      </c>
      <c r="I379" t="s">
        <v>31</v>
      </c>
      <c r="J379">
        <v>292</v>
      </c>
      <c r="K379">
        <v>351</v>
      </c>
      <c r="L379">
        <v>92</v>
      </c>
      <c r="M379">
        <v>98</v>
      </c>
      <c r="N379">
        <v>384</v>
      </c>
      <c r="O379">
        <v>449</v>
      </c>
      <c r="P379" s="4">
        <v>0.83190883190883191</v>
      </c>
      <c r="Q379" s="4">
        <v>0.93877551020408168</v>
      </c>
      <c r="R379" s="4">
        <v>0.85523385300668153</v>
      </c>
    </row>
    <row r="380" spans="1:18" x14ac:dyDescent="0.25">
      <c r="A380">
        <v>2.1</v>
      </c>
      <c r="B380" t="s">
        <v>111</v>
      </c>
      <c r="C380" t="s">
        <v>27</v>
      </c>
      <c r="D380" t="s">
        <v>28</v>
      </c>
      <c r="E380">
        <v>3</v>
      </c>
      <c r="F380" t="s">
        <v>33</v>
      </c>
      <c r="G380" s="3">
        <v>42795</v>
      </c>
      <c r="H380">
        <v>4</v>
      </c>
      <c r="I380" t="s">
        <v>31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 s="4">
        <v>0</v>
      </c>
      <c r="Q380" s="4">
        <v>1</v>
      </c>
      <c r="R380" s="4">
        <v>1</v>
      </c>
    </row>
    <row r="381" spans="1:18" x14ac:dyDescent="0.25">
      <c r="A381">
        <v>2.2000000000000002</v>
      </c>
      <c r="B381" t="s">
        <v>112</v>
      </c>
      <c r="C381" t="s">
        <v>36</v>
      </c>
      <c r="D381" t="s">
        <v>28</v>
      </c>
      <c r="E381">
        <v>1</v>
      </c>
      <c r="F381" t="s">
        <v>29</v>
      </c>
      <c r="G381" s="3">
        <v>42979</v>
      </c>
      <c r="H381">
        <v>4</v>
      </c>
      <c r="I381" t="s">
        <v>31</v>
      </c>
      <c r="J381">
        <v>153</v>
      </c>
      <c r="K381">
        <v>153</v>
      </c>
      <c r="L381">
        <v>156</v>
      </c>
      <c r="M381">
        <v>156</v>
      </c>
      <c r="N381">
        <v>309</v>
      </c>
      <c r="O381">
        <v>309</v>
      </c>
      <c r="P381" s="4">
        <v>1</v>
      </c>
      <c r="Q381" s="4">
        <v>1</v>
      </c>
      <c r="R381" s="4">
        <v>1</v>
      </c>
    </row>
    <row r="382" spans="1:18" x14ac:dyDescent="0.25">
      <c r="A382">
        <v>2.2000000000000002</v>
      </c>
      <c r="B382" t="s">
        <v>112</v>
      </c>
      <c r="C382" t="s">
        <v>36</v>
      </c>
      <c r="D382" t="s">
        <v>28</v>
      </c>
      <c r="E382">
        <v>2</v>
      </c>
      <c r="F382" t="s">
        <v>32</v>
      </c>
      <c r="G382" s="3">
        <v>41518</v>
      </c>
      <c r="H382">
        <v>4</v>
      </c>
      <c r="I382" t="s">
        <v>31</v>
      </c>
      <c r="J382">
        <v>102</v>
      </c>
      <c r="K382">
        <v>351</v>
      </c>
      <c r="L382">
        <v>61</v>
      </c>
      <c r="M382">
        <v>98</v>
      </c>
      <c r="N382">
        <v>163</v>
      </c>
      <c r="O382">
        <v>449</v>
      </c>
      <c r="P382" s="4">
        <v>0.29059829059829062</v>
      </c>
      <c r="Q382" s="4">
        <v>0.62244897959183676</v>
      </c>
      <c r="R382" s="4">
        <v>0.36302895322939865</v>
      </c>
    </row>
    <row r="383" spans="1:18" x14ac:dyDescent="0.25">
      <c r="A383">
        <v>2.2000000000000002</v>
      </c>
      <c r="B383" t="s">
        <v>112</v>
      </c>
      <c r="C383" t="s">
        <v>36</v>
      </c>
      <c r="D383" t="s">
        <v>28</v>
      </c>
      <c r="E383">
        <v>3</v>
      </c>
      <c r="F383" t="s">
        <v>33</v>
      </c>
      <c r="G383" s="3">
        <v>42795</v>
      </c>
      <c r="H383">
        <v>4</v>
      </c>
      <c r="I383" t="s">
        <v>31</v>
      </c>
      <c r="J383">
        <v>1</v>
      </c>
      <c r="K383">
        <v>1</v>
      </c>
      <c r="L383">
        <v>13</v>
      </c>
      <c r="M383">
        <v>13</v>
      </c>
      <c r="N383">
        <v>14</v>
      </c>
      <c r="O383">
        <v>14</v>
      </c>
      <c r="P383" s="4">
        <v>1</v>
      </c>
      <c r="Q383" s="4">
        <v>1</v>
      </c>
      <c r="R383" s="4">
        <v>1</v>
      </c>
    </row>
    <row r="384" spans="1:18" x14ac:dyDescent="0.25">
      <c r="A384">
        <v>2.2999999999999998</v>
      </c>
      <c r="B384" t="s">
        <v>113</v>
      </c>
      <c r="C384" t="s">
        <v>38</v>
      </c>
      <c r="D384" t="s">
        <v>28</v>
      </c>
      <c r="E384">
        <v>1</v>
      </c>
      <c r="F384" t="s">
        <v>29</v>
      </c>
      <c r="G384" s="3">
        <v>42979</v>
      </c>
      <c r="H384">
        <v>4</v>
      </c>
      <c r="I384" t="s">
        <v>31</v>
      </c>
      <c r="J384">
        <v>65</v>
      </c>
      <c r="K384">
        <v>153</v>
      </c>
      <c r="L384">
        <v>136</v>
      </c>
      <c r="M384">
        <v>156</v>
      </c>
      <c r="N384">
        <v>201</v>
      </c>
      <c r="O384">
        <v>309</v>
      </c>
      <c r="P384" s="4">
        <v>0.42483660130718953</v>
      </c>
      <c r="Q384" s="4">
        <v>0.87179487179487181</v>
      </c>
      <c r="R384" s="4">
        <v>0.65048543689320393</v>
      </c>
    </row>
    <row r="385" spans="1:21" x14ac:dyDescent="0.25">
      <c r="A385">
        <v>2.2999999999999998</v>
      </c>
      <c r="B385" t="s">
        <v>113</v>
      </c>
      <c r="C385" t="s">
        <v>38</v>
      </c>
      <c r="D385" t="s">
        <v>28</v>
      </c>
      <c r="E385">
        <v>2</v>
      </c>
      <c r="F385" t="s">
        <v>32</v>
      </c>
      <c r="G385" s="3">
        <v>41518</v>
      </c>
      <c r="H385">
        <v>4</v>
      </c>
      <c r="I385" t="s">
        <v>31</v>
      </c>
      <c r="J385">
        <v>224</v>
      </c>
      <c r="K385">
        <v>351</v>
      </c>
      <c r="L385">
        <v>76</v>
      </c>
      <c r="M385">
        <v>98</v>
      </c>
      <c r="N385">
        <v>300</v>
      </c>
      <c r="O385">
        <v>449</v>
      </c>
      <c r="P385" s="4">
        <v>0.63817663817663817</v>
      </c>
      <c r="Q385" s="4">
        <v>0.77551020408163263</v>
      </c>
      <c r="R385" s="4">
        <v>0.66815144766146994</v>
      </c>
    </row>
    <row r="386" spans="1:21" x14ac:dyDescent="0.25">
      <c r="A386">
        <v>2.2999999999999998</v>
      </c>
      <c r="B386" t="s">
        <v>113</v>
      </c>
      <c r="C386" t="s">
        <v>38</v>
      </c>
      <c r="D386" t="s">
        <v>28</v>
      </c>
      <c r="E386">
        <v>3</v>
      </c>
      <c r="F386" t="s">
        <v>33</v>
      </c>
      <c r="G386" s="3">
        <v>42795</v>
      </c>
      <c r="H386">
        <v>4</v>
      </c>
      <c r="I386" t="s">
        <v>31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2</v>
      </c>
      <c r="P386" s="4">
        <v>0</v>
      </c>
      <c r="Q386" s="4">
        <v>0</v>
      </c>
      <c r="R386" s="4">
        <v>0</v>
      </c>
    </row>
    <row r="387" spans="1:21" x14ac:dyDescent="0.25">
      <c r="A387">
        <v>2.4</v>
      </c>
      <c r="B387" t="s">
        <v>114</v>
      </c>
      <c r="C387" t="s">
        <v>40</v>
      </c>
      <c r="D387" t="s">
        <v>28</v>
      </c>
      <c r="E387">
        <v>2</v>
      </c>
      <c r="F387" t="s">
        <v>32</v>
      </c>
      <c r="G387" s="3">
        <v>41518</v>
      </c>
      <c r="H387">
        <v>4</v>
      </c>
      <c r="I387" t="s">
        <v>31</v>
      </c>
      <c r="J387">
        <v>88</v>
      </c>
      <c r="K387">
        <v>351</v>
      </c>
      <c r="L387">
        <v>41</v>
      </c>
      <c r="M387">
        <v>98</v>
      </c>
      <c r="N387">
        <v>129</v>
      </c>
      <c r="O387">
        <v>449</v>
      </c>
      <c r="P387" s="4">
        <v>0.25071225071225073</v>
      </c>
      <c r="Q387" s="4">
        <v>0.41836734693877553</v>
      </c>
      <c r="R387" s="4">
        <v>0.28730512249443207</v>
      </c>
    </row>
    <row r="388" spans="1:21" x14ac:dyDescent="0.25">
      <c r="A388">
        <v>2.4</v>
      </c>
      <c r="B388" t="s">
        <v>114</v>
      </c>
      <c r="C388" t="s">
        <v>40</v>
      </c>
      <c r="D388" t="s">
        <v>28</v>
      </c>
      <c r="E388">
        <v>3</v>
      </c>
      <c r="F388" t="s">
        <v>33</v>
      </c>
      <c r="G388" s="3">
        <v>42795</v>
      </c>
      <c r="H388">
        <v>4</v>
      </c>
      <c r="I388" t="s">
        <v>31</v>
      </c>
      <c r="J388">
        <v>1</v>
      </c>
      <c r="K388">
        <v>3</v>
      </c>
      <c r="L388">
        <v>26</v>
      </c>
      <c r="M388">
        <v>37</v>
      </c>
      <c r="N388">
        <v>27</v>
      </c>
      <c r="O388">
        <v>40</v>
      </c>
      <c r="P388" s="4">
        <v>0.33333333333333331</v>
      </c>
      <c r="Q388" s="4">
        <v>0.70270270270270274</v>
      </c>
      <c r="R388" s="4">
        <v>0.67500000000000004</v>
      </c>
    </row>
    <row r="389" spans="1:21" x14ac:dyDescent="0.25">
      <c r="A389">
        <v>3.1</v>
      </c>
      <c r="B389" t="s">
        <v>96</v>
      </c>
      <c r="C389" t="s">
        <v>41</v>
      </c>
      <c r="D389" t="s">
        <v>28</v>
      </c>
      <c r="E389">
        <v>1</v>
      </c>
      <c r="F389" t="s">
        <v>29</v>
      </c>
      <c r="G389" s="3">
        <v>42979</v>
      </c>
      <c r="H389">
        <v>4</v>
      </c>
      <c r="I389" t="s">
        <v>31</v>
      </c>
      <c r="S389">
        <v>0</v>
      </c>
      <c r="T389">
        <v>0</v>
      </c>
      <c r="U389">
        <v>4.5999999999999996</v>
      </c>
    </row>
    <row r="390" spans="1:21" x14ac:dyDescent="0.25">
      <c r="A390">
        <v>3.1</v>
      </c>
      <c r="B390" t="s">
        <v>96</v>
      </c>
      <c r="C390" t="s">
        <v>41</v>
      </c>
      <c r="D390" t="s">
        <v>28</v>
      </c>
      <c r="E390">
        <v>3</v>
      </c>
      <c r="F390" t="s">
        <v>33</v>
      </c>
      <c r="G390" s="3">
        <v>42795</v>
      </c>
      <c r="H390">
        <v>4</v>
      </c>
      <c r="I390" t="s">
        <v>31</v>
      </c>
      <c r="U390">
        <v>4</v>
      </c>
    </row>
    <row r="391" spans="1:21" x14ac:dyDescent="0.25">
      <c r="A391">
        <v>3.1</v>
      </c>
      <c r="B391" t="s">
        <v>96</v>
      </c>
      <c r="C391" t="s">
        <v>41</v>
      </c>
      <c r="D391" t="s">
        <v>28</v>
      </c>
      <c r="E391">
        <v>5</v>
      </c>
      <c r="F391" t="s">
        <v>3</v>
      </c>
      <c r="G391" s="3">
        <v>41183</v>
      </c>
      <c r="H391">
        <v>4</v>
      </c>
      <c r="I391" t="s">
        <v>31</v>
      </c>
      <c r="U391">
        <v>2.7</v>
      </c>
    </row>
    <row r="392" spans="1:21" x14ac:dyDescent="0.25">
      <c r="A392">
        <v>3.2</v>
      </c>
      <c r="B392" t="s">
        <v>97</v>
      </c>
      <c r="C392" t="s">
        <v>42</v>
      </c>
      <c r="D392" t="s">
        <v>28</v>
      </c>
      <c r="E392">
        <v>1</v>
      </c>
      <c r="F392" t="s">
        <v>29</v>
      </c>
      <c r="G392" s="3">
        <v>42979</v>
      </c>
      <c r="H392">
        <v>4</v>
      </c>
      <c r="I392" t="s">
        <v>31</v>
      </c>
      <c r="S392">
        <v>0</v>
      </c>
      <c r="T392">
        <v>0</v>
      </c>
      <c r="U392">
        <v>0.60000000000000009</v>
      </c>
    </row>
    <row r="393" spans="1:21" x14ac:dyDescent="0.25">
      <c r="A393">
        <v>3.2</v>
      </c>
      <c r="B393" t="s">
        <v>97</v>
      </c>
      <c r="C393" t="s">
        <v>42</v>
      </c>
      <c r="D393" t="s">
        <v>28</v>
      </c>
      <c r="E393">
        <v>3</v>
      </c>
      <c r="F393" t="s">
        <v>33</v>
      </c>
      <c r="G393" s="3">
        <v>42795</v>
      </c>
      <c r="H393">
        <v>4</v>
      </c>
      <c r="I393" t="s">
        <v>31</v>
      </c>
      <c r="U393">
        <v>4</v>
      </c>
    </row>
    <row r="394" spans="1:21" x14ac:dyDescent="0.25">
      <c r="A394">
        <v>3.3</v>
      </c>
      <c r="B394" t="s">
        <v>98</v>
      </c>
      <c r="C394" t="s">
        <v>43</v>
      </c>
      <c r="D394" t="s">
        <v>28</v>
      </c>
      <c r="E394">
        <v>1</v>
      </c>
      <c r="F394" t="s">
        <v>29</v>
      </c>
      <c r="G394" s="3">
        <v>42979</v>
      </c>
      <c r="H394">
        <v>4</v>
      </c>
      <c r="I394" t="s">
        <v>31</v>
      </c>
      <c r="S394">
        <v>0</v>
      </c>
      <c r="T394">
        <v>0</v>
      </c>
      <c r="U394">
        <v>93.25</v>
      </c>
    </row>
    <row r="395" spans="1:21" x14ac:dyDescent="0.25">
      <c r="A395">
        <v>3.3</v>
      </c>
      <c r="B395" t="s">
        <v>98</v>
      </c>
      <c r="C395" t="s">
        <v>43</v>
      </c>
      <c r="D395" t="s">
        <v>28</v>
      </c>
      <c r="E395">
        <v>3</v>
      </c>
      <c r="F395" t="s">
        <v>33</v>
      </c>
      <c r="G395" s="3">
        <v>42795</v>
      </c>
      <c r="H395">
        <v>4</v>
      </c>
      <c r="I395" t="s">
        <v>31</v>
      </c>
      <c r="U395">
        <v>6</v>
      </c>
    </row>
    <row r="396" spans="1:21" x14ac:dyDescent="0.25">
      <c r="A396">
        <v>3.4</v>
      </c>
      <c r="B396" t="s">
        <v>99</v>
      </c>
      <c r="C396" t="s">
        <v>44</v>
      </c>
      <c r="D396" t="s">
        <v>28</v>
      </c>
      <c r="E396">
        <v>1</v>
      </c>
      <c r="F396" t="s">
        <v>29</v>
      </c>
      <c r="G396" s="3">
        <v>42979</v>
      </c>
      <c r="H396">
        <v>4</v>
      </c>
      <c r="I396" t="s">
        <v>31</v>
      </c>
      <c r="S396">
        <v>0</v>
      </c>
      <c r="T396">
        <v>0</v>
      </c>
      <c r="U396">
        <v>4.5</v>
      </c>
    </row>
    <row r="397" spans="1:21" x14ac:dyDescent="0.25">
      <c r="A397">
        <v>3.4</v>
      </c>
      <c r="B397" t="s">
        <v>99</v>
      </c>
      <c r="C397" t="s">
        <v>44</v>
      </c>
      <c r="D397" t="s">
        <v>28</v>
      </c>
      <c r="E397">
        <v>3</v>
      </c>
      <c r="F397" t="s">
        <v>33</v>
      </c>
      <c r="G397" s="3">
        <v>42795</v>
      </c>
      <c r="H397">
        <v>4</v>
      </c>
      <c r="I397" t="s">
        <v>31</v>
      </c>
      <c r="U397">
        <v>7</v>
      </c>
    </row>
    <row r="398" spans="1:21" x14ac:dyDescent="0.25">
      <c r="A398">
        <v>3.4</v>
      </c>
      <c r="B398" t="s">
        <v>99</v>
      </c>
      <c r="C398" t="s">
        <v>44</v>
      </c>
      <c r="D398" t="s">
        <v>28</v>
      </c>
      <c r="E398">
        <v>5</v>
      </c>
      <c r="F398" t="s">
        <v>3</v>
      </c>
      <c r="G398" s="3">
        <v>41183</v>
      </c>
      <c r="H398">
        <v>4</v>
      </c>
      <c r="I398" t="s">
        <v>31</v>
      </c>
      <c r="U398">
        <v>2.9</v>
      </c>
    </row>
    <row r="399" spans="1:21" x14ac:dyDescent="0.25">
      <c r="A399">
        <v>3.4</v>
      </c>
      <c r="B399" t="s">
        <v>99</v>
      </c>
      <c r="C399" t="s">
        <v>44</v>
      </c>
      <c r="D399" t="s">
        <v>28</v>
      </c>
      <c r="E399">
        <v>5</v>
      </c>
      <c r="F399" t="s">
        <v>3</v>
      </c>
      <c r="G399" s="3">
        <v>42430</v>
      </c>
      <c r="H399">
        <v>4</v>
      </c>
      <c r="I399" t="s">
        <v>31</v>
      </c>
      <c r="U399">
        <v>3.7000000000000006</v>
      </c>
    </row>
    <row r="400" spans="1:21" x14ac:dyDescent="0.25">
      <c r="A400">
        <v>100.2</v>
      </c>
      <c r="B400" t="s">
        <v>45</v>
      </c>
      <c r="C400" t="s">
        <v>46</v>
      </c>
      <c r="D400" t="s">
        <v>47</v>
      </c>
      <c r="E400">
        <v>1</v>
      </c>
      <c r="F400" t="s">
        <v>29</v>
      </c>
      <c r="G400" s="3">
        <v>41334</v>
      </c>
      <c r="H400">
        <v>4</v>
      </c>
      <c r="I400" t="s">
        <v>31</v>
      </c>
      <c r="J400">
        <v>132</v>
      </c>
      <c r="K400">
        <v>153</v>
      </c>
      <c r="L400">
        <v>144</v>
      </c>
      <c r="M400">
        <v>156</v>
      </c>
      <c r="N400">
        <v>276</v>
      </c>
      <c r="O400">
        <v>309</v>
      </c>
      <c r="P400" s="4">
        <v>0.86274509803921573</v>
      </c>
      <c r="Q400" s="4">
        <v>0.92307692307692313</v>
      </c>
      <c r="R400" s="4">
        <v>0.89320388349514568</v>
      </c>
    </row>
    <row r="401" spans="1:18" x14ac:dyDescent="0.25">
      <c r="A401">
        <v>100.2</v>
      </c>
      <c r="B401" t="s">
        <v>45</v>
      </c>
      <c r="C401" t="s">
        <v>46</v>
      </c>
      <c r="D401" t="s">
        <v>47</v>
      </c>
      <c r="E401">
        <v>1</v>
      </c>
      <c r="F401" t="s">
        <v>29</v>
      </c>
      <c r="G401" s="3">
        <v>41699</v>
      </c>
      <c r="H401">
        <v>4</v>
      </c>
      <c r="I401" t="s">
        <v>31</v>
      </c>
      <c r="J401">
        <v>259</v>
      </c>
      <c r="K401">
        <v>1159</v>
      </c>
      <c r="L401">
        <v>215</v>
      </c>
      <c r="M401">
        <v>1208</v>
      </c>
      <c r="N401">
        <v>474</v>
      </c>
      <c r="O401">
        <v>2367</v>
      </c>
      <c r="P401" s="4">
        <v>0.22346850733390855</v>
      </c>
      <c r="Q401" s="4">
        <v>0.17798013245033112</v>
      </c>
      <c r="R401" s="4">
        <v>0.2002534854245881</v>
      </c>
    </row>
    <row r="402" spans="1:18" x14ac:dyDescent="0.25">
      <c r="A402">
        <v>100.2</v>
      </c>
      <c r="B402" t="s">
        <v>45</v>
      </c>
      <c r="C402" t="s">
        <v>46</v>
      </c>
      <c r="D402" t="s">
        <v>47</v>
      </c>
      <c r="E402">
        <v>1</v>
      </c>
      <c r="F402" t="s">
        <v>29</v>
      </c>
      <c r="G402" s="3">
        <v>41883</v>
      </c>
      <c r="H402">
        <v>4</v>
      </c>
      <c r="I402" t="s">
        <v>31</v>
      </c>
      <c r="J402">
        <v>435</v>
      </c>
      <c r="K402">
        <v>1159</v>
      </c>
      <c r="L402">
        <v>291</v>
      </c>
      <c r="M402">
        <v>1208</v>
      </c>
      <c r="N402">
        <v>726</v>
      </c>
      <c r="O402">
        <v>2367</v>
      </c>
      <c r="P402" s="4">
        <v>0.37532355478861085</v>
      </c>
      <c r="Q402" s="4">
        <v>0.24089403973509935</v>
      </c>
      <c r="R402" s="4">
        <v>0.30671736375158426</v>
      </c>
    </row>
    <row r="403" spans="1:18" x14ac:dyDescent="0.25">
      <c r="A403">
        <v>100.2</v>
      </c>
      <c r="B403" t="s">
        <v>45</v>
      </c>
      <c r="C403" t="s">
        <v>46</v>
      </c>
      <c r="D403" t="s">
        <v>47</v>
      </c>
      <c r="E403">
        <v>1</v>
      </c>
      <c r="F403" t="s">
        <v>29</v>
      </c>
      <c r="G403" s="3">
        <v>42064</v>
      </c>
      <c r="H403">
        <v>4</v>
      </c>
      <c r="I403" t="s">
        <v>31</v>
      </c>
      <c r="J403">
        <v>541</v>
      </c>
      <c r="K403">
        <v>1208</v>
      </c>
      <c r="L403">
        <v>605</v>
      </c>
      <c r="M403">
        <v>1159</v>
      </c>
      <c r="N403">
        <v>1146</v>
      </c>
      <c r="O403">
        <v>2367</v>
      </c>
      <c r="P403" s="4">
        <v>0.44784768211920528</v>
      </c>
      <c r="Q403" s="4">
        <v>0.52200172562553926</v>
      </c>
      <c r="R403" s="4">
        <v>0.48415716096324463</v>
      </c>
    </row>
    <row r="404" spans="1:18" x14ac:dyDescent="0.25">
      <c r="A404">
        <v>100.2</v>
      </c>
      <c r="B404" t="s">
        <v>45</v>
      </c>
      <c r="C404" t="s">
        <v>46</v>
      </c>
      <c r="D404" t="s">
        <v>47</v>
      </c>
      <c r="E404">
        <v>1</v>
      </c>
      <c r="F404" t="s">
        <v>29</v>
      </c>
      <c r="G404" s="3">
        <v>42248</v>
      </c>
      <c r="H404">
        <v>4</v>
      </c>
      <c r="I404" t="s">
        <v>31</v>
      </c>
      <c r="J404">
        <v>736</v>
      </c>
      <c r="K404">
        <v>1208</v>
      </c>
      <c r="L404">
        <v>735</v>
      </c>
      <c r="M404">
        <v>1159</v>
      </c>
      <c r="N404">
        <v>1471</v>
      </c>
      <c r="O404">
        <v>2367</v>
      </c>
      <c r="P404" s="4">
        <v>0.60927152317880795</v>
      </c>
      <c r="Q404" s="4">
        <v>0.63416738567730802</v>
      </c>
      <c r="R404" s="4">
        <v>0.62146176594845792</v>
      </c>
    </row>
    <row r="405" spans="1:18" x14ac:dyDescent="0.25">
      <c r="A405">
        <v>100.2</v>
      </c>
      <c r="B405" t="s">
        <v>45</v>
      </c>
      <c r="C405" t="s">
        <v>46</v>
      </c>
      <c r="D405" t="s">
        <v>47</v>
      </c>
      <c r="E405">
        <v>1</v>
      </c>
      <c r="F405" t="s">
        <v>29</v>
      </c>
      <c r="G405" s="3">
        <v>42614</v>
      </c>
      <c r="H405">
        <v>4</v>
      </c>
      <c r="I405" t="s">
        <v>31</v>
      </c>
      <c r="J405">
        <v>899</v>
      </c>
      <c r="K405">
        <v>1159</v>
      </c>
      <c r="L405">
        <v>962</v>
      </c>
      <c r="M405">
        <v>1208</v>
      </c>
      <c r="N405">
        <v>1861</v>
      </c>
      <c r="O405">
        <v>2367</v>
      </c>
      <c r="P405" s="4">
        <v>0.77566867989646249</v>
      </c>
      <c r="Q405" s="4">
        <v>0.79635761589403975</v>
      </c>
      <c r="R405" s="4">
        <v>0.78622729193071395</v>
      </c>
    </row>
    <row r="406" spans="1:18" x14ac:dyDescent="0.25">
      <c r="A406">
        <v>100.2</v>
      </c>
      <c r="B406" t="s">
        <v>45</v>
      </c>
      <c r="C406" t="s">
        <v>46</v>
      </c>
      <c r="D406" t="s">
        <v>47</v>
      </c>
      <c r="E406">
        <v>1</v>
      </c>
      <c r="F406" t="s">
        <v>29</v>
      </c>
      <c r="G406" s="3">
        <v>42795</v>
      </c>
      <c r="H406">
        <v>4</v>
      </c>
      <c r="I406" t="s">
        <v>31</v>
      </c>
      <c r="J406">
        <v>1289</v>
      </c>
      <c r="K406">
        <v>1159</v>
      </c>
      <c r="L406">
        <v>1385</v>
      </c>
      <c r="M406">
        <v>1208</v>
      </c>
      <c r="N406">
        <v>2674</v>
      </c>
      <c r="O406">
        <v>2367</v>
      </c>
      <c r="P406" s="4">
        <v>1.1121656600517689</v>
      </c>
      <c r="Q406" s="4">
        <v>1.1465231788079471</v>
      </c>
      <c r="R406" s="4">
        <v>1.1297000422475707</v>
      </c>
    </row>
    <row r="407" spans="1:18" x14ac:dyDescent="0.25">
      <c r="A407">
        <v>100.2</v>
      </c>
      <c r="B407" t="s">
        <v>45</v>
      </c>
      <c r="C407" t="s">
        <v>46</v>
      </c>
      <c r="D407" t="s">
        <v>47</v>
      </c>
      <c r="E407">
        <v>1</v>
      </c>
      <c r="F407" t="s">
        <v>29</v>
      </c>
      <c r="G407" s="3">
        <v>42979</v>
      </c>
      <c r="H407">
        <v>4</v>
      </c>
      <c r="I407" t="s">
        <v>31</v>
      </c>
      <c r="J407">
        <v>1695</v>
      </c>
      <c r="K407">
        <v>1208</v>
      </c>
      <c r="L407">
        <v>1564</v>
      </c>
      <c r="M407">
        <v>1159</v>
      </c>
      <c r="N407">
        <v>3259</v>
      </c>
      <c r="O407">
        <v>2367</v>
      </c>
      <c r="P407" s="4">
        <v>1.4031456953642385</v>
      </c>
      <c r="Q407" s="4">
        <v>1.3494391716997411</v>
      </c>
      <c r="R407" s="4">
        <v>1.3768483312209547</v>
      </c>
    </row>
    <row r="408" spans="1:18" x14ac:dyDescent="0.25">
      <c r="A408">
        <v>100.2</v>
      </c>
      <c r="B408" t="s">
        <v>45</v>
      </c>
      <c r="C408" t="s">
        <v>46</v>
      </c>
      <c r="D408" t="s">
        <v>47</v>
      </c>
      <c r="E408">
        <v>3</v>
      </c>
      <c r="F408" t="s">
        <v>33</v>
      </c>
      <c r="G408" s="3">
        <v>41334</v>
      </c>
      <c r="H408">
        <v>4</v>
      </c>
      <c r="I408" t="s">
        <v>31</v>
      </c>
      <c r="J408">
        <v>0</v>
      </c>
      <c r="K408">
        <v>5</v>
      </c>
      <c r="L408">
        <v>4</v>
      </c>
      <c r="M408">
        <v>35</v>
      </c>
      <c r="N408">
        <v>4</v>
      </c>
      <c r="O408">
        <v>40</v>
      </c>
      <c r="P408" s="4">
        <v>0</v>
      </c>
      <c r="Q408" s="4">
        <v>0.11428571428571428</v>
      </c>
      <c r="R408" s="4">
        <v>0.1</v>
      </c>
    </row>
    <row r="409" spans="1:18" x14ac:dyDescent="0.25">
      <c r="A409">
        <v>100.2</v>
      </c>
      <c r="B409" t="s">
        <v>45</v>
      </c>
      <c r="C409" t="s">
        <v>46</v>
      </c>
      <c r="D409" t="s">
        <v>47</v>
      </c>
      <c r="E409">
        <v>3</v>
      </c>
      <c r="F409" t="s">
        <v>33</v>
      </c>
      <c r="G409" s="3">
        <v>41699</v>
      </c>
      <c r="H409">
        <v>4</v>
      </c>
      <c r="I409" t="s">
        <v>31</v>
      </c>
      <c r="J409">
        <v>26</v>
      </c>
      <c r="K409">
        <v>169</v>
      </c>
      <c r="L409">
        <v>143</v>
      </c>
      <c r="M409">
        <v>169</v>
      </c>
      <c r="N409">
        <v>169</v>
      </c>
      <c r="O409">
        <v>338</v>
      </c>
      <c r="P409" s="4">
        <v>0.15384615384615385</v>
      </c>
      <c r="Q409" s="4">
        <v>0.84615384615384615</v>
      </c>
      <c r="R409" s="4">
        <v>0.5</v>
      </c>
    </row>
    <row r="410" spans="1:18" x14ac:dyDescent="0.25">
      <c r="A410">
        <v>100.2</v>
      </c>
      <c r="B410" t="s">
        <v>45</v>
      </c>
      <c r="C410" t="s">
        <v>46</v>
      </c>
      <c r="D410" t="s">
        <v>47</v>
      </c>
      <c r="E410">
        <v>3</v>
      </c>
      <c r="F410" t="s">
        <v>33</v>
      </c>
      <c r="G410" s="3">
        <v>42064</v>
      </c>
      <c r="H410">
        <v>4</v>
      </c>
      <c r="I410" t="s">
        <v>31</v>
      </c>
      <c r="J410">
        <v>86</v>
      </c>
      <c r="K410">
        <v>267</v>
      </c>
      <c r="L410">
        <v>243</v>
      </c>
      <c r="M410">
        <v>296</v>
      </c>
      <c r="N410">
        <v>329</v>
      </c>
      <c r="O410">
        <v>563</v>
      </c>
      <c r="P410" s="4">
        <v>0.32209737827715357</v>
      </c>
      <c r="Q410" s="4">
        <v>0.82094594594594594</v>
      </c>
      <c r="R410" s="4">
        <v>0.58436944937833035</v>
      </c>
    </row>
    <row r="411" spans="1:18" x14ac:dyDescent="0.25">
      <c r="A411">
        <v>100.2</v>
      </c>
      <c r="B411" t="s">
        <v>45</v>
      </c>
      <c r="C411" t="s">
        <v>46</v>
      </c>
      <c r="D411" t="s">
        <v>47</v>
      </c>
      <c r="E411">
        <v>3</v>
      </c>
      <c r="F411" t="s">
        <v>33</v>
      </c>
      <c r="G411" s="3">
        <v>42248</v>
      </c>
      <c r="H411">
        <v>4</v>
      </c>
      <c r="I411" t="s">
        <v>31</v>
      </c>
      <c r="J411">
        <v>86</v>
      </c>
      <c r="K411">
        <v>267</v>
      </c>
      <c r="L411">
        <v>243</v>
      </c>
      <c r="M411">
        <v>296</v>
      </c>
      <c r="N411">
        <v>329</v>
      </c>
      <c r="O411">
        <v>563</v>
      </c>
      <c r="P411" s="4">
        <v>0.32209737827715357</v>
      </c>
      <c r="Q411" s="4">
        <v>0.82094594594594594</v>
      </c>
      <c r="R411" s="4">
        <v>0.58436944937833035</v>
      </c>
    </row>
    <row r="412" spans="1:18" x14ac:dyDescent="0.25">
      <c r="A412">
        <v>100.2</v>
      </c>
      <c r="B412" t="s">
        <v>45</v>
      </c>
      <c r="C412" t="s">
        <v>46</v>
      </c>
      <c r="D412" t="s">
        <v>47</v>
      </c>
      <c r="E412">
        <v>3</v>
      </c>
      <c r="F412" t="s">
        <v>33</v>
      </c>
      <c r="G412" s="3">
        <v>42614</v>
      </c>
      <c r="H412">
        <v>4</v>
      </c>
      <c r="I412" t="s">
        <v>31</v>
      </c>
      <c r="J412">
        <v>377</v>
      </c>
      <c r="K412">
        <v>380</v>
      </c>
      <c r="L412">
        <v>819</v>
      </c>
      <c r="M412">
        <v>855</v>
      </c>
      <c r="N412">
        <v>1196</v>
      </c>
      <c r="O412">
        <v>1235</v>
      </c>
      <c r="P412" s="4">
        <v>0.99210526315789471</v>
      </c>
      <c r="Q412" s="4">
        <v>0.95789473684210524</v>
      </c>
      <c r="R412" s="4">
        <v>0.96842105263157896</v>
      </c>
    </row>
    <row r="413" spans="1:18" x14ac:dyDescent="0.25">
      <c r="A413">
        <v>100.2</v>
      </c>
      <c r="B413" t="s">
        <v>45</v>
      </c>
      <c r="C413" t="s">
        <v>46</v>
      </c>
      <c r="D413" t="s">
        <v>47</v>
      </c>
      <c r="E413">
        <v>3</v>
      </c>
      <c r="F413" t="s">
        <v>33</v>
      </c>
      <c r="G413" s="3">
        <v>42795</v>
      </c>
      <c r="H413">
        <v>4</v>
      </c>
      <c r="I413" t="s">
        <v>31</v>
      </c>
      <c r="J413">
        <v>487</v>
      </c>
      <c r="K413">
        <v>490</v>
      </c>
      <c r="L413">
        <v>856</v>
      </c>
      <c r="M413">
        <v>892</v>
      </c>
      <c r="N413">
        <v>1343</v>
      </c>
      <c r="O413">
        <v>1382</v>
      </c>
      <c r="P413" s="4">
        <v>0.9938775510204082</v>
      </c>
      <c r="Q413" s="4">
        <v>0.95964125560538116</v>
      </c>
      <c r="R413" s="4">
        <v>0.97178002894356008</v>
      </c>
    </row>
    <row r="414" spans="1:18" x14ac:dyDescent="0.25">
      <c r="A414">
        <v>100.2</v>
      </c>
      <c r="B414" t="s">
        <v>45</v>
      </c>
      <c r="C414" t="s">
        <v>46</v>
      </c>
      <c r="D414" t="s">
        <v>47</v>
      </c>
      <c r="E414">
        <v>3</v>
      </c>
      <c r="F414" t="s">
        <v>33</v>
      </c>
      <c r="G414" s="3">
        <v>42979</v>
      </c>
      <c r="H414">
        <v>4</v>
      </c>
      <c r="I414" t="s">
        <v>31</v>
      </c>
      <c r="J414">
        <v>685</v>
      </c>
      <c r="K414">
        <v>685</v>
      </c>
      <c r="L414">
        <v>1145</v>
      </c>
      <c r="M414">
        <v>1145</v>
      </c>
      <c r="N414">
        <v>1830</v>
      </c>
      <c r="O414">
        <v>1830</v>
      </c>
      <c r="P414" s="4">
        <v>1</v>
      </c>
      <c r="Q414" s="4">
        <v>1</v>
      </c>
      <c r="R414" s="4">
        <v>1</v>
      </c>
    </row>
    <row r="415" spans="1:18" x14ac:dyDescent="0.25">
      <c r="A415">
        <v>100.2</v>
      </c>
      <c r="B415" t="s">
        <v>45</v>
      </c>
      <c r="C415" t="s">
        <v>46</v>
      </c>
      <c r="D415" t="s">
        <v>47</v>
      </c>
      <c r="E415">
        <v>4</v>
      </c>
      <c r="F415" t="s">
        <v>34</v>
      </c>
      <c r="G415" s="3">
        <v>41699</v>
      </c>
      <c r="H415">
        <v>4</v>
      </c>
      <c r="I415" t="s">
        <v>31</v>
      </c>
      <c r="J415">
        <v>0</v>
      </c>
      <c r="K415">
        <v>259</v>
      </c>
      <c r="L415">
        <v>0</v>
      </c>
      <c r="M415">
        <v>259</v>
      </c>
      <c r="N415">
        <v>0</v>
      </c>
      <c r="O415">
        <v>518</v>
      </c>
      <c r="P415" s="4">
        <v>0</v>
      </c>
      <c r="Q415" s="4">
        <v>0</v>
      </c>
      <c r="R415" s="4">
        <v>0</v>
      </c>
    </row>
    <row r="416" spans="1:18" x14ac:dyDescent="0.25">
      <c r="A416">
        <v>100.2</v>
      </c>
      <c r="B416" t="s">
        <v>45</v>
      </c>
      <c r="C416" t="s">
        <v>46</v>
      </c>
      <c r="D416" t="s">
        <v>47</v>
      </c>
      <c r="E416">
        <v>4</v>
      </c>
      <c r="F416" t="s">
        <v>34</v>
      </c>
      <c r="G416" s="3">
        <v>42248</v>
      </c>
      <c r="H416">
        <v>4</v>
      </c>
      <c r="I416" t="s">
        <v>31</v>
      </c>
      <c r="J416">
        <v>761</v>
      </c>
      <c r="K416">
        <v>1091</v>
      </c>
      <c r="L416">
        <v>833</v>
      </c>
      <c r="M416">
        <v>1216</v>
      </c>
      <c r="N416">
        <v>1594</v>
      </c>
      <c r="O416">
        <v>2307</v>
      </c>
      <c r="P416" s="4">
        <v>0.69752520623281389</v>
      </c>
      <c r="Q416" s="4">
        <v>0.68503289473684215</v>
      </c>
      <c r="R416" s="4">
        <v>0.69094061551798869</v>
      </c>
    </row>
    <row r="417" spans="1:18" x14ac:dyDescent="0.25">
      <c r="A417">
        <v>100.2</v>
      </c>
      <c r="B417" t="s">
        <v>45</v>
      </c>
      <c r="C417" t="s">
        <v>46</v>
      </c>
      <c r="D417" t="s">
        <v>47</v>
      </c>
      <c r="E417">
        <v>4</v>
      </c>
      <c r="F417" t="s">
        <v>34</v>
      </c>
      <c r="G417" s="3">
        <v>42979</v>
      </c>
      <c r="H417">
        <v>4</v>
      </c>
      <c r="I417" t="s">
        <v>31</v>
      </c>
      <c r="J417">
        <v>2</v>
      </c>
      <c r="K417">
        <v>56</v>
      </c>
      <c r="L417">
        <v>0</v>
      </c>
      <c r="M417">
        <v>31</v>
      </c>
      <c r="N417">
        <v>2</v>
      </c>
      <c r="O417">
        <v>87</v>
      </c>
      <c r="P417" s="4">
        <v>3.5714285714285712E-2</v>
      </c>
      <c r="Q417" s="4">
        <v>0</v>
      </c>
      <c r="R417" s="4">
        <v>2.2988505747126436E-2</v>
      </c>
    </row>
    <row r="418" spans="1:18" x14ac:dyDescent="0.25">
      <c r="A418">
        <v>100.2</v>
      </c>
      <c r="B418" t="s">
        <v>45</v>
      </c>
      <c r="C418" t="s">
        <v>46</v>
      </c>
      <c r="D418" t="s">
        <v>47</v>
      </c>
      <c r="E418">
        <v>5</v>
      </c>
      <c r="F418" t="s">
        <v>3</v>
      </c>
      <c r="G418" s="3">
        <v>41334</v>
      </c>
      <c r="H418">
        <v>4</v>
      </c>
      <c r="I418" t="s">
        <v>31</v>
      </c>
      <c r="J418">
        <v>142</v>
      </c>
      <c r="K418">
        <v>214</v>
      </c>
      <c r="L418">
        <v>127</v>
      </c>
      <c r="M418">
        <v>182</v>
      </c>
      <c r="N418">
        <v>269</v>
      </c>
      <c r="O418">
        <v>396</v>
      </c>
      <c r="P418" s="4">
        <v>0.66355140186915884</v>
      </c>
      <c r="Q418" s="4">
        <v>0.69780219780219777</v>
      </c>
      <c r="R418" s="4">
        <v>0.67929292929292928</v>
      </c>
    </row>
    <row r="419" spans="1:18" x14ac:dyDescent="0.25">
      <c r="A419">
        <v>110.1</v>
      </c>
      <c r="B419" t="s">
        <v>48</v>
      </c>
      <c r="C419" t="s">
        <v>49</v>
      </c>
      <c r="D419" t="s">
        <v>50</v>
      </c>
      <c r="E419">
        <v>1</v>
      </c>
      <c r="F419" t="s">
        <v>29</v>
      </c>
      <c r="G419" s="3">
        <v>41518</v>
      </c>
      <c r="H419">
        <v>4</v>
      </c>
      <c r="I419" t="s">
        <v>31</v>
      </c>
      <c r="J419">
        <v>211</v>
      </c>
      <c r="K419">
        <v>2586</v>
      </c>
      <c r="L419">
        <v>194</v>
      </c>
      <c r="M419">
        <v>2540</v>
      </c>
      <c r="N419">
        <v>405</v>
      </c>
      <c r="O419">
        <v>5126</v>
      </c>
      <c r="P419" s="4">
        <v>8.1593194122196441E-2</v>
      </c>
      <c r="Q419" s="4">
        <v>7.6377952755905518E-2</v>
      </c>
      <c r="R419" s="4">
        <v>7.9008973858759268E-2</v>
      </c>
    </row>
    <row r="420" spans="1:18" x14ac:dyDescent="0.25">
      <c r="A420">
        <v>110.1</v>
      </c>
      <c r="B420" t="s">
        <v>48</v>
      </c>
      <c r="C420" t="s">
        <v>49</v>
      </c>
      <c r="D420" t="s">
        <v>50</v>
      </c>
      <c r="E420">
        <v>1</v>
      </c>
      <c r="F420" t="s">
        <v>29</v>
      </c>
      <c r="G420" s="3">
        <v>41699</v>
      </c>
      <c r="H420">
        <v>4</v>
      </c>
      <c r="I420" t="s">
        <v>31</v>
      </c>
      <c r="J420">
        <v>189</v>
      </c>
      <c r="K420">
        <v>1159</v>
      </c>
      <c r="L420">
        <v>94</v>
      </c>
      <c r="M420">
        <v>1208</v>
      </c>
      <c r="N420">
        <v>283</v>
      </c>
      <c r="O420">
        <v>2367</v>
      </c>
      <c r="P420" s="4">
        <v>0.16307161345987919</v>
      </c>
      <c r="Q420" s="4">
        <v>7.7814569536423836E-2</v>
      </c>
      <c r="R420" s="4">
        <v>0.11956062526404732</v>
      </c>
    </row>
    <row r="421" spans="1:18" x14ac:dyDescent="0.25">
      <c r="A421">
        <v>110.1</v>
      </c>
      <c r="B421" t="s">
        <v>48</v>
      </c>
      <c r="C421" t="s">
        <v>49</v>
      </c>
      <c r="D421" t="s">
        <v>50</v>
      </c>
      <c r="E421">
        <v>1</v>
      </c>
      <c r="F421" t="s">
        <v>29</v>
      </c>
      <c r="G421" s="3">
        <v>41883</v>
      </c>
      <c r="H421">
        <v>4</v>
      </c>
      <c r="I421" t="s">
        <v>31</v>
      </c>
      <c r="J421">
        <v>368</v>
      </c>
      <c r="K421">
        <v>1159</v>
      </c>
      <c r="L421">
        <v>219</v>
      </c>
      <c r="M421">
        <v>1208</v>
      </c>
      <c r="N421">
        <v>587</v>
      </c>
      <c r="O421">
        <v>2367</v>
      </c>
      <c r="P421" s="4">
        <v>0.31751509922346849</v>
      </c>
      <c r="Q421" s="4">
        <v>0.18129139072847683</v>
      </c>
      <c r="R421" s="4">
        <v>0.24799324038867765</v>
      </c>
    </row>
    <row r="422" spans="1:18" x14ac:dyDescent="0.25">
      <c r="A422">
        <v>110.1</v>
      </c>
      <c r="B422" t="s">
        <v>48</v>
      </c>
      <c r="C422" t="s">
        <v>49</v>
      </c>
      <c r="D422" t="s">
        <v>50</v>
      </c>
      <c r="E422">
        <v>1</v>
      </c>
      <c r="F422" t="s">
        <v>29</v>
      </c>
      <c r="G422" s="3">
        <v>42064</v>
      </c>
      <c r="H422">
        <v>4</v>
      </c>
      <c r="I422" t="s">
        <v>31</v>
      </c>
      <c r="J422">
        <v>512</v>
      </c>
      <c r="K422">
        <v>1159</v>
      </c>
      <c r="L422">
        <v>345</v>
      </c>
      <c r="M422">
        <v>1208</v>
      </c>
      <c r="N422">
        <v>857</v>
      </c>
      <c r="O422">
        <v>2367</v>
      </c>
      <c r="P422" s="4">
        <v>0.44176013805004316</v>
      </c>
      <c r="Q422" s="4">
        <v>0.28559602649006621</v>
      </c>
      <c r="R422" s="4">
        <v>0.36206168145331641</v>
      </c>
    </row>
    <row r="423" spans="1:18" x14ac:dyDescent="0.25">
      <c r="A423">
        <v>110.1</v>
      </c>
      <c r="B423" t="s">
        <v>48</v>
      </c>
      <c r="C423" t="s">
        <v>49</v>
      </c>
      <c r="D423" t="s">
        <v>50</v>
      </c>
      <c r="E423">
        <v>1</v>
      </c>
      <c r="F423" t="s">
        <v>29</v>
      </c>
      <c r="G423" s="3">
        <v>42248</v>
      </c>
      <c r="H423">
        <v>4</v>
      </c>
      <c r="I423" t="s">
        <v>31</v>
      </c>
      <c r="J423">
        <v>627</v>
      </c>
      <c r="K423">
        <v>1208</v>
      </c>
      <c r="L423">
        <v>441</v>
      </c>
      <c r="M423">
        <v>1208</v>
      </c>
      <c r="N423">
        <v>1068</v>
      </c>
      <c r="O423">
        <v>2416</v>
      </c>
      <c r="P423" s="4">
        <v>0.51903973509933776</v>
      </c>
      <c r="Q423" s="4">
        <v>0.36506622516556292</v>
      </c>
      <c r="R423" s="4">
        <v>0.44205298013245031</v>
      </c>
    </row>
    <row r="424" spans="1:18" x14ac:dyDescent="0.25">
      <c r="A424">
        <v>110.1</v>
      </c>
      <c r="B424" t="s">
        <v>48</v>
      </c>
      <c r="C424" t="s">
        <v>49</v>
      </c>
      <c r="D424" t="s">
        <v>50</v>
      </c>
      <c r="E424">
        <v>1</v>
      </c>
      <c r="F424" t="s">
        <v>29</v>
      </c>
      <c r="G424" s="3">
        <v>42614</v>
      </c>
      <c r="H424">
        <v>4</v>
      </c>
      <c r="I424" t="s">
        <v>31</v>
      </c>
      <c r="J424">
        <v>515</v>
      </c>
      <c r="K424">
        <v>1208</v>
      </c>
      <c r="L424">
        <v>659</v>
      </c>
      <c r="M424">
        <v>1208</v>
      </c>
      <c r="N424">
        <v>1174</v>
      </c>
      <c r="O424">
        <v>2416</v>
      </c>
      <c r="P424" s="4">
        <v>0.42632450331125826</v>
      </c>
      <c r="Q424" s="4">
        <v>0.54552980132450335</v>
      </c>
      <c r="R424" s="4">
        <v>0.48592715231788081</v>
      </c>
    </row>
    <row r="425" spans="1:18" x14ac:dyDescent="0.25">
      <c r="A425">
        <v>110.1</v>
      </c>
      <c r="B425" t="s">
        <v>48</v>
      </c>
      <c r="C425" t="s">
        <v>49</v>
      </c>
      <c r="D425" t="s">
        <v>50</v>
      </c>
      <c r="E425">
        <v>1</v>
      </c>
      <c r="F425" t="s">
        <v>29</v>
      </c>
      <c r="G425" s="3">
        <v>42795</v>
      </c>
      <c r="H425">
        <v>4</v>
      </c>
      <c r="I425" t="s">
        <v>31</v>
      </c>
      <c r="J425">
        <v>974</v>
      </c>
      <c r="K425">
        <v>1208</v>
      </c>
      <c r="L425">
        <v>1084</v>
      </c>
      <c r="M425">
        <v>1208</v>
      </c>
      <c r="N425">
        <v>2058</v>
      </c>
      <c r="O425">
        <v>2416</v>
      </c>
      <c r="P425" s="4">
        <v>0.80629139072847678</v>
      </c>
      <c r="Q425" s="4">
        <v>0.89735099337748347</v>
      </c>
      <c r="R425" s="4">
        <v>0.85182119205298013</v>
      </c>
    </row>
    <row r="426" spans="1:18" x14ac:dyDescent="0.25">
      <c r="A426">
        <v>110.1</v>
      </c>
      <c r="B426" t="s">
        <v>48</v>
      </c>
      <c r="C426" t="s">
        <v>49</v>
      </c>
      <c r="D426" t="s">
        <v>50</v>
      </c>
      <c r="E426">
        <v>1</v>
      </c>
      <c r="F426" t="s">
        <v>29</v>
      </c>
      <c r="G426" s="3">
        <v>42979</v>
      </c>
      <c r="H426">
        <v>4</v>
      </c>
      <c r="I426" t="s">
        <v>31</v>
      </c>
      <c r="J426">
        <v>1290</v>
      </c>
      <c r="K426">
        <v>1208</v>
      </c>
      <c r="L426">
        <v>1334</v>
      </c>
      <c r="M426">
        <v>1208</v>
      </c>
      <c r="N426">
        <v>2624</v>
      </c>
      <c r="O426">
        <v>2416</v>
      </c>
      <c r="P426" s="4">
        <v>1.0678807947019868</v>
      </c>
      <c r="Q426" s="4">
        <v>1.1043046357615893</v>
      </c>
      <c r="R426" s="4">
        <v>1.0860927152317881</v>
      </c>
    </row>
    <row r="427" spans="1:18" x14ac:dyDescent="0.25">
      <c r="A427">
        <v>110.1</v>
      </c>
      <c r="B427" t="s">
        <v>48</v>
      </c>
      <c r="C427" t="s">
        <v>49</v>
      </c>
      <c r="D427" t="s">
        <v>50</v>
      </c>
      <c r="E427">
        <v>2</v>
      </c>
      <c r="F427" t="s">
        <v>32</v>
      </c>
      <c r="G427" s="3">
        <v>41883</v>
      </c>
      <c r="H427">
        <v>4</v>
      </c>
      <c r="I427" t="s">
        <v>31</v>
      </c>
      <c r="J427">
        <v>148</v>
      </c>
      <c r="K427">
        <v>251</v>
      </c>
      <c r="L427">
        <v>124</v>
      </c>
      <c r="M427">
        <v>180</v>
      </c>
      <c r="N427">
        <v>272</v>
      </c>
      <c r="O427">
        <v>431</v>
      </c>
      <c r="P427" s="4">
        <v>0.58964143426294824</v>
      </c>
      <c r="Q427" s="4">
        <v>0.68888888888888888</v>
      </c>
      <c r="R427" s="4">
        <v>0.63109048723897909</v>
      </c>
    </row>
    <row r="428" spans="1:18" x14ac:dyDescent="0.25">
      <c r="A428">
        <v>110.1</v>
      </c>
      <c r="B428" t="s">
        <v>48</v>
      </c>
      <c r="C428" t="s">
        <v>49</v>
      </c>
      <c r="D428" t="s">
        <v>50</v>
      </c>
      <c r="E428">
        <v>2</v>
      </c>
      <c r="F428" t="s">
        <v>32</v>
      </c>
      <c r="G428" s="3">
        <v>42064</v>
      </c>
      <c r="H428">
        <v>4</v>
      </c>
      <c r="I428" t="s">
        <v>31</v>
      </c>
      <c r="J428">
        <v>372</v>
      </c>
      <c r="K428">
        <v>442</v>
      </c>
      <c r="L428">
        <v>260</v>
      </c>
      <c r="M428">
        <v>338</v>
      </c>
      <c r="N428">
        <v>632</v>
      </c>
      <c r="O428">
        <v>780</v>
      </c>
      <c r="P428" s="4">
        <v>0.84162895927601811</v>
      </c>
      <c r="Q428" s="4">
        <v>0.76923076923076927</v>
      </c>
      <c r="R428" s="4">
        <v>0.81025641025641026</v>
      </c>
    </row>
    <row r="429" spans="1:18" x14ac:dyDescent="0.25">
      <c r="A429">
        <v>110.1</v>
      </c>
      <c r="B429" t="s">
        <v>48</v>
      </c>
      <c r="C429" t="s">
        <v>49</v>
      </c>
      <c r="D429" t="s">
        <v>50</v>
      </c>
      <c r="E429">
        <v>2</v>
      </c>
      <c r="F429" t="s">
        <v>32</v>
      </c>
      <c r="G429" s="3">
        <v>42248</v>
      </c>
      <c r="H429">
        <v>4</v>
      </c>
      <c r="I429" t="s">
        <v>31</v>
      </c>
      <c r="J429">
        <v>373</v>
      </c>
      <c r="K429">
        <v>471</v>
      </c>
      <c r="L429">
        <v>279</v>
      </c>
      <c r="M429">
        <v>364</v>
      </c>
      <c r="N429">
        <v>652</v>
      </c>
      <c r="O429">
        <v>835</v>
      </c>
      <c r="P429" s="4">
        <v>0.79193205944798306</v>
      </c>
      <c r="Q429" s="4">
        <v>0.76648351648351654</v>
      </c>
      <c r="R429" s="4">
        <v>0.7808383233532934</v>
      </c>
    </row>
    <row r="430" spans="1:18" x14ac:dyDescent="0.25">
      <c r="A430">
        <v>110.1</v>
      </c>
      <c r="B430" t="s">
        <v>48</v>
      </c>
      <c r="C430" t="s">
        <v>49</v>
      </c>
      <c r="D430" t="s">
        <v>50</v>
      </c>
      <c r="E430">
        <v>2</v>
      </c>
      <c r="F430" t="s">
        <v>32</v>
      </c>
      <c r="G430" s="3">
        <v>42614</v>
      </c>
      <c r="H430">
        <v>4</v>
      </c>
      <c r="I430" t="s">
        <v>31</v>
      </c>
      <c r="J430">
        <v>438</v>
      </c>
      <c r="K430">
        <v>526</v>
      </c>
      <c r="L430">
        <v>394</v>
      </c>
      <c r="M430">
        <v>466</v>
      </c>
      <c r="N430">
        <v>832</v>
      </c>
      <c r="O430">
        <v>992</v>
      </c>
      <c r="P430" s="4">
        <v>0.83269961977186313</v>
      </c>
      <c r="Q430" s="4">
        <v>0.84549356223175964</v>
      </c>
      <c r="R430" s="4">
        <v>0.83870967741935487</v>
      </c>
    </row>
    <row r="431" spans="1:18" x14ac:dyDescent="0.25">
      <c r="A431">
        <v>110.1</v>
      </c>
      <c r="B431" t="s">
        <v>48</v>
      </c>
      <c r="C431" t="s">
        <v>49</v>
      </c>
      <c r="D431" t="s">
        <v>50</v>
      </c>
      <c r="E431">
        <v>2</v>
      </c>
      <c r="F431" t="s">
        <v>32</v>
      </c>
      <c r="G431" s="3">
        <v>42795</v>
      </c>
      <c r="H431">
        <v>4</v>
      </c>
      <c r="I431" t="s">
        <v>31</v>
      </c>
      <c r="J431">
        <v>517</v>
      </c>
      <c r="K431">
        <v>565</v>
      </c>
      <c r="L431">
        <v>509</v>
      </c>
      <c r="M431">
        <v>543</v>
      </c>
      <c r="N431">
        <v>1026</v>
      </c>
      <c r="O431">
        <v>1108</v>
      </c>
      <c r="P431" s="4">
        <v>0.91504424778761062</v>
      </c>
      <c r="Q431" s="4">
        <v>0.93738489871086561</v>
      </c>
      <c r="R431" s="4">
        <v>0.92599277978339345</v>
      </c>
    </row>
    <row r="432" spans="1:18" x14ac:dyDescent="0.25">
      <c r="A432">
        <v>110.1</v>
      </c>
      <c r="B432" t="s">
        <v>48</v>
      </c>
      <c r="C432" t="s">
        <v>49</v>
      </c>
      <c r="D432" t="s">
        <v>50</v>
      </c>
      <c r="E432">
        <v>2</v>
      </c>
      <c r="F432" t="s">
        <v>32</v>
      </c>
      <c r="G432" s="3">
        <v>42979</v>
      </c>
      <c r="H432">
        <v>4</v>
      </c>
      <c r="I432" t="s">
        <v>31</v>
      </c>
      <c r="J432">
        <v>534</v>
      </c>
      <c r="K432">
        <v>581</v>
      </c>
      <c r="L432">
        <v>532</v>
      </c>
      <c r="M432">
        <v>588</v>
      </c>
      <c r="N432">
        <v>1066</v>
      </c>
      <c r="O432">
        <v>1169</v>
      </c>
      <c r="P432" s="4">
        <v>0.91910499139414803</v>
      </c>
      <c r="Q432" s="4">
        <v>0.90476190476190477</v>
      </c>
      <c r="R432" s="4">
        <v>0.91189050470487598</v>
      </c>
    </row>
    <row r="433" spans="1:18" x14ac:dyDescent="0.25">
      <c r="A433">
        <v>110.1</v>
      </c>
      <c r="B433" t="s">
        <v>48</v>
      </c>
      <c r="C433" t="s">
        <v>49</v>
      </c>
      <c r="D433" t="s">
        <v>50</v>
      </c>
      <c r="E433">
        <v>3</v>
      </c>
      <c r="F433" t="s">
        <v>33</v>
      </c>
      <c r="G433" s="3">
        <v>41699</v>
      </c>
      <c r="H433">
        <v>4</v>
      </c>
      <c r="I433" t="s">
        <v>31</v>
      </c>
      <c r="J433">
        <v>129</v>
      </c>
      <c r="K433">
        <v>1662</v>
      </c>
      <c r="L433">
        <v>231</v>
      </c>
      <c r="M433">
        <v>1662</v>
      </c>
      <c r="N433">
        <v>360</v>
      </c>
      <c r="O433">
        <v>3324</v>
      </c>
      <c r="P433" s="4">
        <v>7.7617328519855602E-2</v>
      </c>
      <c r="Q433" s="4">
        <v>0.13898916967509026</v>
      </c>
      <c r="R433" s="4">
        <v>0.10830324909747292</v>
      </c>
    </row>
    <row r="434" spans="1:18" x14ac:dyDescent="0.25">
      <c r="A434">
        <v>110.1</v>
      </c>
      <c r="B434" t="s">
        <v>48</v>
      </c>
      <c r="C434" t="s">
        <v>49</v>
      </c>
      <c r="D434" t="s">
        <v>50</v>
      </c>
      <c r="E434">
        <v>3</v>
      </c>
      <c r="F434" t="s">
        <v>33</v>
      </c>
      <c r="G434" s="3">
        <v>41883</v>
      </c>
      <c r="H434">
        <v>4</v>
      </c>
      <c r="I434" t="s">
        <v>31</v>
      </c>
      <c r="J434">
        <v>949</v>
      </c>
      <c r="K434">
        <v>1790</v>
      </c>
      <c r="L434">
        <v>1467</v>
      </c>
      <c r="M434">
        <v>2385</v>
      </c>
      <c r="N434">
        <v>2416</v>
      </c>
      <c r="O434">
        <v>4175</v>
      </c>
      <c r="P434" s="4">
        <v>0.53016759776536315</v>
      </c>
      <c r="Q434" s="4">
        <v>0.61509433962264148</v>
      </c>
      <c r="R434" s="4">
        <v>0.57868263473053894</v>
      </c>
    </row>
    <row r="435" spans="1:18" x14ac:dyDescent="0.25">
      <c r="A435">
        <v>110.1</v>
      </c>
      <c r="B435" t="s">
        <v>48</v>
      </c>
      <c r="C435" t="s">
        <v>49</v>
      </c>
      <c r="D435" t="s">
        <v>50</v>
      </c>
      <c r="E435">
        <v>3</v>
      </c>
      <c r="F435" t="s">
        <v>33</v>
      </c>
      <c r="G435" s="3">
        <v>42064</v>
      </c>
      <c r="H435">
        <v>4</v>
      </c>
      <c r="I435" t="s">
        <v>31</v>
      </c>
      <c r="J435">
        <v>949</v>
      </c>
      <c r="K435">
        <v>1790</v>
      </c>
      <c r="L435">
        <v>1467</v>
      </c>
      <c r="M435">
        <v>2385</v>
      </c>
      <c r="N435">
        <v>2416</v>
      </c>
      <c r="O435">
        <v>4175</v>
      </c>
      <c r="P435" s="4">
        <v>0.53016759776536315</v>
      </c>
      <c r="Q435" s="4">
        <v>0.61509433962264148</v>
      </c>
      <c r="R435" s="4">
        <v>0.57868263473053894</v>
      </c>
    </row>
    <row r="436" spans="1:18" x14ac:dyDescent="0.25">
      <c r="A436">
        <v>110.1</v>
      </c>
      <c r="B436" t="s">
        <v>48</v>
      </c>
      <c r="C436" t="s">
        <v>49</v>
      </c>
      <c r="D436" t="s">
        <v>50</v>
      </c>
      <c r="E436">
        <v>3</v>
      </c>
      <c r="F436" t="s">
        <v>33</v>
      </c>
      <c r="G436" s="3">
        <v>42248</v>
      </c>
      <c r="H436">
        <v>4</v>
      </c>
      <c r="I436" t="s">
        <v>31</v>
      </c>
      <c r="J436">
        <v>949</v>
      </c>
      <c r="K436">
        <v>1790</v>
      </c>
      <c r="L436">
        <v>1467</v>
      </c>
      <c r="M436">
        <v>2385</v>
      </c>
      <c r="N436">
        <v>2416</v>
      </c>
      <c r="O436">
        <v>4175</v>
      </c>
      <c r="P436" s="4">
        <v>0.53016759776536315</v>
      </c>
      <c r="Q436" s="4">
        <v>0.61509433962264148</v>
      </c>
      <c r="R436" s="4">
        <v>0.57868263473053894</v>
      </c>
    </row>
    <row r="437" spans="1:18" x14ac:dyDescent="0.25">
      <c r="A437">
        <v>110.1</v>
      </c>
      <c r="B437" t="s">
        <v>48</v>
      </c>
      <c r="C437" t="s">
        <v>49</v>
      </c>
      <c r="D437" t="s">
        <v>50</v>
      </c>
      <c r="E437">
        <v>3</v>
      </c>
      <c r="F437" t="s">
        <v>33</v>
      </c>
      <c r="G437" s="3">
        <v>42614</v>
      </c>
      <c r="H437">
        <v>4</v>
      </c>
      <c r="I437" t="s">
        <v>31</v>
      </c>
      <c r="J437">
        <v>188</v>
      </c>
      <c r="K437">
        <v>188</v>
      </c>
      <c r="L437">
        <v>465</v>
      </c>
      <c r="M437">
        <v>465</v>
      </c>
      <c r="N437">
        <v>653</v>
      </c>
      <c r="O437">
        <v>653</v>
      </c>
      <c r="P437" s="4">
        <v>1</v>
      </c>
      <c r="Q437" s="4">
        <v>1</v>
      </c>
      <c r="R437" s="4">
        <v>1</v>
      </c>
    </row>
    <row r="438" spans="1:18" x14ac:dyDescent="0.25">
      <c r="A438">
        <v>110.1</v>
      </c>
      <c r="B438" t="s">
        <v>48</v>
      </c>
      <c r="C438" t="s">
        <v>49</v>
      </c>
      <c r="D438" t="s">
        <v>50</v>
      </c>
      <c r="E438">
        <v>3</v>
      </c>
      <c r="F438" t="s">
        <v>33</v>
      </c>
      <c r="G438" s="3">
        <v>42795</v>
      </c>
      <c r="H438">
        <v>4</v>
      </c>
      <c r="I438" t="s">
        <v>31</v>
      </c>
      <c r="J438">
        <v>188</v>
      </c>
      <c r="K438">
        <v>188</v>
      </c>
      <c r="L438">
        <v>465</v>
      </c>
      <c r="M438">
        <v>496</v>
      </c>
      <c r="N438">
        <v>653</v>
      </c>
      <c r="O438">
        <v>684</v>
      </c>
      <c r="P438" s="4">
        <v>1</v>
      </c>
      <c r="Q438" s="4">
        <v>0.9375</v>
      </c>
      <c r="R438" s="4">
        <v>0.95467836257309946</v>
      </c>
    </row>
    <row r="439" spans="1:18" x14ac:dyDescent="0.25">
      <c r="A439">
        <v>110.1</v>
      </c>
      <c r="B439" t="s">
        <v>48</v>
      </c>
      <c r="C439" t="s">
        <v>49</v>
      </c>
      <c r="D439" t="s">
        <v>50</v>
      </c>
      <c r="E439">
        <v>3</v>
      </c>
      <c r="F439" t="s">
        <v>33</v>
      </c>
      <c r="G439" s="3">
        <v>42979</v>
      </c>
      <c r="H439">
        <v>4</v>
      </c>
      <c r="I439" t="s">
        <v>31</v>
      </c>
      <c r="J439">
        <v>188</v>
      </c>
      <c r="K439">
        <v>188</v>
      </c>
      <c r="L439">
        <v>465</v>
      </c>
      <c r="M439">
        <v>465</v>
      </c>
      <c r="N439">
        <v>653</v>
      </c>
      <c r="O439">
        <v>653</v>
      </c>
      <c r="P439" s="4">
        <v>1</v>
      </c>
      <c r="Q439" s="4">
        <v>1</v>
      </c>
      <c r="R439" s="4">
        <v>1</v>
      </c>
    </row>
    <row r="440" spans="1:18" x14ac:dyDescent="0.25">
      <c r="A440">
        <v>110.1</v>
      </c>
      <c r="B440" t="s">
        <v>48</v>
      </c>
      <c r="C440" t="s">
        <v>49</v>
      </c>
      <c r="D440" t="s">
        <v>50</v>
      </c>
      <c r="E440">
        <v>4</v>
      </c>
      <c r="F440" t="s">
        <v>34</v>
      </c>
      <c r="G440" s="3">
        <v>41699</v>
      </c>
      <c r="H440">
        <v>4</v>
      </c>
      <c r="I440" t="s">
        <v>31</v>
      </c>
      <c r="J440">
        <v>98</v>
      </c>
      <c r="K440">
        <v>259</v>
      </c>
      <c r="L440">
        <v>68</v>
      </c>
      <c r="M440">
        <v>259</v>
      </c>
      <c r="N440">
        <v>166</v>
      </c>
      <c r="O440">
        <v>518</v>
      </c>
      <c r="P440" s="4">
        <v>0.3783783783783784</v>
      </c>
      <c r="Q440" s="4">
        <v>0.26254826254826252</v>
      </c>
      <c r="R440" s="4">
        <v>0.32046332046332049</v>
      </c>
    </row>
    <row r="441" spans="1:18" x14ac:dyDescent="0.25">
      <c r="A441">
        <v>110.1</v>
      </c>
      <c r="B441" t="s">
        <v>48</v>
      </c>
      <c r="C441" t="s">
        <v>49</v>
      </c>
      <c r="D441" t="s">
        <v>50</v>
      </c>
      <c r="E441">
        <v>4</v>
      </c>
      <c r="F441" t="s">
        <v>34</v>
      </c>
      <c r="G441" s="3">
        <v>41883</v>
      </c>
      <c r="H441">
        <v>4</v>
      </c>
      <c r="I441" t="s">
        <v>31</v>
      </c>
      <c r="J441">
        <v>208</v>
      </c>
      <c r="K441">
        <v>232</v>
      </c>
      <c r="L441">
        <v>217</v>
      </c>
      <c r="M441">
        <v>235</v>
      </c>
      <c r="N441">
        <v>425</v>
      </c>
      <c r="O441">
        <v>467</v>
      </c>
      <c r="P441" s="4">
        <v>0.89655172413793105</v>
      </c>
      <c r="Q441" s="4">
        <v>0.92340425531914894</v>
      </c>
      <c r="R441" s="4">
        <v>0.91006423982869378</v>
      </c>
    </row>
    <row r="442" spans="1:18" x14ac:dyDescent="0.25">
      <c r="A442">
        <v>110.1</v>
      </c>
      <c r="B442" t="s">
        <v>48</v>
      </c>
      <c r="C442" t="s">
        <v>49</v>
      </c>
      <c r="D442" t="s">
        <v>50</v>
      </c>
      <c r="E442">
        <v>4</v>
      </c>
      <c r="F442" t="s">
        <v>34</v>
      </c>
      <c r="G442" s="3">
        <v>42248</v>
      </c>
      <c r="H442">
        <v>4</v>
      </c>
      <c r="I442" t="s">
        <v>31</v>
      </c>
      <c r="J442">
        <v>208</v>
      </c>
      <c r="K442">
        <v>232</v>
      </c>
      <c r="L442">
        <v>217</v>
      </c>
      <c r="M442">
        <v>235</v>
      </c>
      <c r="N442">
        <v>425</v>
      </c>
      <c r="O442">
        <v>467</v>
      </c>
      <c r="P442" s="4">
        <v>0.89655172413793105</v>
      </c>
      <c r="Q442" s="4">
        <v>0.92340425531914894</v>
      </c>
      <c r="R442" s="4">
        <v>0.91006423982869378</v>
      </c>
    </row>
    <row r="443" spans="1:18" x14ac:dyDescent="0.25">
      <c r="A443">
        <v>110.1</v>
      </c>
      <c r="B443" t="s">
        <v>48</v>
      </c>
      <c r="C443" t="s">
        <v>49</v>
      </c>
      <c r="D443" t="s">
        <v>50</v>
      </c>
      <c r="E443">
        <v>4</v>
      </c>
      <c r="F443" t="s">
        <v>34</v>
      </c>
      <c r="G443" s="3">
        <v>42979</v>
      </c>
      <c r="H443">
        <v>4</v>
      </c>
      <c r="I443" t="s">
        <v>31</v>
      </c>
      <c r="J443">
        <v>208</v>
      </c>
      <c r="K443">
        <v>232</v>
      </c>
      <c r="L443">
        <v>217</v>
      </c>
      <c r="M443">
        <v>235</v>
      </c>
      <c r="N443">
        <v>425</v>
      </c>
      <c r="O443">
        <v>467</v>
      </c>
      <c r="P443" s="4">
        <v>0.89655172413793105</v>
      </c>
      <c r="Q443" s="4">
        <v>0.92340425531914894</v>
      </c>
      <c r="R443" s="4">
        <v>0.91006423982869378</v>
      </c>
    </row>
    <row r="444" spans="1:18" x14ac:dyDescent="0.25">
      <c r="A444">
        <v>110.1</v>
      </c>
      <c r="B444" t="s">
        <v>48</v>
      </c>
      <c r="C444" t="s">
        <v>49</v>
      </c>
      <c r="D444" t="s">
        <v>50</v>
      </c>
      <c r="E444">
        <v>5</v>
      </c>
      <c r="F444" t="s">
        <v>3</v>
      </c>
      <c r="G444" s="3">
        <v>41518</v>
      </c>
      <c r="H444">
        <v>4</v>
      </c>
      <c r="I444" t="s">
        <v>31</v>
      </c>
      <c r="J444">
        <v>105</v>
      </c>
      <c r="K444">
        <v>130</v>
      </c>
      <c r="L444">
        <v>65</v>
      </c>
      <c r="M444">
        <v>90</v>
      </c>
      <c r="N444">
        <v>170</v>
      </c>
      <c r="O444">
        <v>220</v>
      </c>
      <c r="P444" s="4">
        <v>0.80769230769230771</v>
      </c>
      <c r="Q444" s="4">
        <v>0.72222222222222221</v>
      </c>
      <c r="R444" s="4">
        <v>0.77272727272727271</v>
      </c>
    </row>
    <row r="445" spans="1:18" x14ac:dyDescent="0.25">
      <c r="A445">
        <v>110.1</v>
      </c>
      <c r="B445" t="s">
        <v>48</v>
      </c>
      <c r="C445" t="s">
        <v>49</v>
      </c>
      <c r="D445" t="s">
        <v>50</v>
      </c>
      <c r="E445">
        <v>5</v>
      </c>
      <c r="F445" t="s">
        <v>3</v>
      </c>
      <c r="G445" s="3">
        <v>41699</v>
      </c>
      <c r="H445">
        <v>4</v>
      </c>
      <c r="I445" t="s">
        <v>31</v>
      </c>
      <c r="J445">
        <v>105</v>
      </c>
      <c r="K445">
        <v>130</v>
      </c>
      <c r="L445">
        <v>65</v>
      </c>
      <c r="M445">
        <v>90</v>
      </c>
      <c r="N445">
        <v>170</v>
      </c>
      <c r="O445">
        <v>220</v>
      </c>
      <c r="P445" s="4">
        <v>0.80769230769230771</v>
      </c>
      <c r="Q445" s="4">
        <v>0.72222222222222221</v>
      </c>
      <c r="R445" s="4">
        <v>0.77272727272727271</v>
      </c>
    </row>
    <row r="446" spans="1:18" x14ac:dyDescent="0.25">
      <c r="A446">
        <v>110.1</v>
      </c>
      <c r="B446" t="s">
        <v>48</v>
      </c>
      <c r="C446" t="s">
        <v>49</v>
      </c>
      <c r="D446" t="s">
        <v>50</v>
      </c>
      <c r="E446">
        <v>5</v>
      </c>
      <c r="F446" t="s">
        <v>3</v>
      </c>
      <c r="G446" s="3">
        <v>42064</v>
      </c>
      <c r="H446">
        <v>4</v>
      </c>
      <c r="I446" t="s">
        <v>31</v>
      </c>
      <c r="J446">
        <v>378</v>
      </c>
      <c r="K446">
        <v>538</v>
      </c>
      <c r="L446">
        <v>334</v>
      </c>
      <c r="M446">
        <v>514</v>
      </c>
      <c r="N446">
        <v>712</v>
      </c>
      <c r="O446">
        <v>1052</v>
      </c>
      <c r="P446" s="4">
        <v>0.70260223048327142</v>
      </c>
      <c r="Q446" s="4">
        <v>0.64980544747081714</v>
      </c>
      <c r="R446" s="4">
        <v>0.67680608365019013</v>
      </c>
    </row>
    <row r="447" spans="1:18" x14ac:dyDescent="0.25">
      <c r="A447">
        <v>110.1</v>
      </c>
      <c r="B447" t="s">
        <v>48</v>
      </c>
      <c r="C447" t="s">
        <v>49</v>
      </c>
      <c r="D447" t="s">
        <v>50</v>
      </c>
      <c r="E447">
        <v>5</v>
      </c>
      <c r="F447" t="s">
        <v>3</v>
      </c>
      <c r="G447" s="3">
        <v>42248</v>
      </c>
      <c r="H447">
        <v>4</v>
      </c>
      <c r="I447" t="s">
        <v>31</v>
      </c>
      <c r="J447">
        <v>2447</v>
      </c>
      <c r="K447">
        <v>3637</v>
      </c>
      <c r="L447">
        <v>1298</v>
      </c>
      <c r="M447">
        <v>2263</v>
      </c>
      <c r="N447">
        <v>3745</v>
      </c>
      <c r="O447">
        <v>5900</v>
      </c>
      <c r="P447" s="4">
        <v>0.67280725872972225</v>
      </c>
      <c r="Q447" s="4">
        <v>0.5735749005744587</v>
      </c>
      <c r="R447" s="4">
        <v>0.63474576271186445</v>
      </c>
    </row>
    <row r="448" spans="1:18" x14ac:dyDescent="0.25">
      <c r="A448">
        <v>110.1</v>
      </c>
      <c r="B448" t="s">
        <v>48</v>
      </c>
      <c r="C448" t="s">
        <v>49</v>
      </c>
      <c r="D448" t="s">
        <v>50</v>
      </c>
      <c r="E448">
        <v>5</v>
      </c>
      <c r="F448" t="s">
        <v>3</v>
      </c>
      <c r="G448" s="3">
        <v>42614</v>
      </c>
      <c r="H448">
        <v>4</v>
      </c>
      <c r="I448" t="s">
        <v>31</v>
      </c>
      <c r="J448">
        <v>2847</v>
      </c>
      <c r="K448">
        <v>3637</v>
      </c>
      <c r="L448">
        <v>2390</v>
      </c>
      <c r="M448">
        <v>2263</v>
      </c>
      <c r="N448">
        <v>5237</v>
      </c>
      <c r="O448">
        <v>5900</v>
      </c>
      <c r="P448" s="4">
        <v>0.78278801209788285</v>
      </c>
      <c r="Q448" s="4">
        <v>1.0561201944321696</v>
      </c>
      <c r="R448" s="4">
        <v>0.88762711864406785</v>
      </c>
    </row>
    <row r="449" spans="1:18" x14ac:dyDescent="0.25">
      <c r="A449">
        <v>110.1</v>
      </c>
      <c r="B449" t="s">
        <v>48</v>
      </c>
      <c r="C449" t="s">
        <v>49</v>
      </c>
      <c r="D449" t="s">
        <v>50</v>
      </c>
      <c r="E449">
        <v>5</v>
      </c>
      <c r="F449" t="s">
        <v>3</v>
      </c>
      <c r="G449" s="3">
        <v>42795</v>
      </c>
      <c r="H449">
        <v>4</v>
      </c>
      <c r="I449" t="s">
        <v>31</v>
      </c>
      <c r="J449">
        <v>3368</v>
      </c>
      <c r="K449">
        <v>3637</v>
      </c>
      <c r="L449">
        <v>2765</v>
      </c>
      <c r="M449">
        <v>2263</v>
      </c>
      <c r="N449">
        <v>6133</v>
      </c>
      <c r="O449">
        <v>5900</v>
      </c>
      <c r="P449" s="4">
        <v>0.92603794335991196</v>
      </c>
      <c r="Q449" s="4">
        <v>1.2218294299602297</v>
      </c>
      <c r="R449" s="4">
        <v>1.0394915254237289</v>
      </c>
    </row>
    <row r="450" spans="1:18" x14ac:dyDescent="0.25">
      <c r="A450">
        <v>110.1</v>
      </c>
      <c r="B450" t="s">
        <v>48</v>
      </c>
      <c r="C450" t="s">
        <v>49</v>
      </c>
      <c r="D450" t="s">
        <v>50</v>
      </c>
      <c r="E450">
        <v>5</v>
      </c>
      <c r="F450" t="s">
        <v>3</v>
      </c>
      <c r="G450" s="3">
        <v>42979</v>
      </c>
      <c r="H450">
        <v>4</v>
      </c>
      <c r="I450" t="s">
        <v>31</v>
      </c>
      <c r="J450">
        <v>3488</v>
      </c>
      <c r="K450">
        <v>3637</v>
      </c>
      <c r="L450">
        <v>2826</v>
      </c>
      <c r="M450">
        <v>2263</v>
      </c>
      <c r="N450">
        <v>6314</v>
      </c>
      <c r="O450">
        <v>5900</v>
      </c>
      <c r="P450" s="4">
        <v>0.95903216937036018</v>
      </c>
      <c r="Q450" s="4">
        <v>1.2487847989394609</v>
      </c>
      <c r="R450" s="4">
        <v>1.0701694915254236</v>
      </c>
    </row>
    <row r="451" spans="1:18" x14ac:dyDescent="0.25">
      <c r="A451">
        <v>110.2</v>
      </c>
      <c r="B451" t="s">
        <v>51</v>
      </c>
      <c r="C451" t="s">
        <v>52</v>
      </c>
      <c r="D451" t="s">
        <v>47</v>
      </c>
      <c r="E451">
        <v>1</v>
      </c>
      <c r="F451" t="s">
        <v>29</v>
      </c>
      <c r="G451" s="3">
        <v>41334</v>
      </c>
      <c r="H451">
        <v>4</v>
      </c>
      <c r="I451" t="s">
        <v>31</v>
      </c>
      <c r="J451">
        <v>227</v>
      </c>
      <c r="K451">
        <v>306</v>
      </c>
      <c r="L451">
        <v>256</v>
      </c>
      <c r="M451">
        <v>312</v>
      </c>
      <c r="N451">
        <v>483</v>
      </c>
      <c r="O451">
        <v>618</v>
      </c>
      <c r="P451" s="4">
        <v>0.74183006535947715</v>
      </c>
      <c r="Q451" s="4">
        <v>0.82051282051282048</v>
      </c>
      <c r="R451" s="4">
        <v>0.78155339805825241</v>
      </c>
    </row>
    <row r="452" spans="1:18" x14ac:dyDescent="0.25">
      <c r="A452">
        <v>110.2</v>
      </c>
      <c r="B452" t="s">
        <v>51</v>
      </c>
      <c r="C452" t="s">
        <v>52</v>
      </c>
      <c r="D452" t="s">
        <v>47</v>
      </c>
      <c r="E452">
        <v>1</v>
      </c>
      <c r="F452" t="s">
        <v>29</v>
      </c>
      <c r="G452" s="3">
        <v>41518</v>
      </c>
      <c r="H452">
        <v>4</v>
      </c>
      <c r="I452" t="s">
        <v>31</v>
      </c>
      <c r="J452">
        <v>129</v>
      </c>
      <c r="K452">
        <v>153</v>
      </c>
      <c r="L452">
        <v>144</v>
      </c>
      <c r="M452">
        <v>156</v>
      </c>
      <c r="N452">
        <v>273</v>
      </c>
      <c r="O452">
        <v>309</v>
      </c>
      <c r="P452" s="4">
        <v>0.84313725490196079</v>
      </c>
      <c r="Q452" s="4">
        <v>0.92307692307692313</v>
      </c>
      <c r="R452" s="4">
        <v>0.88349514563106801</v>
      </c>
    </row>
    <row r="453" spans="1:18" x14ac:dyDescent="0.25">
      <c r="A453">
        <v>110.2</v>
      </c>
      <c r="B453" t="s">
        <v>51</v>
      </c>
      <c r="C453" t="s">
        <v>52</v>
      </c>
      <c r="D453" t="s">
        <v>47</v>
      </c>
      <c r="E453">
        <v>1</v>
      </c>
      <c r="F453" t="s">
        <v>29</v>
      </c>
      <c r="G453" s="3">
        <v>41699</v>
      </c>
      <c r="H453">
        <v>4</v>
      </c>
      <c r="I453" t="s">
        <v>31</v>
      </c>
      <c r="J453">
        <v>170</v>
      </c>
      <c r="K453">
        <v>1159</v>
      </c>
      <c r="L453">
        <v>180</v>
      </c>
      <c r="M453">
        <v>1208</v>
      </c>
      <c r="N453">
        <v>350</v>
      </c>
      <c r="O453">
        <v>2367</v>
      </c>
      <c r="P453" s="4">
        <v>0.14667817083692838</v>
      </c>
      <c r="Q453" s="4">
        <v>0.1490066225165563</v>
      </c>
      <c r="R453" s="4">
        <v>0.1478664976763836</v>
      </c>
    </row>
    <row r="454" spans="1:18" x14ac:dyDescent="0.25">
      <c r="A454">
        <v>110.2</v>
      </c>
      <c r="B454" t="s">
        <v>51</v>
      </c>
      <c r="C454" t="s">
        <v>52</v>
      </c>
      <c r="D454" t="s">
        <v>47</v>
      </c>
      <c r="E454">
        <v>1</v>
      </c>
      <c r="F454" t="s">
        <v>29</v>
      </c>
      <c r="G454" s="3">
        <v>41883</v>
      </c>
      <c r="H454">
        <v>4</v>
      </c>
      <c r="I454" t="s">
        <v>31</v>
      </c>
      <c r="J454">
        <v>355</v>
      </c>
      <c r="K454">
        <v>1159</v>
      </c>
      <c r="L454">
        <v>330</v>
      </c>
      <c r="M454">
        <v>1208</v>
      </c>
      <c r="N454">
        <v>685</v>
      </c>
      <c r="O454">
        <v>2367</v>
      </c>
      <c r="P454" s="4">
        <v>0.30629853321829165</v>
      </c>
      <c r="Q454" s="4">
        <v>0.27317880794701987</v>
      </c>
      <c r="R454" s="4">
        <v>0.28939585973806509</v>
      </c>
    </row>
    <row r="455" spans="1:18" x14ac:dyDescent="0.25">
      <c r="A455">
        <v>110.2</v>
      </c>
      <c r="B455" t="s">
        <v>51</v>
      </c>
      <c r="C455" t="s">
        <v>52</v>
      </c>
      <c r="D455" t="s">
        <v>47</v>
      </c>
      <c r="E455">
        <v>1</v>
      </c>
      <c r="F455" t="s">
        <v>29</v>
      </c>
      <c r="G455" s="3">
        <v>42064</v>
      </c>
      <c r="H455">
        <v>4</v>
      </c>
      <c r="I455" t="s">
        <v>31</v>
      </c>
      <c r="J455">
        <v>425</v>
      </c>
      <c r="K455">
        <v>1159</v>
      </c>
      <c r="L455">
        <v>400</v>
      </c>
      <c r="M455">
        <v>1208</v>
      </c>
      <c r="N455">
        <v>825</v>
      </c>
      <c r="O455">
        <v>2367</v>
      </c>
      <c r="P455" s="4">
        <v>0.36669542709232095</v>
      </c>
      <c r="Q455" s="4">
        <v>0.33112582781456956</v>
      </c>
      <c r="R455" s="4">
        <v>0.3485424588086185</v>
      </c>
    </row>
    <row r="456" spans="1:18" x14ac:dyDescent="0.25">
      <c r="A456">
        <v>110.2</v>
      </c>
      <c r="B456" t="s">
        <v>51</v>
      </c>
      <c r="C456" t="s">
        <v>52</v>
      </c>
      <c r="D456" t="s">
        <v>47</v>
      </c>
      <c r="E456">
        <v>1</v>
      </c>
      <c r="F456" t="s">
        <v>29</v>
      </c>
      <c r="G456" s="3">
        <v>42248</v>
      </c>
      <c r="H456">
        <v>4</v>
      </c>
      <c r="I456" t="s">
        <v>31</v>
      </c>
      <c r="J456">
        <v>545</v>
      </c>
      <c r="K456">
        <v>1159</v>
      </c>
      <c r="L456">
        <v>500</v>
      </c>
      <c r="M456">
        <v>1208</v>
      </c>
      <c r="N456">
        <v>1045</v>
      </c>
      <c r="O456">
        <v>2367</v>
      </c>
      <c r="P456" s="4">
        <v>0.4702329594477998</v>
      </c>
      <c r="Q456" s="4">
        <v>0.41390728476821192</v>
      </c>
      <c r="R456" s="4">
        <v>0.44148711449091677</v>
      </c>
    </row>
    <row r="457" spans="1:18" x14ac:dyDescent="0.25">
      <c r="A457">
        <v>110.2</v>
      </c>
      <c r="B457" t="s">
        <v>51</v>
      </c>
      <c r="C457" t="s">
        <v>52</v>
      </c>
      <c r="D457" t="s">
        <v>47</v>
      </c>
      <c r="E457">
        <v>1</v>
      </c>
      <c r="F457" t="s">
        <v>29</v>
      </c>
      <c r="G457" s="3">
        <v>42614</v>
      </c>
      <c r="H457">
        <v>4</v>
      </c>
      <c r="I457" t="s">
        <v>31</v>
      </c>
      <c r="J457">
        <v>757</v>
      </c>
      <c r="K457">
        <v>1208</v>
      </c>
      <c r="L457">
        <v>877</v>
      </c>
      <c r="M457">
        <v>1159</v>
      </c>
      <c r="N457">
        <v>1634</v>
      </c>
      <c r="O457">
        <v>2367</v>
      </c>
      <c r="P457" s="4">
        <v>0.6266556291390728</v>
      </c>
      <c r="Q457" s="4">
        <v>0.75668679896462465</v>
      </c>
      <c r="R457" s="4">
        <v>0.69032530629488809</v>
      </c>
    </row>
    <row r="458" spans="1:18" x14ac:dyDescent="0.25">
      <c r="A458">
        <v>110.2</v>
      </c>
      <c r="B458" t="s">
        <v>51</v>
      </c>
      <c r="C458" t="s">
        <v>52</v>
      </c>
      <c r="D458" t="s">
        <v>47</v>
      </c>
      <c r="E458">
        <v>1</v>
      </c>
      <c r="F458" t="s">
        <v>29</v>
      </c>
      <c r="G458" s="3">
        <v>42795</v>
      </c>
      <c r="H458">
        <v>4</v>
      </c>
      <c r="I458" t="s">
        <v>31</v>
      </c>
      <c r="J458">
        <v>1343</v>
      </c>
      <c r="K458">
        <v>1159</v>
      </c>
      <c r="L458">
        <v>1297</v>
      </c>
      <c r="M458">
        <v>1208</v>
      </c>
      <c r="N458">
        <v>2640</v>
      </c>
      <c r="O458">
        <v>2367</v>
      </c>
      <c r="P458" s="4">
        <v>1.1587575496117342</v>
      </c>
      <c r="Q458" s="4">
        <v>1.0736754966887416</v>
      </c>
      <c r="R458" s="4">
        <v>1.1153358681875791</v>
      </c>
    </row>
    <row r="459" spans="1:18" x14ac:dyDescent="0.25">
      <c r="A459">
        <v>110.2</v>
      </c>
      <c r="B459" t="s">
        <v>51</v>
      </c>
      <c r="C459" t="s">
        <v>52</v>
      </c>
      <c r="D459" t="s">
        <v>47</v>
      </c>
      <c r="E459">
        <v>1</v>
      </c>
      <c r="F459" t="s">
        <v>29</v>
      </c>
      <c r="G459" s="3">
        <v>42979</v>
      </c>
      <c r="H459">
        <v>4</v>
      </c>
      <c r="I459" t="s">
        <v>31</v>
      </c>
      <c r="J459">
        <v>1837</v>
      </c>
      <c r="K459">
        <v>1159</v>
      </c>
      <c r="L459">
        <v>1664</v>
      </c>
      <c r="M459">
        <v>1208</v>
      </c>
      <c r="N459">
        <v>3501</v>
      </c>
      <c r="O459">
        <v>2367</v>
      </c>
      <c r="P459" s="4">
        <v>1.5849870578084555</v>
      </c>
      <c r="Q459" s="4">
        <v>1.3774834437086092</v>
      </c>
      <c r="R459" s="4">
        <v>1.479087452471483</v>
      </c>
    </row>
    <row r="460" spans="1:18" x14ac:dyDescent="0.25">
      <c r="A460">
        <v>110.2</v>
      </c>
      <c r="B460" t="s">
        <v>51</v>
      </c>
      <c r="C460" t="s">
        <v>52</v>
      </c>
      <c r="D460" t="s">
        <v>47</v>
      </c>
      <c r="E460">
        <v>3</v>
      </c>
      <c r="F460" t="s">
        <v>33</v>
      </c>
      <c r="G460" s="3">
        <v>41334</v>
      </c>
      <c r="H460">
        <v>4</v>
      </c>
      <c r="I460" t="s">
        <v>31</v>
      </c>
      <c r="J460">
        <v>65</v>
      </c>
      <c r="K460">
        <v>72</v>
      </c>
      <c r="L460">
        <v>255</v>
      </c>
      <c r="M460">
        <v>294</v>
      </c>
      <c r="N460">
        <v>320</v>
      </c>
      <c r="O460">
        <v>366</v>
      </c>
      <c r="P460" s="4">
        <v>0.90277777777777779</v>
      </c>
      <c r="Q460" s="4">
        <v>0.86734693877551017</v>
      </c>
      <c r="R460" s="4">
        <v>0.87431693989071035</v>
      </c>
    </row>
    <row r="461" spans="1:18" x14ac:dyDescent="0.25">
      <c r="A461">
        <v>110.2</v>
      </c>
      <c r="B461" t="s">
        <v>51</v>
      </c>
      <c r="C461" t="s">
        <v>52</v>
      </c>
      <c r="D461" t="s">
        <v>47</v>
      </c>
      <c r="E461">
        <v>3</v>
      </c>
      <c r="F461" t="s">
        <v>33</v>
      </c>
      <c r="G461" s="3">
        <v>41699</v>
      </c>
      <c r="H461">
        <v>4</v>
      </c>
      <c r="I461" t="s">
        <v>31</v>
      </c>
      <c r="J461">
        <v>44</v>
      </c>
      <c r="K461">
        <v>44</v>
      </c>
      <c r="L461">
        <v>143</v>
      </c>
      <c r="M461">
        <v>143</v>
      </c>
      <c r="N461">
        <v>187</v>
      </c>
      <c r="O461">
        <v>187</v>
      </c>
      <c r="P461" s="4">
        <v>1</v>
      </c>
      <c r="Q461" s="4">
        <v>1</v>
      </c>
      <c r="R461" s="4">
        <v>1</v>
      </c>
    </row>
    <row r="462" spans="1:18" x14ac:dyDescent="0.25">
      <c r="A462">
        <v>110.2</v>
      </c>
      <c r="B462" t="s">
        <v>51</v>
      </c>
      <c r="C462" t="s">
        <v>52</v>
      </c>
      <c r="D462" t="s">
        <v>47</v>
      </c>
      <c r="E462">
        <v>3</v>
      </c>
      <c r="F462" t="s">
        <v>33</v>
      </c>
      <c r="G462" s="3">
        <v>41883</v>
      </c>
      <c r="H462">
        <v>4</v>
      </c>
      <c r="I462" t="s">
        <v>31</v>
      </c>
      <c r="J462">
        <v>333</v>
      </c>
      <c r="K462">
        <v>333</v>
      </c>
      <c r="L462">
        <v>592</v>
      </c>
      <c r="M462">
        <v>592</v>
      </c>
      <c r="N462">
        <v>925</v>
      </c>
      <c r="O462">
        <v>925</v>
      </c>
      <c r="P462" s="4">
        <v>1</v>
      </c>
      <c r="Q462" s="4">
        <v>1</v>
      </c>
      <c r="R462" s="4">
        <v>1</v>
      </c>
    </row>
    <row r="463" spans="1:18" x14ac:dyDescent="0.25">
      <c r="A463">
        <v>110.2</v>
      </c>
      <c r="B463" t="s">
        <v>51</v>
      </c>
      <c r="C463" t="s">
        <v>52</v>
      </c>
      <c r="D463" t="s">
        <v>47</v>
      </c>
      <c r="E463">
        <v>3</v>
      </c>
      <c r="F463" t="s">
        <v>33</v>
      </c>
      <c r="G463" s="3">
        <v>42064</v>
      </c>
      <c r="H463">
        <v>4</v>
      </c>
      <c r="I463" t="s">
        <v>31</v>
      </c>
      <c r="J463">
        <v>375</v>
      </c>
      <c r="K463">
        <v>375</v>
      </c>
      <c r="L463">
        <v>599</v>
      </c>
      <c r="M463">
        <v>599</v>
      </c>
      <c r="N463">
        <v>974</v>
      </c>
      <c r="O463">
        <v>974</v>
      </c>
      <c r="P463" s="4">
        <v>1</v>
      </c>
      <c r="Q463" s="4">
        <v>1</v>
      </c>
      <c r="R463" s="4">
        <v>1</v>
      </c>
    </row>
    <row r="464" spans="1:18" x14ac:dyDescent="0.25">
      <c r="A464">
        <v>110.2</v>
      </c>
      <c r="B464" t="s">
        <v>51</v>
      </c>
      <c r="C464" t="s">
        <v>52</v>
      </c>
      <c r="D464" t="s">
        <v>47</v>
      </c>
      <c r="E464">
        <v>3</v>
      </c>
      <c r="F464" t="s">
        <v>33</v>
      </c>
      <c r="G464" s="3">
        <v>42248</v>
      </c>
      <c r="H464">
        <v>4</v>
      </c>
      <c r="I464" t="s">
        <v>31</v>
      </c>
      <c r="J464">
        <v>375</v>
      </c>
      <c r="K464">
        <v>375</v>
      </c>
      <c r="L464">
        <v>599</v>
      </c>
      <c r="M464">
        <v>599</v>
      </c>
      <c r="N464">
        <v>974</v>
      </c>
      <c r="O464">
        <v>974</v>
      </c>
      <c r="P464" s="4">
        <v>1</v>
      </c>
      <c r="Q464" s="4">
        <v>1</v>
      </c>
      <c r="R464" s="4">
        <v>1</v>
      </c>
    </row>
    <row r="465" spans="1:18" x14ac:dyDescent="0.25">
      <c r="A465">
        <v>110.2</v>
      </c>
      <c r="B465" t="s">
        <v>51</v>
      </c>
      <c r="C465" t="s">
        <v>52</v>
      </c>
      <c r="D465" t="s">
        <v>47</v>
      </c>
      <c r="E465">
        <v>3</v>
      </c>
      <c r="F465" t="s">
        <v>33</v>
      </c>
      <c r="G465" s="3">
        <v>42614</v>
      </c>
      <c r="H465">
        <v>4</v>
      </c>
      <c r="I465" t="s">
        <v>31</v>
      </c>
      <c r="J465">
        <v>166</v>
      </c>
      <c r="K465">
        <v>166</v>
      </c>
      <c r="L465">
        <v>342</v>
      </c>
      <c r="M465">
        <v>342</v>
      </c>
      <c r="N465">
        <v>508</v>
      </c>
      <c r="O465">
        <v>508</v>
      </c>
      <c r="P465" s="4">
        <v>1</v>
      </c>
      <c r="Q465" s="4">
        <v>1</v>
      </c>
      <c r="R465" s="4">
        <v>1</v>
      </c>
    </row>
    <row r="466" spans="1:18" x14ac:dyDescent="0.25">
      <c r="A466">
        <v>110.2</v>
      </c>
      <c r="B466" t="s">
        <v>51</v>
      </c>
      <c r="C466" t="s">
        <v>52</v>
      </c>
      <c r="D466" t="s">
        <v>47</v>
      </c>
      <c r="E466">
        <v>3</v>
      </c>
      <c r="F466" t="s">
        <v>33</v>
      </c>
      <c r="G466" s="3">
        <v>42795</v>
      </c>
      <c r="H466">
        <v>4</v>
      </c>
      <c r="I466" t="s">
        <v>31</v>
      </c>
      <c r="J466">
        <v>483</v>
      </c>
      <c r="K466">
        <v>483</v>
      </c>
      <c r="L466">
        <v>822</v>
      </c>
      <c r="M466">
        <v>822</v>
      </c>
      <c r="N466">
        <v>1305</v>
      </c>
      <c r="O466">
        <v>1305</v>
      </c>
      <c r="P466" s="4">
        <v>1</v>
      </c>
      <c r="Q466" s="4">
        <v>1</v>
      </c>
      <c r="R466" s="4">
        <v>1</v>
      </c>
    </row>
    <row r="467" spans="1:18" x14ac:dyDescent="0.25">
      <c r="A467">
        <v>110.2</v>
      </c>
      <c r="B467" t="s">
        <v>51</v>
      </c>
      <c r="C467" t="s">
        <v>52</v>
      </c>
      <c r="D467" t="s">
        <v>47</v>
      </c>
      <c r="E467">
        <v>3</v>
      </c>
      <c r="F467" t="s">
        <v>33</v>
      </c>
      <c r="G467" s="3">
        <v>42979</v>
      </c>
      <c r="H467">
        <v>4</v>
      </c>
      <c r="I467" t="s">
        <v>31</v>
      </c>
      <c r="J467">
        <v>483</v>
      </c>
      <c r="K467">
        <v>483</v>
      </c>
      <c r="L467">
        <v>822</v>
      </c>
      <c r="M467">
        <v>822</v>
      </c>
      <c r="N467">
        <v>1305</v>
      </c>
      <c r="O467">
        <v>1305</v>
      </c>
      <c r="P467" s="4">
        <v>1</v>
      </c>
      <c r="Q467" s="4">
        <v>1</v>
      </c>
      <c r="R467" s="4">
        <v>1</v>
      </c>
    </row>
    <row r="468" spans="1:18" x14ac:dyDescent="0.25">
      <c r="A468">
        <v>110.2</v>
      </c>
      <c r="B468" t="s">
        <v>51</v>
      </c>
      <c r="C468" t="s">
        <v>52</v>
      </c>
      <c r="D468" t="s">
        <v>47</v>
      </c>
      <c r="E468">
        <v>4</v>
      </c>
      <c r="F468" t="s">
        <v>34</v>
      </c>
      <c r="G468" s="3">
        <v>41699</v>
      </c>
      <c r="H468">
        <v>4</v>
      </c>
      <c r="I468" t="s">
        <v>31</v>
      </c>
      <c r="J468">
        <v>98</v>
      </c>
      <c r="K468">
        <v>259</v>
      </c>
      <c r="L468">
        <v>68</v>
      </c>
      <c r="M468">
        <v>259</v>
      </c>
      <c r="N468">
        <v>166</v>
      </c>
      <c r="O468">
        <v>518</v>
      </c>
      <c r="P468" s="4">
        <v>0.3783783783783784</v>
      </c>
      <c r="Q468" s="4">
        <v>0.26254826254826252</v>
      </c>
      <c r="R468" s="4">
        <v>0.32046332046332049</v>
      </c>
    </row>
    <row r="469" spans="1:18" x14ac:dyDescent="0.25">
      <c r="A469">
        <v>110.2</v>
      </c>
      <c r="B469" t="s">
        <v>51</v>
      </c>
      <c r="C469" t="s">
        <v>52</v>
      </c>
      <c r="D469" t="s">
        <v>47</v>
      </c>
      <c r="E469">
        <v>4</v>
      </c>
      <c r="F469" t="s">
        <v>34</v>
      </c>
      <c r="G469" s="3">
        <v>42248</v>
      </c>
      <c r="H469">
        <v>4</v>
      </c>
      <c r="I469" t="s">
        <v>31</v>
      </c>
      <c r="J469">
        <v>98</v>
      </c>
      <c r="K469">
        <v>259</v>
      </c>
      <c r="L469">
        <v>68</v>
      </c>
      <c r="M469">
        <v>259</v>
      </c>
      <c r="N469">
        <v>166</v>
      </c>
      <c r="O469">
        <v>518</v>
      </c>
      <c r="P469" s="4">
        <v>0.3783783783783784</v>
      </c>
      <c r="Q469" s="4">
        <v>0.26254826254826252</v>
      </c>
      <c r="R469" s="4">
        <v>0.32046332046332049</v>
      </c>
    </row>
    <row r="470" spans="1:18" x14ac:dyDescent="0.25">
      <c r="A470">
        <v>110.2</v>
      </c>
      <c r="B470" t="s">
        <v>51</v>
      </c>
      <c r="C470" t="s">
        <v>52</v>
      </c>
      <c r="D470" t="s">
        <v>47</v>
      </c>
      <c r="E470">
        <v>4</v>
      </c>
      <c r="F470" t="s">
        <v>34</v>
      </c>
      <c r="G470" s="3">
        <v>42979</v>
      </c>
      <c r="H470">
        <v>4</v>
      </c>
      <c r="I470" t="s">
        <v>31</v>
      </c>
      <c r="J470">
        <v>46</v>
      </c>
      <c r="K470">
        <v>50</v>
      </c>
      <c r="L470">
        <v>25</v>
      </c>
      <c r="M470">
        <v>29</v>
      </c>
      <c r="N470">
        <v>71</v>
      </c>
      <c r="O470">
        <v>79</v>
      </c>
      <c r="P470" s="4">
        <v>0.92</v>
      </c>
      <c r="Q470" s="4">
        <v>0.86206896551724133</v>
      </c>
      <c r="R470" s="4">
        <v>0.89873417721518989</v>
      </c>
    </row>
    <row r="471" spans="1:18" x14ac:dyDescent="0.25">
      <c r="A471">
        <v>120.1</v>
      </c>
      <c r="B471" t="s">
        <v>53</v>
      </c>
      <c r="C471" t="s">
        <v>54</v>
      </c>
      <c r="D471" t="s">
        <v>47</v>
      </c>
      <c r="E471">
        <v>2</v>
      </c>
      <c r="F471" t="s">
        <v>32</v>
      </c>
      <c r="G471" s="3">
        <v>41699</v>
      </c>
      <c r="H471">
        <v>4</v>
      </c>
      <c r="I471" t="s">
        <v>31</v>
      </c>
      <c r="J471">
        <v>21</v>
      </c>
      <c r="K471">
        <v>128</v>
      </c>
      <c r="L471">
        <v>1</v>
      </c>
      <c r="M471">
        <v>2</v>
      </c>
      <c r="N471">
        <v>22</v>
      </c>
      <c r="O471">
        <v>130</v>
      </c>
      <c r="P471" s="4">
        <v>0.1640625</v>
      </c>
      <c r="Q471" s="4">
        <v>0.5</v>
      </c>
      <c r="R471" s="4">
        <v>0.16923076923076924</v>
      </c>
    </row>
    <row r="472" spans="1:18" x14ac:dyDescent="0.25">
      <c r="A472">
        <v>120.1</v>
      </c>
      <c r="B472" t="s">
        <v>53</v>
      </c>
      <c r="C472" t="s">
        <v>54</v>
      </c>
      <c r="D472" t="s">
        <v>47</v>
      </c>
      <c r="E472">
        <v>2</v>
      </c>
      <c r="F472" t="s">
        <v>32</v>
      </c>
      <c r="G472" s="3">
        <v>41883</v>
      </c>
      <c r="H472">
        <v>4</v>
      </c>
      <c r="I472" t="s">
        <v>31</v>
      </c>
      <c r="J472">
        <v>21</v>
      </c>
      <c r="K472">
        <v>128</v>
      </c>
      <c r="L472">
        <v>1</v>
      </c>
      <c r="M472">
        <v>2</v>
      </c>
      <c r="N472">
        <v>22</v>
      </c>
      <c r="O472">
        <v>130</v>
      </c>
      <c r="P472" s="4">
        <v>0.1640625</v>
      </c>
      <c r="Q472" s="4">
        <v>0.5</v>
      </c>
      <c r="R472" s="4">
        <v>0.16923076923076924</v>
      </c>
    </row>
    <row r="473" spans="1:18" x14ac:dyDescent="0.25">
      <c r="A473">
        <v>120.1</v>
      </c>
      <c r="B473" t="s">
        <v>53</v>
      </c>
      <c r="C473" t="s">
        <v>54</v>
      </c>
      <c r="D473" t="s">
        <v>47</v>
      </c>
      <c r="E473">
        <v>2</v>
      </c>
      <c r="F473" t="s">
        <v>32</v>
      </c>
      <c r="G473" s="3">
        <v>42064</v>
      </c>
      <c r="H473">
        <v>4</v>
      </c>
      <c r="I473" t="s">
        <v>31</v>
      </c>
      <c r="J473">
        <v>319</v>
      </c>
      <c r="K473">
        <v>406</v>
      </c>
      <c r="L473">
        <v>158</v>
      </c>
      <c r="M473">
        <v>277</v>
      </c>
      <c r="N473">
        <v>477</v>
      </c>
      <c r="O473">
        <v>683</v>
      </c>
      <c r="P473" s="4">
        <v>0.7857142857142857</v>
      </c>
      <c r="Q473" s="4">
        <v>0.5703971119133574</v>
      </c>
      <c r="R473" s="4">
        <v>0.69838945827232801</v>
      </c>
    </row>
    <row r="474" spans="1:18" x14ac:dyDescent="0.25">
      <c r="A474">
        <v>120.1</v>
      </c>
      <c r="B474" t="s">
        <v>53</v>
      </c>
      <c r="C474" t="s">
        <v>54</v>
      </c>
      <c r="D474" t="s">
        <v>47</v>
      </c>
      <c r="E474">
        <v>2</v>
      </c>
      <c r="F474" t="s">
        <v>32</v>
      </c>
      <c r="G474" s="3">
        <v>42248</v>
      </c>
      <c r="H474">
        <v>4</v>
      </c>
      <c r="I474" t="s">
        <v>31</v>
      </c>
      <c r="J474">
        <v>287</v>
      </c>
      <c r="K474">
        <v>397</v>
      </c>
      <c r="L474">
        <v>228</v>
      </c>
      <c r="M474">
        <v>365</v>
      </c>
      <c r="N474">
        <v>515</v>
      </c>
      <c r="O474">
        <v>762</v>
      </c>
      <c r="P474" s="4">
        <v>0.7229219143576826</v>
      </c>
      <c r="Q474" s="4">
        <v>0.62465753424657533</v>
      </c>
      <c r="R474" s="4">
        <v>0.6758530183727034</v>
      </c>
    </row>
    <row r="475" spans="1:18" x14ac:dyDescent="0.25">
      <c r="A475">
        <v>120.1</v>
      </c>
      <c r="B475" t="s">
        <v>53</v>
      </c>
      <c r="C475" t="s">
        <v>54</v>
      </c>
      <c r="D475" t="s">
        <v>47</v>
      </c>
      <c r="E475">
        <v>2</v>
      </c>
      <c r="F475" t="s">
        <v>32</v>
      </c>
      <c r="G475" s="3">
        <v>42614</v>
      </c>
      <c r="H475">
        <v>4</v>
      </c>
      <c r="I475" t="s">
        <v>31</v>
      </c>
      <c r="J475">
        <v>94</v>
      </c>
      <c r="K475">
        <v>147</v>
      </c>
      <c r="L475">
        <v>158</v>
      </c>
      <c r="M475">
        <v>229</v>
      </c>
      <c r="N475">
        <v>252</v>
      </c>
      <c r="O475">
        <v>376</v>
      </c>
      <c r="P475" s="4">
        <v>0.63945578231292521</v>
      </c>
      <c r="Q475" s="4">
        <v>0.68995633187772931</v>
      </c>
      <c r="R475" s="4">
        <v>0.67021276595744683</v>
      </c>
    </row>
    <row r="476" spans="1:18" x14ac:dyDescent="0.25">
      <c r="A476">
        <v>120.1</v>
      </c>
      <c r="B476" t="s">
        <v>53</v>
      </c>
      <c r="C476" t="s">
        <v>54</v>
      </c>
      <c r="D476" t="s">
        <v>47</v>
      </c>
      <c r="E476">
        <v>2</v>
      </c>
      <c r="F476" t="s">
        <v>32</v>
      </c>
      <c r="G476" s="3">
        <v>42795</v>
      </c>
      <c r="H476">
        <v>4</v>
      </c>
      <c r="I476" t="s">
        <v>31</v>
      </c>
      <c r="J476">
        <v>373</v>
      </c>
      <c r="K476">
        <v>485</v>
      </c>
      <c r="L476">
        <v>351</v>
      </c>
      <c r="M476">
        <v>542</v>
      </c>
      <c r="N476">
        <v>724</v>
      </c>
      <c r="O476">
        <v>1027</v>
      </c>
      <c r="P476" s="4">
        <v>0.76907216494845365</v>
      </c>
      <c r="Q476" s="4">
        <v>0.64760147601476015</v>
      </c>
      <c r="R476" s="4">
        <v>0.70496592015579362</v>
      </c>
    </row>
    <row r="477" spans="1:18" x14ac:dyDescent="0.25">
      <c r="A477">
        <v>120.1</v>
      </c>
      <c r="B477" t="s">
        <v>53</v>
      </c>
      <c r="C477" t="s">
        <v>54</v>
      </c>
      <c r="D477" t="s">
        <v>47</v>
      </c>
      <c r="E477">
        <v>2</v>
      </c>
      <c r="F477" t="s">
        <v>32</v>
      </c>
      <c r="G477" s="3">
        <v>42979</v>
      </c>
      <c r="H477">
        <v>4</v>
      </c>
      <c r="I477" t="s">
        <v>31</v>
      </c>
      <c r="J477">
        <v>394</v>
      </c>
      <c r="K477">
        <v>510</v>
      </c>
      <c r="L477">
        <v>400</v>
      </c>
      <c r="M477">
        <v>637</v>
      </c>
      <c r="N477">
        <v>794</v>
      </c>
      <c r="O477">
        <v>1147</v>
      </c>
      <c r="P477" s="4">
        <v>0.77254901960784317</v>
      </c>
      <c r="Q477" s="4">
        <v>0.62794348508634223</v>
      </c>
      <c r="R477" s="4">
        <v>0.69224062772449868</v>
      </c>
    </row>
    <row r="478" spans="1:18" x14ac:dyDescent="0.25">
      <c r="A478">
        <v>120.1</v>
      </c>
      <c r="B478" t="s">
        <v>53</v>
      </c>
      <c r="C478" t="s">
        <v>54</v>
      </c>
      <c r="D478" t="s">
        <v>47</v>
      </c>
      <c r="E478">
        <v>3</v>
      </c>
      <c r="F478" t="s">
        <v>33</v>
      </c>
      <c r="G478" s="3">
        <v>41334</v>
      </c>
      <c r="H478">
        <v>4</v>
      </c>
      <c r="I478" t="s">
        <v>31</v>
      </c>
      <c r="J478">
        <v>3</v>
      </c>
      <c r="K478">
        <v>8</v>
      </c>
      <c r="L478">
        <v>77</v>
      </c>
      <c r="M478">
        <v>210</v>
      </c>
      <c r="N478">
        <v>80</v>
      </c>
      <c r="O478">
        <v>218</v>
      </c>
      <c r="P478" s="4">
        <v>0.375</v>
      </c>
      <c r="Q478" s="4">
        <v>0.36666666666666664</v>
      </c>
      <c r="R478" s="4">
        <v>0.3669724770642202</v>
      </c>
    </row>
    <row r="479" spans="1:18" x14ac:dyDescent="0.25">
      <c r="A479">
        <v>120.1</v>
      </c>
      <c r="B479" t="s">
        <v>53</v>
      </c>
      <c r="C479" t="s">
        <v>54</v>
      </c>
      <c r="D479" t="s">
        <v>47</v>
      </c>
      <c r="E479">
        <v>3</v>
      </c>
      <c r="F479" t="s">
        <v>33</v>
      </c>
      <c r="G479" s="3">
        <v>41699</v>
      </c>
      <c r="H479">
        <v>4</v>
      </c>
      <c r="I479" t="s">
        <v>31</v>
      </c>
      <c r="J479">
        <v>193</v>
      </c>
      <c r="K479">
        <v>347</v>
      </c>
      <c r="L479">
        <v>111</v>
      </c>
      <c r="M479">
        <v>347</v>
      </c>
      <c r="N479">
        <v>304</v>
      </c>
      <c r="O479">
        <v>694</v>
      </c>
      <c r="P479" s="4">
        <v>0.55619596541786742</v>
      </c>
      <c r="Q479" s="4">
        <v>0.31988472622478387</v>
      </c>
      <c r="R479" s="4">
        <v>0.43804034582132567</v>
      </c>
    </row>
    <row r="480" spans="1:18" x14ac:dyDescent="0.25">
      <c r="A480">
        <v>120.1</v>
      </c>
      <c r="B480" t="s">
        <v>53</v>
      </c>
      <c r="C480" t="s">
        <v>54</v>
      </c>
      <c r="D480" t="s">
        <v>47</v>
      </c>
      <c r="E480">
        <v>3</v>
      </c>
      <c r="F480" t="s">
        <v>33</v>
      </c>
      <c r="G480" s="3">
        <v>42064</v>
      </c>
      <c r="H480">
        <v>4</v>
      </c>
      <c r="I480" t="s">
        <v>31</v>
      </c>
      <c r="J480">
        <v>193</v>
      </c>
      <c r="K480">
        <v>347</v>
      </c>
      <c r="L480">
        <v>111</v>
      </c>
      <c r="M480">
        <v>347</v>
      </c>
      <c r="N480">
        <v>304</v>
      </c>
      <c r="O480">
        <v>694</v>
      </c>
      <c r="P480" s="4">
        <v>0.55619596541786742</v>
      </c>
      <c r="Q480" s="4">
        <v>0.31988472622478387</v>
      </c>
      <c r="R480" s="4">
        <v>0.43804034582132567</v>
      </c>
    </row>
    <row r="481" spans="1:18" x14ac:dyDescent="0.25">
      <c r="A481">
        <v>120.1</v>
      </c>
      <c r="B481" t="s">
        <v>53</v>
      </c>
      <c r="C481" t="s">
        <v>54</v>
      </c>
      <c r="D481" t="s">
        <v>47</v>
      </c>
      <c r="E481">
        <v>3</v>
      </c>
      <c r="F481" t="s">
        <v>33</v>
      </c>
      <c r="G481" s="3">
        <v>42248</v>
      </c>
      <c r="H481">
        <v>4</v>
      </c>
      <c r="I481" t="s">
        <v>31</v>
      </c>
      <c r="J481">
        <v>193</v>
      </c>
      <c r="K481">
        <v>347</v>
      </c>
      <c r="L481">
        <v>111</v>
      </c>
      <c r="M481">
        <v>347</v>
      </c>
      <c r="N481">
        <v>304</v>
      </c>
      <c r="O481">
        <v>694</v>
      </c>
      <c r="P481" s="4">
        <v>0.55619596541786742</v>
      </c>
      <c r="Q481" s="4">
        <v>0.31988472622478387</v>
      </c>
      <c r="R481" s="4">
        <v>0.43804034582132567</v>
      </c>
    </row>
    <row r="482" spans="1:18" x14ac:dyDescent="0.25">
      <c r="A482">
        <v>120.1</v>
      </c>
      <c r="B482" t="s">
        <v>53</v>
      </c>
      <c r="C482" t="s">
        <v>54</v>
      </c>
      <c r="D482" t="s">
        <v>47</v>
      </c>
      <c r="E482">
        <v>3</v>
      </c>
      <c r="F482" t="s">
        <v>33</v>
      </c>
      <c r="G482" s="3">
        <v>42614</v>
      </c>
      <c r="H482">
        <v>4</v>
      </c>
      <c r="I482" t="s">
        <v>31</v>
      </c>
      <c r="J482">
        <v>154</v>
      </c>
      <c r="K482">
        <v>183</v>
      </c>
      <c r="L482">
        <v>216</v>
      </c>
      <c r="M482">
        <v>241</v>
      </c>
      <c r="N482">
        <v>370</v>
      </c>
      <c r="O482">
        <v>424</v>
      </c>
      <c r="P482" s="4">
        <v>0.84153005464480879</v>
      </c>
      <c r="Q482" s="4">
        <v>0.89626556016597514</v>
      </c>
      <c r="R482" s="4">
        <v>0.87264150943396224</v>
      </c>
    </row>
    <row r="483" spans="1:18" x14ac:dyDescent="0.25">
      <c r="A483">
        <v>120.1</v>
      </c>
      <c r="B483" t="s">
        <v>53</v>
      </c>
      <c r="C483" t="s">
        <v>54</v>
      </c>
      <c r="D483" t="s">
        <v>47</v>
      </c>
      <c r="E483">
        <v>3</v>
      </c>
      <c r="F483" t="s">
        <v>33</v>
      </c>
      <c r="G483" s="3">
        <v>42795</v>
      </c>
      <c r="H483">
        <v>4</v>
      </c>
      <c r="I483" t="s">
        <v>31</v>
      </c>
      <c r="J483">
        <v>184</v>
      </c>
      <c r="K483">
        <v>193</v>
      </c>
      <c r="L483">
        <v>246</v>
      </c>
      <c r="M483">
        <v>261</v>
      </c>
      <c r="N483">
        <v>430</v>
      </c>
      <c r="O483">
        <v>454</v>
      </c>
      <c r="P483" s="4">
        <v>0.95336787564766834</v>
      </c>
      <c r="Q483" s="4">
        <v>0.94252873563218387</v>
      </c>
      <c r="R483" s="4">
        <v>0.94713656387665202</v>
      </c>
    </row>
    <row r="484" spans="1:18" x14ac:dyDescent="0.25">
      <c r="A484">
        <v>120.1</v>
      </c>
      <c r="B484" t="s">
        <v>53</v>
      </c>
      <c r="C484" t="s">
        <v>54</v>
      </c>
      <c r="D484" t="s">
        <v>47</v>
      </c>
      <c r="E484">
        <v>3</v>
      </c>
      <c r="F484" t="s">
        <v>33</v>
      </c>
      <c r="G484" s="3">
        <v>42979</v>
      </c>
      <c r="H484">
        <v>4</v>
      </c>
      <c r="I484" t="s">
        <v>31</v>
      </c>
      <c r="J484">
        <v>184</v>
      </c>
      <c r="K484">
        <v>193</v>
      </c>
      <c r="L484">
        <v>255</v>
      </c>
      <c r="M484">
        <v>270</v>
      </c>
      <c r="N484">
        <v>439</v>
      </c>
      <c r="O484">
        <v>463</v>
      </c>
      <c r="P484" s="4">
        <v>0.95336787564766834</v>
      </c>
      <c r="Q484" s="4">
        <v>0.94444444444444442</v>
      </c>
      <c r="R484" s="4">
        <v>0.94816414686825057</v>
      </c>
    </row>
    <row r="485" spans="1:18" x14ac:dyDescent="0.25">
      <c r="A485">
        <v>120.1</v>
      </c>
      <c r="B485" t="s">
        <v>53</v>
      </c>
      <c r="C485" t="s">
        <v>54</v>
      </c>
      <c r="D485" t="s">
        <v>47</v>
      </c>
      <c r="E485">
        <v>4</v>
      </c>
      <c r="F485" t="s">
        <v>34</v>
      </c>
      <c r="G485" s="3">
        <v>41699</v>
      </c>
      <c r="H485">
        <v>4</v>
      </c>
      <c r="I485" t="s">
        <v>31</v>
      </c>
      <c r="J485">
        <v>101</v>
      </c>
      <c r="K485">
        <v>772</v>
      </c>
      <c r="L485">
        <v>79</v>
      </c>
      <c r="M485">
        <v>772</v>
      </c>
      <c r="N485">
        <v>180</v>
      </c>
      <c r="O485">
        <v>1544</v>
      </c>
      <c r="P485" s="4">
        <v>0.13082901554404144</v>
      </c>
      <c r="Q485" s="4">
        <v>0.10233160621761658</v>
      </c>
      <c r="R485" s="4">
        <v>0.11658031088082901</v>
      </c>
    </row>
    <row r="486" spans="1:18" x14ac:dyDescent="0.25">
      <c r="A486">
        <v>120.1</v>
      </c>
      <c r="B486" t="s">
        <v>53</v>
      </c>
      <c r="C486" t="s">
        <v>54</v>
      </c>
      <c r="D486" t="s">
        <v>47</v>
      </c>
      <c r="E486">
        <v>4</v>
      </c>
      <c r="F486" t="s">
        <v>34</v>
      </c>
      <c r="G486" s="3">
        <v>42248</v>
      </c>
      <c r="H486">
        <v>4</v>
      </c>
      <c r="I486" t="s">
        <v>31</v>
      </c>
      <c r="J486">
        <v>101</v>
      </c>
      <c r="K486">
        <v>772</v>
      </c>
      <c r="L486">
        <v>79</v>
      </c>
      <c r="M486">
        <v>772</v>
      </c>
      <c r="N486">
        <v>180</v>
      </c>
      <c r="O486">
        <v>1544</v>
      </c>
      <c r="P486" s="4">
        <v>0.13082901554404144</v>
      </c>
      <c r="Q486" s="4">
        <v>0.10233160621761658</v>
      </c>
      <c r="R486" s="4">
        <v>0.11658031088082901</v>
      </c>
    </row>
    <row r="487" spans="1:18" x14ac:dyDescent="0.25">
      <c r="A487">
        <v>120.1</v>
      </c>
      <c r="B487" t="s">
        <v>53</v>
      </c>
      <c r="C487" t="s">
        <v>54</v>
      </c>
      <c r="D487" t="s">
        <v>47</v>
      </c>
      <c r="E487">
        <v>4</v>
      </c>
      <c r="F487" t="s">
        <v>34</v>
      </c>
      <c r="G487" s="3">
        <v>42979</v>
      </c>
      <c r="H487">
        <v>4</v>
      </c>
      <c r="I487" t="s">
        <v>31</v>
      </c>
      <c r="J487">
        <v>25</v>
      </c>
      <c r="K487">
        <v>55</v>
      </c>
      <c r="L487">
        <v>14</v>
      </c>
      <c r="M487">
        <v>31</v>
      </c>
      <c r="N487">
        <v>39</v>
      </c>
      <c r="O487">
        <v>86</v>
      </c>
      <c r="P487" s="4">
        <v>0.45454545454545453</v>
      </c>
      <c r="Q487" s="4">
        <v>0.45161290322580644</v>
      </c>
      <c r="R487" s="4">
        <v>0.45348837209302323</v>
      </c>
    </row>
    <row r="488" spans="1:18" x14ac:dyDescent="0.25">
      <c r="A488">
        <v>120.1</v>
      </c>
      <c r="B488" t="s">
        <v>53</v>
      </c>
      <c r="C488" t="s">
        <v>54</v>
      </c>
      <c r="D488" t="s">
        <v>47</v>
      </c>
      <c r="E488">
        <v>5</v>
      </c>
      <c r="F488" t="s">
        <v>3</v>
      </c>
      <c r="G488" s="3">
        <v>42614</v>
      </c>
      <c r="H488">
        <v>4</v>
      </c>
      <c r="I488" t="s">
        <v>31</v>
      </c>
      <c r="J488">
        <v>1006</v>
      </c>
      <c r="K488">
        <v>1957</v>
      </c>
      <c r="L488">
        <v>652</v>
      </c>
      <c r="M488">
        <v>1143</v>
      </c>
      <c r="N488">
        <v>1658</v>
      </c>
      <c r="O488">
        <v>3100</v>
      </c>
      <c r="P488" s="4">
        <v>0.51405212059274397</v>
      </c>
      <c r="Q488" s="4">
        <v>0.57042869641294836</v>
      </c>
      <c r="R488" s="4">
        <v>0.53483870967741931</v>
      </c>
    </row>
    <row r="489" spans="1:18" x14ac:dyDescent="0.25">
      <c r="A489">
        <v>120.2</v>
      </c>
      <c r="B489" t="s">
        <v>55</v>
      </c>
      <c r="C489" t="s">
        <v>56</v>
      </c>
      <c r="D489" t="s">
        <v>47</v>
      </c>
      <c r="E489">
        <v>2</v>
      </c>
      <c r="F489" t="s">
        <v>32</v>
      </c>
      <c r="G489" s="3">
        <v>41518</v>
      </c>
      <c r="H489">
        <v>4</v>
      </c>
      <c r="I489" t="s">
        <v>31</v>
      </c>
      <c r="J489">
        <v>113</v>
      </c>
      <c r="K489">
        <v>307</v>
      </c>
      <c r="L489">
        <v>129</v>
      </c>
      <c r="M489">
        <v>246</v>
      </c>
      <c r="N489">
        <v>242</v>
      </c>
      <c r="O489">
        <v>553</v>
      </c>
      <c r="P489" s="4">
        <v>0.36807817589576547</v>
      </c>
      <c r="Q489" s="4">
        <v>0.52439024390243905</v>
      </c>
      <c r="R489" s="4">
        <v>0.43761301989150092</v>
      </c>
    </row>
    <row r="490" spans="1:18" x14ac:dyDescent="0.25">
      <c r="A490">
        <v>120.2</v>
      </c>
      <c r="B490" t="s">
        <v>55</v>
      </c>
      <c r="C490" t="s">
        <v>56</v>
      </c>
      <c r="D490" t="s">
        <v>47</v>
      </c>
      <c r="E490">
        <v>2</v>
      </c>
      <c r="F490" t="s">
        <v>32</v>
      </c>
      <c r="G490" s="3">
        <v>41699</v>
      </c>
      <c r="H490">
        <v>4</v>
      </c>
      <c r="I490" t="s">
        <v>31</v>
      </c>
      <c r="J490">
        <v>92</v>
      </c>
      <c r="K490">
        <v>187</v>
      </c>
      <c r="L490">
        <v>128</v>
      </c>
      <c r="M490">
        <v>270</v>
      </c>
      <c r="N490">
        <v>220</v>
      </c>
      <c r="O490">
        <v>457</v>
      </c>
      <c r="P490" s="4">
        <v>0.49197860962566847</v>
      </c>
      <c r="Q490" s="4">
        <v>0.47407407407407409</v>
      </c>
      <c r="R490" s="4">
        <v>0.48140043763676149</v>
      </c>
    </row>
    <row r="491" spans="1:18" x14ac:dyDescent="0.25">
      <c r="A491">
        <v>120.2</v>
      </c>
      <c r="B491" t="s">
        <v>55</v>
      </c>
      <c r="C491" t="s">
        <v>56</v>
      </c>
      <c r="D491" t="s">
        <v>47</v>
      </c>
      <c r="E491">
        <v>2</v>
      </c>
      <c r="F491" t="s">
        <v>32</v>
      </c>
      <c r="G491" s="3">
        <v>41883</v>
      </c>
      <c r="H491">
        <v>4</v>
      </c>
      <c r="I491" t="s">
        <v>31</v>
      </c>
      <c r="J491">
        <v>178</v>
      </c>
      <c r="K491">
        <v>233</v>
      </c>
      <c r="L491">
        <v>108</v>
      </c>
      <c r="M491">
        <v>153</v>
      </c>
      <c r="N491">
        <v>286</v>
      </c>
      <c r="O491">
        <v>386</v>
      </c>
      <c r="P491" s="4">
        <v>0.76394849785407726</v>
      </c>
      <c r="Q491" s="4">
        <v>0.70588235294117652</v>
      </c>
      <c r="R491" s="4">
        <v>0.7409326424870466</v>
      </c>
    </row>
    <row r="492" spans="1:18" x14ac:dyDescent="0.25">
      <c r="A492">
        <v>120.2</v>
      </c>
      <c r="B492" t="s">
        <v>55</v>
      </c>
      <c r="C492" t="s">
        <v>56</v>
      </c>
      <c r="D492" t="s">
        <v>47</v>
      </c>
      <c r="E492">
        <v>2</v>
      </c>
      <c r="F492" t="s">
        <v>32</v>
      </c>
      <c r="G492" s="3">
        <v>42064</v>
      </c>
      <c r="H492">
        <v>4</v>
      </c>
      <c r="I492" t="s">
        <v>31</v>
      </c>
      <c r="J492">
        <v>277</v>
      </c>
      <c r="K492">
        <v>371</v>
      </c>
      <c r="L492">
        <v>233</v>
      </c>
      <c r="M492">
        <v>315</v>
      </c>
      <c r="N492">
        <v>510</v>
      </c>
      <c r="O492">
        <v>686</v>
      </c>
      <c r="P492" s="4">
        <v>0.74663072776280326</v>
      </c>
      <c r="Q492" s="4">
        <v>0.73968253968253972</v>
      </c>
      <c r="R492" s="4">
        <v>0.7434402332361516</v>
      </c>
    </row>
    <row r="493" spans="1:18" x14ac:dyDescent="0.25">
      <c r="A493">
        <v>120.2</v>
      </c>
      <c r="B493" t="s">
        <v>55</v>
      </c>
      <c r="C493" t="s">
        <v>56</v>
      </c>
      <c r="D493" t="s">
        <v>47</v>
      </c>
      <c r="E493">
        <v>2</v>
      </c>
      <c r="F493" t="s">
        <v>32</v>
      </c>
      <c r="G493" s="3">
        <v>42248</v>
      </c>
      <c r="H493">
        <v>4</v>
      </c>
      <c r="I493" t="s">
        <v>31</v>
      </c>
      <c r="J493">
        <v>271</v>
      </c>
      <c r="K493">
        <v>405</v>
      </c>
      <c r="L493">
        <v>260</v>
      </c>
      <c r="M493">
        <v>363</v>
      </c>
      <c r="N493">
        <v>531</v>
      </c>
      <c r="O493">
        <v>768</v>
      </c>
      <c r="P493" s="4">
        <v>0.66913580246913584</v>
      </c>
      <c r="Q493" s="4">
        <v>0.71625344352617082</v>
      </c>
      <c r="R493" s="4">
        <v>0.69140625</v>
      </c>
    </row>
    <row r="494" spans="1:18" x14ac:dyDescent="0.25">
      <c r="A494">
        <v>120.2</v>
      </c>
      <c r="B494" t="s">
        <v>55</v>
      </c>
      <c r="C494" t="s">
        <v>56</v>
      </c>
      <c r="D494" t="s">
        <v>47</v>
      </c>
      <c r="E494">
        <v>2</v>
      </c>
      <c r="F494" t="s">
        <v>32</v>
      </c>
      <c r="G494" s="3">
        <v>42614</v>
      </c>
      <c r="H494">
        <v>4</v>
      </c>
      <c r="I494" t="s">
        <v>31</v>
      </c>
      <c r="J494">
        <v>126</v>
      </c>
      <c r="K494">
        <v>161</v>
      </c>
      <c r="L494">
        <v>225</v>
      </c>
      <c r="M494">
        <v>275</v>
      </c>
      <c r="N494">
        <v>351</v>
      </c>
      <c r="O494">
        <v>436</v>
      </c>
      <c r="P494" s="4">
        <v>0.78260869565217395</v>
      </c>
      <c r="Q494" s="4">
        <v>0.81818181818181823</v>
      </c>
      <c r="R494" s="4">
        <v>0.80504587155963303</v>
      </c>
    </row>
    <row r="495" spans="1:18" x14ac:dyDescent="0.25">
      <c r="A495">
        <v>120.2</v>
      </c>
      <c r="B495" t="s">
        <v>55</v>
      </c>
      <c r="C495" t="s">
        <v>56</v>
      </c>
      <c r="D495" t="s">
        <v>47</v>
      </c>
      <c r="E495">
        <v>2</v>
      </c>
      <c r="F495" t="s">
        <v>32</v>
      </c>
      <c r="G495" s="3">
        <v>42795</v>
      </c>
      <c r="H495">
        <v>4</v>
      </c>
      <c r="I495" t="s">
        <v>31</v>
      </c>
      <c r="J495">
        <v>352</v>
      </c>
      <c r="K495">
        <v>601</v>
      </c>
      <c r="L495">
        <v>338</v>
      </c>
      <c r="M495">
        <v>492</v>
      </c>
      <c r="N495">
        <v>690</v>
      </c>
      <c r="O495">
        <v>1093</v>
      </c>
      <c r="P495" s="4">
        <v>0.58569051580698839</v>
      </c>
      <c r="Q495" s="4">
        <v>0.68699186991869921</v>
      </c>
      <c r="R495" s="4">
        <v>0.63129002744739249</v>
      </c>
    </row>
    <row r="496" spans="1:18" x14ac:dyDescent="0.25">
      <c r="A496">
        <v>120.2</v>
      </c>
      <c r="B496" t="s">
        <v>55</v>
      </c>
      <c r="C496" t="s">
        <v>56</v>
      </c>
      <c r="D496" t="s">
        <v>47</v>
      </c>
      <c r="E496">
        <v>2</v>
      </c>
      <c r="F496" t="s">
        <v>32</v>
      </c>
      <c r="G496" s="3">
        <v>42979</v>
      </c>
      <c r="H496">
        <v>4</v>
      </c>
      <c r="I496" t="s">
        <v>31</v>
      </c>
      <c r="J496">
        <v>375</v>
      </c>
      <c r="K496">
        <v>529</v>
      </c>
      <c r="L496">
        <v>383</v>
      </c>
      <c r="M496">
        <v>642</v>
      </c>
      <c r="N496">
        <v>758</v>
      </c>
      <c r="O496">
        <v>1171</v>
      </c>
      <c r="P496" s="4">
        <v>0.70888468809073724</v>
      </c>
      <c r="Q496" s="4">
        <v>0.59657320872274144</v>
      </c>
      <c r="R496" s="4">
        <v>0.64730999146029033</v>
      </c>
    </row>
    <row r="497" spans="1:18" x14ac:dyDescent="0.25">
      <c r="A497">
        <v>120.2</v>
      </c>
      <c r="B497" t="s">
        <v>55</v>
      </c>
      <c r="C497" t="s">
        <v>56</v>
      </c>
      <c r="D497" t="s">
        <v>47</v>
      </c>
      <c r="E497">
        <v>3</v>
      </c>
      <c r="F497" t="s">
        <v>33</v>
      </c>
      <c r="G497" s="3">
        <v>41699</v>
      </c>
      <c r="H497">
        <v>4</v>
      </c>
      <c r="I497" t="s">
        <v>31</v>
      </c>
      <c r="J497">
        <v>0</v>
      </c>
      <c r="K497">
        <v>0</v>
      </c>
      <c r="L497">
        <v>14</v>
      </c>
      <c r="M497">
        <v>14</v>
      </c>
      <c r="N497">
        <v>14</v>
      </c>
      <c r="O497">
        <v>14</v>
      </c>
      <c r="P497" s="4">
        <v>0</v>
      </c>
      <c r="Q497" s="4">
        <v>1</v>
      </c>
      <c r="R497" s="4">
        <v>1</v>
      </c>
    </row>
    <row r="498" spans="1:18" x14ac:dyDescent="0.25">
      <c r="A498">
        <v>120.2</v>
      </c>
      <c r="B498" t="s">
        <v>55</v>
      </c>
      <c r="C498" t="s">
        <v>56</v>
      </c>
      <c r="D498" t="s">
        <v>47</v>
      </c>
      <c r="E498">
        <v>3</v>
      </c>
      <c r="F498" t="s">
        <v>33</v>
      </c>
      <c r="G498" s="3">
        <v>42064</v>
      </c>
      <c r="H498">
        <v>4</v>
      </c>
      <c r="I498" t="s">
        <v>31</v>
      </c>
      <c r="J498">
        <v>0</v>
      </c>
      <c r="K498">
        <v>0</v>
      </c>
      <c r="L498">
        <v>14</v>
      </c>
      <c r="M498">
        <v>14</v>
      </c>
      <c r="N498">
        <v>14</v>
      </c>
      <c r="O498">
        <v>14</v>
      </c>
      <c r="P498" s="4">
        <v>0</v>
      </c>
      <c r="Q498" s="4">
        <v>1</v>
      </c>
      <c r="R498" s="4">
        <v>1</v>
      </c>
    </row>
    <row r="499" spans="1:18" x14ac:dyDescent="0.25">
      <c r="A499">
        <v>120.2</v>
      </c>
      <c r="B499" t="s">
        <v>55</v>
      </c>
      <c r="C499" t="s">
        <v>56</v>
      </c>
      <c r="D499" t="s">
        <v>47</v>
      </c>
      <c r="E499">
        <v>3</v>
      </c>
      <c r="F499" t="s">
        <v>33</v>
      </c>
      <c r="G499" s="3">
        <v>42248</v>
      </c>
      <c r="H499">
        <v>4</v>
      </c>
      <c r="I499" t="s">
        <v>31</v>
      </c>
      <c r="J499">
        <v>0</v>
      </c>
      <c r="K499">
        <v>0</v>
      </c>
      <c r="L499">
        <v>14</v>
      </c>
      <c r="M499">
        <v>14</v>
      </c>
      <c r="N499">
        <v>14</v>
      </c>
      <c r="O499">
        <v>14</v>
      </c>
      <c r="P499" s="4">
        <v>0</v>
      </c>
      <c r="Q499" s="4">
        <v>1</v>
      </c>
      <c r="R499" s="4">
        <v>1</v>
      </c>
    </row>
    <row r="500" spans="1:18" x14ac:dyDescent="0.25">
      <c r="A500">
        <v>120.2</v>
      </c>
      <c r="B500" t="s">
        <v>55</v>
      </c>
      <c r="C500" t="s">
        <v>56</v>
      </c>
      <c r="D500" t="s">
        <v>47</v>
      </c>
      <c r="E500">
        <v>3</v>
      </c>
      <c r="F500" t="s">
        <v>33</v>
      </c>
      <c r="G500" s="3">
        <v>42614</v>
      </c>
      <c r="H500">
        <v>4</v>
      </c>
      <c r="I500" t="s">
        <v>31</v>
      </c>
      <c r="J500">
        <v>24</v>
      </c>
      <c r="K500">
        <v>34</v>
      </c>
      <c r="L500">
        <v>42</v>
      </c>
      <c r="M500">
        <v>51</v>
      </c>
      <c r="N500">
        <v>66</v>
      </c>
      <c r="O500">
        <v>85</v>
      </c>
      <c r="P500" s="4">
        <v>0.70588235294117652</v>
      </c>
      <c r="Q500" s="4">
        <v>0.82352941176470584</v>
      </c>
      <c r="R500" s="4">
        <v>0.77647058823529413</v>
      </c>
    </row>
    <row r="501" spans="1:18" x14ac:dyDescent="0.25">
      <c r="A501">
        <v>120.2</v>
      </c>
      <c r="B501" t="s">
        <v>55</v>
      </c>
      <c r="C501" t="s">
        <v>56</v>
      </c>
      <c r="D501" t="s">
        <v>47</v>
      </c>
      <c r="E501">
        <v>3</v>
      </c>
      <c r="F501" t="s">
        <v>33</v>
      </c>
      <c r="G501" s="3">
        <v>42795</v>
      </c>
      <c r="H501">
        <v>4</v>
      </c>
      <c r="I501" t="s">
        <v>31</v>
      </c>
      <c r="J501">
        <v>24</v>
      </c>
      <c r="K501">
        <v>34</v>
      </c>
      <c r="L501">
        <v>42</v>
      </c>
      <c r="M501">
        <v>51</v>
      </c>
      <c r="N501">
        <v>66</v>
      </c>
      <c r="O501">
        <v>85</v>
      </c>
      <c r="P501" s="4">
        <v>0.70588235294117652</v>
      </c>
      <c r="Q501" s="4">
        <v>0.82352941176470584</v>
      </c>
      <c r="R501" s="4">
        <v>0.77647058823529413</v>
      </c>
    </row>
    <row r="502" spans="1:18" x14ac:dyDescent="0.25">
      <c r="A502">
        <v>120.2</v>
      </c>
      <c r="B502" t="s">
        <v>55</v>
      </c>
      <c r="C502" t="s">
        <v>56</v>
      </c>
      <c r="D502" t="s">
        <v>47</v>
      </c>
      <c r="E502">
        <v>3</v>
      </c>
      <c r="F502" t="s">
        <v>33</v>
      </c>
      <c r="G502" s="3">
        <v>42979</v>
      </c>
      <c r="H502">
        <v>4</v>
      </c>
      <c r="I502" t="s">
        <v>31</v>
      </c>
      <c r="J502">
        <v>24</v>
      </c>
      <c r="K502">
        <v>34</v>
      </c>
      <c r="L502">
        <v>42</v>
      </c>
      <c r="M502">
        <v>51</v>
      </c>
      <c r="N502">
        <v>66</v>
      </c>
      <c r="O502">
        <v>85</v>
      </c>
      <c r="P502" s="4">
        <v>0.70588235294117652</v>
      </c>
      <c r="Q502" s="4">
        <v>0.82352941176470584</v>
      </c>
      <c r="R502" s="4">
        <v>0.77647058823529413</v>
      </c>
    </row>
    <row r="503" spans="1:18" x14ac:dyDescent="0.25">
      <c r="A503">
        <v>120.2</v>
      </c>
      <c r="B503" t="s">
        <v>55</v>
      </c>
      <c r="C503" t="s">
        <v>56</v>
      </c>
      <c r="D503" t="s">
        <v>47</v>
      </c>
      <c r="E503">
        <v>4</v>
      </c>
      <c r="F503" t="s">
        <v>34</v>
      </c>
      <c r="G503" s="3">
        <v>41699</v>
      </c>
      <c r="H503">
        <v>4</v>
      </c>
      <c r="I503" t="s">
        <v>31</v>
      </c>
      <c r="J503">
        <v>147</v>
      </c>
      <c r="K503">
        <v>259</v>
      </c>
      <c r="L503">
        <v>103</v>
      </c>
      <c r="M503">
        <v>259</v>
      </c>
      <c r="N503">
        <v>250</v>
      </c>
      <c r="O503">
        <v>518</v>
      </c>
      <c r="P503" s="4">
        <v>0.56756756756756754</v>
      </c>
      <c r="Q503" s="4">
        <v>0.39768339768339767</v>
      </c>
      <c r="R503" s="4">
        <v>0.4826254826254826</v>
      </c>
    </row>
    <row r="504" spans="1:18" x14ac:dyDescent="0.25">
      <c r="A504">
        <v>120.2</v>
      </c>
      <c r="B504" t="s">
        <v>55</v>
      </c>
      <c r="C504" t="s">
        <v>56</v>
      </c>
      <c r="D504" t="s">
        <v>47</v>
      </c>
      <c r="E504">
        <v>4</v>
      </c>
      <c r="F504" t="s">
        <v>34</v>
      </c>
      <c r="G504" s="3">
        <v>41883</v>
      </c>
      <c r="H504">
        <v>4</v>
      </c>
      <c r="I504" t="s">
        <v>31</v>
      </c>
      <c r="J504">
        <v>411</v>
      </c>
      <c r="K504">
        <v>447</v>
      </c>
      <c r="L504">
        <v>385</v>
      </c>
      <c r="M504">
        <v>405</v>
      </c>
      <c r="N504">
        <v>796</v>
      </c>
      <c r="O504">
        <v>852</v>
      </c>
      <c r="P504" s="4">
        <v>0.91946308724832215</v>
      </c>
      <c r="Q504" s="4">
        <v>0.95061728395061729</v>
      </c>
      <c r="R504" s="4">
        <v>0.93427230046948362</v>
      </c>
    </row>
    <row r="505" spans="1:18" x14ac:dyDescent="0.25">
      <c r="A505">
        <v>120.2</v>
      </c>
      <c r="B505" t="s">
        <v>55</v>
      </c>
      <c r="C505" t="s">
        <v>56</v>
      </c>
      <c r="D505" t="s">
        <v>47</v>
      </c>
      <c r="E505">
        <v>4</v>
      </c>
      <c r="F505" t="s">
        <v>34</v>
      </c>
      <c r="G505" s="3">
        <v>42248</v>
      </c>
      <c r="H505">
        <v>4</v>
      </c>
      <c r="I505" t="s">
        <v>31</v>
      </c>
      <c r="J505">
        <v>938</v>
      </c>
      <c r="K505">
        <v>1091</v>
      </c>
      <c r="L505">
        <v>1072</v>
      </c>
      <c r="M505">
        <v>1216</v>
      </c>
      <c r="N505">
        <v>2010</v>
      </c>
      <c r="O505">
        <v>2307</v>
      </c>
      <c r="P505" s="4">
        <v>0.85976168652612284</v>
      </c>
      <c r="Q505" s="4">
        <v>0.88157894736842102</v>
      </c>
      <c r="R505" s="4">
        <v>0.87126137841352402</v>
      </c>
    </row>
    <row r="506" spans="1:18" x14ac:dyDescent="0.25">
      <c r="A506">
        <v>120.2</v>
      </c>
      <c r="B506" t="s">
        <v>55</v>
      </c>
      <c r="C506" t="s">
        <v>56</v>
      </c>
      <c r="D506" t="s">
        <v>47</v>
      </c>
      <c r="E506">
        <v>4</v>
      </c>
      <c r="F506" t="s">
        <v>34</v>
      </c>
      <c r="G506" s="3">
        <v>42979</v>
      </c>
      <c r="H506">
        <v>4</v>
      </c>
      <c r="I506" t="s">
        <v>31</v>
      </c>
      <c r="J506">
        <v>16</v>
      </c>
      <c r="K506">
        <v>24</v>
      </c>
      <c r="L506">
        <v>6</v>
      </c>
      <c r="M506">
        <v>12</v>
      </c>
      <c r="N506">
        <v>22</v>
      </c>
      <c r="O506">
        <v>36</v>
      </c>
      <c r="P506" s="4">
        <v>0.66666666666666663</v>
      </c>
      <c r="Q506" s="4">
        <v>0.5</v>
      </c>
      <c r="R506" s="4">
        <v>0.61111111111111116</v>
      </c>
    </row>
    <row r="507" spans="1:18" x14ac:dyDescent="0.25">
      <c r="A507">
        <v>120.2</v>
      </c>
      <c r="B507" t="s">
        <v>55</v>
      </c>
      <c r="C507" t="s">
        <v>56</v>
      </c>
      <c r="D507" t="s">
        <v>47</v>
      </c>
      <c r="E507">
        <v>5</v>
      </c>
      <c r="F507" t="s">
        <v>3</v>
      </c>
      <c r="G507" s="3">
        <v>41518</v>
      </c>
      <c r="H507">
        <v>4</v>
      </c>
      <c r="I507" t="s">
        <v>31</v>
      </c>
      <c r="J507">
        <v>1136</v>
      </c>
      <c r="K507">
        <v>2258</v>
      </c>
      <c r="L507">
        <v>742</v>
      </c>
      <c r="M507">
        <v>1368</v>
      </c>
      <c r="N507">
        <v>1878</v>
      </c>
      <c r="O507">
        <v>3626</v>
      </c>
      <c r="P507" s="4">
        <v>0.50310008857395927</v>
      </c>
      <c r="Q507" s="4">
        <v>0.54239766081871343</v>
      </c>
      <c r="R507" s="4">
        <v>0.51792608935466078</v>
      </c>
    </row>
    <row r="508" spans="1:18" x14ac:dyDescent="0.25">
      <c r="A508">
        <v>120.2</v>
      </c>
      <c r="B508" t="s">
        <v>55</v>
      </c>
      <c r="C508" t="s">
        <v>56</v>
      </c>
      <c r="D508" t="s">
        <v>47</v>
      </c>
      <c r="E508">
        <v>5</v>
      </c>
      <c r="F508" t="s">
        <v>3</v>
      </c>
      <c r="G508" s="3">
        <v>41699</v>
      </c>
      <c r="H508">
        <v>4</v>
      </c>
      <c r="I508" t="s">
        <v>31</v>
      </c>
      <c r="J508">
        <v>1006</v>
      </c>
      <c r="K508">
        <v>1551</v>
      </c>
      <c r="L508">
        <v>652</v>
      </c>
      <c r="M508">
        <v>1011</v>
      </c>
      <c r="N508">
        <v>1658</v>
      </c>
      <c r="O508">
        <v>2562</v>
      </c>
      <c r="P508" s="4">
        <v>0.64861379754996773</v>
      </c>
      <c r="Q508" s="4">
        <v>0.64490603363006926</v>
      </c>
      <c r="R508" s="4">
        <v>0.64715066354410622</v>
      </c>
    </row>
    <row r="509" spans="1:18" x14ac:dyDescent="0.25">
      <c r="A509">
        <v>120.2</v>
      </c>
      <c r="B509" t="s">
        <v>55</v>
      </c>
      <c r="C509" t="s">
        <v>56</v>
      </c>
      <c r="D509" t="s">
        <v>47</v>
      </c>
      <c r="E509">
        <v>5</v>
      </c>
      <c r="F509" t="s">
        <v>3</v>
      </c>
      <c r="G509" s="3">
        <v>42064</v>
      </c>
      <c r="H509">
        <v>4</v>
      </c>
      <c r="I509" t="s">
        <v>31</v>
      </c>
      <c r="J509">
        <v>221</v>
      </c>
      <c r="K509">
        <v>538</v>
      </c>
      <c r="L509">
        <v>190</v>
      </c>
      <c r="M509">
        <v>538</v>
      </c>
      <c r="N509">
        <v>411</v>
      </c>
      <c r="O509">
        <v>1076</v>
      </c>
      <c r="P509" s="4">
        <v>0.4107806691449814</v>
      </c>
      <c r="Q509" s="4">
        <v>0.35315985130111527</v>
      </c>
      <c r="R509" s="4">
        <v>0.38197026022304831</v>
      </c>
    </row>
    <row r="510" spans="1:18" x14ac:dyDescent="0.25">
      <c r="A510">
        <v>120.2</v>
      </c>
      <c r="B510" t="s">
        <v>55</v>
      </c>
      <c r="C510" t="s">
        <v>56</v>
      </c>
      <c r="D510" t="s">
        <v>47</v>
      </c>
      <c r="E510">
        <v>5</v>
      </c>
      <c r="F510" t="s">
        <v>3</v>
      </c>
      <c r="G510" s="3">
        <v>42248</v>
      </c>
      <c r="H510">
        <v>4</v>
      </c>
      <c r="I510" t="s">
        <v>31</v>
      </c>
      <c r="J510">
        <v>1719</v>
      </c>
      <c r="K510">
        <v>2937</v>
      </c>
      <c r="L510">
        <v>1212</v>
      </c>
      <c r="M510">
        <v>2263</v>
      </c>
      <c r="N510">
        <v>2931</v>
      </c>
      <c r="O510">
        <v>5200</v>
      </c>
      <c r="P510" s="4">
        <v>0.58529111338100104</v>
      </c>
      <c r="Q510" s="4">
        <v>0.53557224922669022</v>
      </c>
      <c r="R510" s="4">
        <v>0.56365384615384617</v>
      </c>
    </row>
    <row r="511" spans="1:18" x14ac:dyDescent="0.25">
      <c r="A511">
        <v>120.2</v>
      </c>
      <c r="B511" t="s">
        <v>55</v>
      </c>
      <c r="C511" t="s">
        <v>56</v>
      </c>
      <c r="D511" t="s">
        <v>47</v>
      </c>
      <c r="E511">
        <v>5</v>
      </c>
      <c r="F511" t="s">
        <v>3</v>
      </c>
      <c r="G511" s="3">
        <v>42614</v>
      </c>
      <c r="H511">
        <v>4</v>
      </c>
      <c r="I511" t="s">
        <v>31</v>
      </c>
      <c r="J511">
        <v>1204</v>
      </c>
      <c r="K511">
        <v>1120</v>
      </c>
      <c r="L511">
        <v>1128</v>
      </c>
      <c r="M511">
        <v>980</v>
      </c>
      <c r="N511">
        <v>2332</v>
      </c>
      <c r="O511">
        <v>2100</v>
      </c>
      <c r="P511" s="4">
        <v>1.075</v>
      </c>
      <c r="Q511" s="4">
        <v>1.1510204081632653</v>
      </c>
      <c r="R511" s="4">
        <v>1.1104761904761904</v>
      </c>
    </row>
    <row r="512" spans="1:18" x14ac:dyDescent="0.25">
      <c r="A512">
        <v>120.2</v>
      </c>
      <c r="B512" t="s">
        <v>55</v>
      </c>
      <c r="C512" t="s">
        <v>56</v>
      </c>
      <c r="D512" t="s">
        <v>47</v>
      </c>
      <c r="E512">
        <v>5</v>
      </c>
      <c r="F512" t="s">
        <v>3</v>
      </c>
      <c r="G512" s="3">
        <v>42795</v>
      </c>
      <c r="H512">
        <v>4</v>
      </c>
      <c r="I512" t="s">
        <v>31</v>
      </c>
      <c r="J512">
        <v>2489</v>
      </c>
      <c r="K512">
        <v>2937</v>
      </c>
      <c r="L512">
        <v>1991</v>
      </c>
      <c r="M512">
        <v>2263</v>
      </c>
      <c r="N512">
        <v>4480</v>
      </c>
      <c r="O512">
        <v>5200</v>
      </c>
      <c r="P512" s="4">
        <v>0.84746339802519577</v>
      </c>
      <c r="Q512" s="4">
        <v>0.87980556783031372</v>
      </c>
      <c r="R512" s="4">
        <v>0.86153846153846159</v>
      </c>
    </row>
    <row r="513" spans="1:18" x14ac:dyDescent="0.25">
      <c r="A513">
        <v>120.2</v>
      </c>
      <c r="B513" t="s">
        <v>55</v>
      </c>
      <c r="C513" t="s">
        <v>56</v>
      </c>
      <c r="D513" t="s">
        <v>47</v>
      </c>
      <c r="E513">
        <v>5</v>
      </c>
      <c r="F513" t="s">
        <v>3</v>
      </c>
      <c r="G513" s="3">
        <v>42979</v>
      </c>
      <c r="H513">
        <v>4</v>
      </c>
      <c r="I513" t="s">
        <v>31</v>
      </c>
      <c r="J513">
        <v>2609</v>
      </c>
      <c r="K513">
        <v>2937</v>
      </c>
      <c r="L513">
        <v>2052</v>
      </c>
      <c r="M513">
        <v>2263</v>
      </c>
      <c r="N513">
        <v>4661</v>
      </c>
      <c r="O513">
        <v>5200</v>
      </c>
      <c r="P513" s="4">
        <v>0.88832141641130402</v>
      </c>
      <c r="Q513" s="4">
        <v>0.90676093680954484</v>
      </c>
      <c r="R513" s="4">
        <v>0.89634615384615379</v>
      </c>
    </row>
    <row r="514" spans="1:18" x14ac:dyDescent="0.25">
      <c r="A514">
        <v>130.1</v>
      </c>
      <c r="B514" t="s">
        <v>57</v>
      </c>
      <c r="C514" t="s">
        <v>58</v>
      </c>
      <c r="D514" t="s">
        <v>50</v>
      </c>
      <c r="E514">
        <v>1</v>
      </c>
      <c r="F514" t="s">
        <v>29</v>
      </c>
      <c r="G514" s="3">
        <v>41334</v>
      </c>
      <c r="H514">
        <v>4</v>
      </c>
      <c r="I514" t="s">
        <v>31</v>
      </c>
      <c r="J514">
        <v>134</v>
      </c>
      <c r="K514">
        <v>153</v>
      </c>
      <c r="L514">
        <v>128</v>
      </c>
      <c r="M514">
        <v>156</v>
      </c>
      <c r="N514">
        <v>262</v>
      </c>
      <c r="O514">
        <v>309</v>
      </c>
      <c r="P514" s="4">
        <v>0.87581699346405228</v>
      </c>
      <c r="Q514" s="4">
        <v>0.82051282051282048</v>
      </c>
      <c r="R514" s="4">
        <v>0.84789644012944987</v>
      </c>
    </row>
    <row r="515" spans="1:18" x14ac:dyDescent="0.25">
      <c r="A515">
        <v>130.1</v>
      </c>
      <c r="B515" t="s">
        <v>57</v>
      </c>
      <c r="C515" t="s">
        <v>58</v>
      </c>
      <c r="D515" t="s">
        <v>50</v>
      </c>
      <c r="E515">
        <v>1</v>
      </c>
      <c r="F515" t="s">
        <v>29</v>
      </c>
      <c r="G515" s="3">
        <v>41518</v>
      </c>
      <c r="H515">
        <v>4</v>
      </c>
      <c r="I515" t="s">
        <v>31</v>
      </c>
      <c r="J515">
        <v>175</v>
      </c>
      <c r="K515">
        <v>153</v>
      </c>
      <c r="L515">
        <v>151</v>
      </c>
      <c r="M515">
        <v>156</v>
      </c>
      <c r="N515">
        <v>326</v>
      </c>
      <c r="O515">
        <v>309</v>
      </c>
      <c r="P515" s="4">
        <v>1.1437908496732025</v>
      </c>
      <c r="Q515" s="4">
        <v>0.96794871794871795</v>
      </c>
      <c r="R515" s="4">
        <v>1.0550161812297734</v>
      </c>
    </row>
    <row r="516" spans="1:18" x14ac:dyDescent="0.25">
      <c r="A516">
        <v>130.1</v>
      </c>
      <c r="B516" t="s">
        <v>57</v>
      </c>
      <c r="C516" t="s">
        <v>58</v>
      </c>
      <c r="D516" t="s">
        <v>50</v>
      </c>
      <c r="E516">
        <v>1</v>
      </c>
      <c r="F516" t="s">
        <v>29</v>
      </c>
      <c r="G516" s="3">
        <v>41699</v>
      </c>
      <c r="H516">
        <v>4</v>
      </c>
      <c r="I516" t="s">
        <v>31</v>
      </c>
      <c r="J516">
        <v>242</v>
      </c>
      <c r="K516">
        <v>1159</v>
      </c>
      <c r="L516">
        <v>197</v>
      </c>
      <c r="M516">
        <v>1208</v>
      </c>
      <c r="N516">
        <v>439</v>
      </c>
      <c r="O516">
        <v>2367</v>
      </c>
      <c r="P516" s="4">
        <v>0.20880069025021569</v>
      </c>
      <c r="Q516" s="4">
        <v>0.1630794701986755</v>
      </c>
      <c r="R516" s="4">
        <v>0.18546683565694971</v>
      </c>
    </row>
    <row r="517" spans="1:18" x14ac:dyDescent="0.25">
      <c r="A517">
        <v>130.1</v>
      </c>
      <c r="B517" t="s">
        <v>57</v>
      </c>
      <c r="C517" t="s">
        <v>58</v>
      </c>
      <c r="D517" t="s">
        <v>50</v>
      </c>
      <c r="E517">
        <v>1</v>
      </c>
      <c r="F517" t="s">
        <v>29</v>
      </c>
      <c r="G517" s="3">
        <v>41883</v>
      </c>
      <c r="H517">
        <v>4</v>
      </c>
      <c r="I517" t="s">
        <v>31</v>
      </c>
      <c r="J517">
        <v>330</v>
      </c>
      <c r="K517">
        <v>1159</v>
      </c>
      <c r="L517">
        <v>266</v>
      </c>
      <c r="M517">
        <v>1208</v>
      </c>
      <c r="N517">
        <v>596</v>
      </c>
      <c r="O517">
        <v>2367</v>
      </c>
      <c r="P517" s="4">
        <v>0.28472821397756687</v>
      </c>
      <c r="Q517" s="4">
        <v>0.22019867549668873</v>
      </c>
      <c r="R517" s="4">
        <v>0.25179552175749892</v>
      </c>
    </row>
    <row r="518" spans="1:18" x14ac:dyDescent="0.25">
      <c r="A518">
        <v>130.1</v>
      </c>
      <c r="B518" t="s">
        <v>57</v>
      </c>
      <c r="C518" t="s">
        <v>58</v>
      </c>
      <c r="D518" t="s">
        <v>50</v>
      </c>
      <c r="E518">
        <v>1</v>
      </c>
      <c r="F518" t="s">
        <v>29</v>
      </c>
      <c r="G518" s="3">
        <v>42064</v>
      </c>
      <c r="H518">
        <v>4</v>
      </c>
      <c r="I518" t="s">
        <v>31</v>
      </c>
      <c r="J518">
        <v>384</v>
      </c>
      <c r="K518">
        <v>1159</v>
      </c>
      <c r="L518">
        <v>317</v>
      </c>
      <c r="M518">
        <v>1208</v>
      </c>
      <c r="N518">
        <v>701</v>
      </c>
      <c r="O518">
        <v>2367</v>
      </c>
      <c r="P518" s="4">
        <v>0.33132010353753233</v>
      </c>
      <c r="Q518" s="4">
        <v>0.26241721854304634</v>
      </c>
      <c r="R518" s="4">
        <v>0.29615547106041401</v>
      </c>
    </row>
    <row r="519" spans="1:18" x14ac:dyDescent="0.25">
      <c r="A519">
        <v>130.1</v>
      </c>
      <c r="B519" t="s">
        <v>57</v>
      </c>
      <c r="C519" t="s">
        <v>58</v>
      </c>
      <c r="D519" t="s">
        <v>50</v>
      </c>
      <c r="E519">
        <v>1</v>
      </c>
      <c r="F519" t="s">
        <v>29</v>
      </c>
      <c r="G519" s="3">
        <v>42248</v>
      </c>
      <c r="H519">
        <v>4</v>
      </c>
      <c r="I519" t="s">
        <v>31</v>
      </c>
      <c r="J519">
        <v>482</v>
      </c>
      <c r="K519">
        <v>1159</v>
      </c>
      <c r="L519">
        <v>393</v>
      </c>
      <c r="M519">
        <v>1208</v>
      </c>
      <c r="N519">
        <v>875</v>
      </c>
      <c r="O519">
        <v>2367</v>
      </c>
      <c r="P519" s="4">
        <v>0.41587575496117341</v>
      </c>
      <c r="Q519" s="4">
        <v>0.32533112582781459</v>
      </c>
      <c r="R519" s="4">
        <v>0.369666244190959</v>
      </c>
    </row>
    <row r="520" spans="1:18" x14ac:dyDescent="0.25">
      <c r="A520">
        <v>130.1</v>
      </c>
      <c r="B520" t="s">
        <v>57</v>
      </c>
      <c r="C520" t="s">
        <v>58</v>
      </c>
      <c r="D520" t="s">
        <v>50</v>
      </c>
      <c r="E520">
        <v>1</v>
      </c>
      <c r="F520" t="s">
        <v>29</v>
      </c>
      <c r="G520" s="3">
        <v>42614</v>
      </c>
      <c r="H520">
        <v>4</v>
      </c>
      <c r="I520" t="s">
        <v>31</v>
      </c>
      <c r="J520">
        <v>784</v>
      </c>
      <c r="K520">
        <v>1208</v>
      </c>
      <c r="L520">
        <v>1093</v>
      </c>
      <c r="M520">
        <v>1159</v>
      </c>
      <c r="N520">
        <v>1877</v>
      </c>
      <c r="O520">
        <v>2367</v>
      </c>
      <c r="P520" s="4">
        <v>0.64900662251655628</v>
      </c>
      <c r="Q520" s="4">
        <v>0.9430543572044866</v>
      </c>
      <c r="R520" s="4">
        <v>0.79298690325306298</v>
      </c>
    </row>
    <row r="521" spans="1:18" x14ac:dyDescent="0.25">
      <c r="A521">
        <v>130.1</v>
      </c>
      <c r="B521" t="s">
        <v>57</v>
      </c>
      <c r="C521" t="s">
        <v>58</v>
      </c>
      <c r="D521" t="s">
        <v>50</v>
      </c>
      <c r="E521">
        <v>1</v>
      </c>
      <c r="F521" t="s">
        <v>29</v>
      </c>
      <c r="G521" s="3">
        <v>42795</v>
      </c>
      <c r="H521">
        <v>4</v>
      </c>
      <c r="I521" t="s">
        <v>31</v>
      </c>
      <c r="J521">
        <v>1507</v>
      </c>
      <c r="K521">
        <v>1159</v>
      </c>
      <c r="L521">
        <v>1231</v>
      </c>
      <c r="M521">
        <v>1208</v>
      </c>
      <c r="N521">
        <v>2738</v>
      </c>
      <c r="O521">
        <v>2367</v>
      </c>
      <c r="P521" s="4">
        <v>1.3002588438308886</v>
      </c>
      <c r="Q521" s="4">
        <v>1.0190397350993377</v>
      </c>
      <c r="R521" s="4">
        <v>1.1567384875369666</v>
      </c>
    </row>
    <row r="522" spans="1:18" x14ac:dyDescent="0.25">
      <c r="A522">
        <v>130.1</v>
      </c>
      <c r="B522" t="s">
        <v>57</v>
      </c>
      <c r="C522" t="s">
        <v>58</v>
      </c>
      <c r="D522" t="s">
        <v>50</v>
      </c>
      <c r="E522">
        <v>1</v>
      </c>
      <c r="F522" t="s">
        <v>29</v>
      </c>
      <c r="G522" s="3">
        <v>42979</v>
      </c>
      <c r="H522">
        <v>4</v>
      </c>
      <c r="I522" t="s">
        <v>31</v>
      </c>
      <c r="J522">
        <v>1928</v>
      </c>
      <c r="K522">
        <v>1159</v>
      </c>
      <c r="L522">
        <v>1557</v>
      </c>
      <c r="M522">
        <v>1208</v>
      </c>
      <c r="N522">
        <v>3485</v>
      </c>
      <c r="O522">
        <v>2367</v>
      </c>
      <c r="P522" s="4">
        <v>1.6635030198446936</v>
      </c>
      <c r="Q522" s="4">
        <v>1.2889072847682119</v>
      </c>
      <c r="R522" s="4">
        <v>1.4723278411491338</v>
      </c>
    </row>
    <row r="523" spans="1:18" x14ac:dyDescent="0.25">
      <c r="A523">
        <v>130.1</v>
      </c>
      <c r="B523" t="s">
        <v>57</v>
      </c>
      <c r="C523" t="s">
        <v>58</v>
      </c>
      <c r="D523" t="s">
        <v>50</v>
      </c>
      <c r="E523">
        <v>2</v>
      </c>
      <c r="F523" t="s">
        <v>32</v>
      </c>
      <c r="G523" s="3">
        <v>41518</v>
      </c>
      <c r="H523">
        <v>4</v>
      </c>
      <c r="I523" t="s">
        <v>31</v>
      </c>
      <c r="J523">
        <v>51</v>
      </c>
      <c r="K523">
        <v>92</v>
      </c>
      <c r="L523">
        <v>27</v>
      </c>
      <c r="M523">
        <v>174</v>
      </c>
      <c r="N523">
        <v>78</v>
      </c>
      <c r="O523">
        <v>266</v>
      </c>
      <c r="P523" s="4">
        <v>0.55434782608695654</v>
      </c>
      <c r="Q523" s="4">
        <v>0.15517241379310345</v>
      </c>
      <c r="R523" s="4">
        <v>0.2932330827067669</v>
      </c>
    </row>
    <row r="524" spans="1:18" x14ac:dyDescent="0.25">
      <c r="A524">
        <v>130.1</v>
      </c>
      <c r="B524" t="s">
        <v>57</v>
      </c>
      <c r="C524" t="s">
        <v>58</v>
      </c>
      <c r="D524" t="s">
        <v>50</v>
      </c>
      <c r="E524">
        <v>2</v>
      </c>
      <c r="F524" t="s">
        <v>32</v>
      </c>
      <c r="G524" s="3">
        <v>41699</v>
      </c>
      <c r="H524">
        <v>4</v>
      </c>
      <c r="I524" t="s">
        <v>31</v>
      </c>
      <c r="J524">
        <v>51</v>
      </c>
      <c r="K524">
        <v>92</v>
      </c>
      <c r="L524">
        <v>27</v>
      </c>
      <c r="M524">
        <v>174</v>
      </c>
      <c r="N524">
        <v>78</v>
      </c>
      <c r="O524">
        <v>266</v>
      </c>
      <c r="P524" s="4">
        <v>0.55434782608695654</v>
      </c>
      <c r="Q524" s="4">
        <v>0.15517241379310345</v>
      </c>
      <c r="R524" s="4">
        <v>0.2932330827067669</v>
      </c>
    </row>
    <row r="525" spans="1:18" x14ac:dyDescent="0.25">
      <c r="A525">
        <v>130.1</v>
      </c>
      <c r="B525" t="s">
        <v>57</v>
      </c>
      <c r="C525" t="s">
        <v>58</v>
      </c>
      <c r="D525" t="s">
        <v>50</v>
      </c>
      <c r="E525">
        <v>2</v>
      </c>
      <c r="F525" t="s">
        <v>32</v>
      </c>
      <c r="G525" s="3">
        <v>41883</v>
      </c>
      <c r="H525">
        <v>4</v>
      </c>
      <c r="I525" t="s">
        <v>31</v>
      </c>
      <c r="J525">
        <v>68</v>
      </c>
      <c r="K525">
        <v>68</v>
      </c>
      <c r="L525">
        <v>37</v>
      </c>
      <c r="M525">
        <v>37</v>
      </c>
      <c r="N525">
        <v>105</v>
      </c>
      <c r="O525">
        <v>105</v>
      </c>
      <c r="P525" s="4">
        <v>1</v>
      </c>
      <c r="Q525" s="4">
        <v>1</v>
      </c>
      <c r="R525" s="4">
        <v>1</v>
      </c>
    </row>
    <row r="526" spans="1:18" x14ac:dyDescent="0.25">
      <c r="A526">
        <v>130.1</v>
      </c>
      <c r="B526" t="s">
        <v>57</v>
      </c>
      <c r="C526" t="s">
        <v>58</v>
      </c>
      <c r="D526" t="s">
        <v>50</v>
      </c>
      <c r="E526">
        <v>2</v>
      </c>
      <c r="F526" t="s">
        <v>32</v>
      </c>
      <c r="G526" s="3">
        <v>42064</v>
      </c>
      <c r="H526">
        <v>4</v>
      </c>
      <c r="I526" t="s">
        <v>31</v>
      </c>
      <c r="J526">
        <v>90</v>
      </c>
      <c r="K526">
        <v>90</v>
      </c>
      <c r="L526">
        <v>43</v>
      </c>
      <c r="M526">
        <v>43</v>
      </c>
      <c r="N526">
        <v>133</v>
      </c>
      <c r="O526">
        <v>133</v>
      </c>
      <c r="P526" s="4">
        <v>1</v>
      </c>
      <c r="Q526" s="4">
        <v>1</v>
      </c>
      <c r="R526" s="4">
        <v>1</v>
      </c>
    </row>
    <row r="527" spans="1:18" x14ac:dyDescent="0.25">
      <c r="A527">
        <v>130.1</v>
      </c>
      <c r="B527" t="s">
        <v>57</v>
      </c>
      <c r="C527" t="s">
        <v>58</v>
      </c>
      <c r="D527" t="s">
        <v>50</v>
      </c>
      <c r="E527">
        <v>2</v>
      </c>
      <c r="F527" t="s">
        <v>32</v>
      </c>
      <c r="G527" s="3">
        <v>42248</v>
      </c>
      <c r="H527">
        <v>4</v>
      </c>
      <c r="I527" t="s">
        <v>31</v>
      </c>
      <c r="J527">
        <v>101</v>
      </c>
      <c r="K527">
        <v>101</v>
      </c>
      <c r="L527">
        <v>45</v>
      </c>
      <c r="M527">
        <v>45</v>
      </c>
      <c r="N527">
        <v>146</v>
      </c>
      <c r="O527">
        <v>146</v>
      </c>
      <c r="P527" s="4">
        <v>1</v>
      </c>
      <c r="Q527" s="4">
        <v>1</v>
      </c>
      <c r="R527" s="4">
        <v>1</v>
      </c>
    </row>
    <row r="528" spans="1:18" x14ac:dyDescent="0.25">
      <c r="A528">
        <v>130.1</v>
      </c>
      <c r="B528" t="s">
        <v>57</v>
      </c>
      <c r="C528" t="s">
        <v>58</v>
      </c>
      <c r="D528" t="s">
        <v>50</v>
      </c>
      <c r="E528">
        <v>2</v>
      </c>
      <c r="F528" t="s">
        <v>32</v>
      </c>
      <c r="G528" s="3">
        <v>42614</v>
      </c>
      <c r="H528">
        <v>4</v>
      </c>
      <c r="I528" t="s">
        <v>31</v>
      </c>
      <c r="J528">
        <v>125</v>
      </c>
      <c r="K528">
        <v>125</v>
      </c>
      <c r="L528">
        <v>56</v>
      </c>
      <c r="M528">
        <v>56</v>
      </c>
      <c r="N528">
        <v>181</v>
      </c>
      <c r="O528">
        <v>181</v>
      </c>
      <c r="P528" s="4">
        <v>1</v>
      </c>
      <c r="Q528" s="4">
        <v>1</v>
      </c>
      <c r="R528" s="4">
        <v>1</v>
      </c>
    </row>
    <row r="529" spans="1:18" x14ac:dyDescent="0.25">
      <c r="A529">
        <v>130.1</v>
      </c>
      <c r="B529" t="s">
        <v>57</v>
      </c>
      <c r="C529" t="s">
        <v>58</v>
      </c>
      <c r="D529" t="s">
        <v>50</v>
      </c>
      <c r="E529">
        <v>2</v>
      </c>
      <c r="F529" t="s">
        <v>32</v>
      </c>
      <c r="G529" s="3">
        <v>42795</v>
      </c>
      <c r="H529">
        <v>4</v>
      </c>
      <c r="I529" t="s">
        <v>31</v>
      </c>
      <c r="J529">
        <v>135</v>
      </c>
      <c r="K529">
        <v>148</v>
      </c>
      <c r="L529">
        <v>86</v>
      </c>
      <c r="M529">
        <v>86</v>
      </c>
      <c r="N529">
        <v>221</v>
      </c>
      <c r="O529">
        <v>234</v>
      </c>
      <c r="P529" s="4">
        <v>0.91216216216216217</v>
      </c>
      <c r="Q529" s="4">
        <v>1</v>
      </c>
      <c r="R529" s="4">
        <v>0.94444444444444442</v>
      </c>
    </row>
    <row r="530" spans="1:18" x14ac:dyDescent="0.25">
      <c r="A530">
        <v>130.1</v>
      </c>
      <c r="B530" t="s">
        <v>57</v>
      </c>
      <c r="C530" t="s">
        <v>58</v>
      </c>
      <c r="D530" t="s">
        <v>50</v>
      </c>
      <c r="E530">
        <v>2</v>
      </c>
      <c r="F530" t="s">
        <v>32</v>
      </c>
      <c r="G530" s="3">
        <v>42979</v>
      </c>
      <c r="H530">
        <v>4</v>
      </c>
      <c r="I530" t="s">
        <v>31</v>
      </c>
      <c r="J530">
        <v>155</v>
      </c>
      <c r="K530">
        <v>160</v>
      </c>
      <c r="L530">
        <v>86</v>
      </c>
      <c r="M530">
        <v>86</v>
      </c>
      <c r="N530">
        <v>241</v>
      </c>
      <c r="O530">
        <v>246</v>
      </c>
      <c r="P530" s="4">
        <v>0.96875</v>
      </c>
      <c r="Q530" s="4">
        <v>1</v>
      </c>
      <c r="R530" s="4">
        <v>0.97967479674796742</v>
      </c>
    </row>
    <row r="531" spans="1:18" x14ac:dyDescent="0.25">
      <c r="A531">
        <v>130.1</v>
      </c>
      <c r="B531" t="s">
        <v>57</v>
      </c>
      <c r="C531" t="s">
        <v>58</v>
      </c>
      <c r="D531" t="s">
        <v>50</v>
      </c>
      <c r="E531">
        <v>3</v>
      </c>
      <c r="F531" t="s">
        <v>33</v>
      </c>
      <c r="G531" s="3">
        <v>41334</v>
      </c>
      <c r="H531">
        <v>4</v>
      </c>
      <c r="I531" t="s">
        <v>31</v>
      </c>
      <c r="J531">
        <v>5</v>
      </c>
      <c r="K531">
        <v>5</v>
      </c>
      <c r="L531">
        <v>52</v>
      </c>
      <c r="M531">
        <v>56</v>
      </c>
      <c r="N531">
        <v>57</v>
      </c>
      <c r="O531">
        <v>61</v>
      </c>
      <c r="P531" s="4">
        <v>1</v>
      </c>
      <c r="Q531" s="4">
        <v>0.9285714285714286</v>
      </c>
      <c r="R531" s="4">
        <v>0.93442622950819676</v>
      </c>
    </row>
    <row r="532" spans="1:18" x14ac:dyDescent="0.25">
      <c r="A532">
        <v>130.1</v>
      </c>
      <c r="B532" t="s">
        <v>57</v>
      </c>
      <c r="C532" t="s">
        <v>58</v>
      </c>
      <c r="D532" t="s">
        <v>50</v>
      </c>
      <c r="E532">
        <v>3</v>
      </c>
      <c r="F532" t="s">
        <v>33</v>
      </c>
      <c r="G532" s="3">
        <v>41518</v>
      </c>
      <c r="H532">
        <v>4</v>
      </c>
      <c r="I532" t="s">
        <v>31</v>
      </c>
      <c r="J532">
        <v>2</v>
      </c>
      <c r="K532">
        <v>2</v>
      </c>
      <c r="L532">
        <v>39</v>
      </c>
      <c r="M532">
        <v>39</v>
      </c>
      <c r="N532">
        <v>41</v>
      </c>
      <c r="O532">
        <v>41</v>
      </c>
      <c r="P532" s="4">
        <v>1</v>
      </c>
      <c r="Q532" s="4">
        <v>1</v>
      </c>
      <c r="R532" s="4">
        <v>1</v>
      </c>
    </row>
    <row r="533" spans="1:18" x14ac:dyDescent="0.25">
      <c r="A533">
        <v>130.1</v>
      </c>
      <c r="B533" t="s">
        <v>57</v>
      </c>
      <c r="C533" t="s">
        <v>58</v>
      </c>
      <c r="D533" t="s">
        <v>50</v>
      </c>
      <c r="E533">
        <v>3</v>
      </c>
      <c r="F533" t="s">
        <v>33</v>
      </c>
      <c r="G533" s="3">
        <v>41699</v>
      </c>
      <c r="H533">
        <v>4</v>
      </c>
      <c r="I533" t="s">
        <v>31</v>
      </c>
      <c r="J533">
        <v>2</v>
      </c>
      <c r="K533">
        <v>2</v>
      </c>
      <c r="L533">
        <v>39</v>
      </c>
      <c r="M533">
        <v>39</v>
      </c>
      <c r="N533">
        <v>41</v>
      </c>
      <c r="O533">
        <v>41</v>
      </c>
      <c r="P533" s="4">
        <v>1</v>
      </c>
      <c r="Q533" s="4">
        <v>1</v>
      </c>
      <c r="R533" s="4">
        <v>1</v>
      </c>
    </row>
    <row r="534" spans="1:18" x14ac:dyDescent="0.25">
      <c r="A534">
        <v>130.1</v>
      </c>
      <c r="B534" t="s">
        <v>57</v>
      </c>
      <c r="C534" t="s">
        <v>58</v>
      </c>
      <c r="D534" t="s">
        <v>50</v>
      </c>
      <c r="E534">
        <v>3</v>
      </c>
      <c r="F534" t="s">
        <v>33</v>
      </c>
      <c r="G534" s="3">
        <v>41883</v>
      </c>
      <c r="H534">
        <v>4</v>
      </c>
      <c r="I534" t="s">
        <v>31</v>
      </c>
      <c r="J534">
        <v>2</v>
      </c>
      <c r="K534">
        <v>2</v>
      </c>
      <c r="L534">
        <v>39</v>
      </c>
      <c r="M534">
        <v>39</v>
      </c>
      <c r="N534">
        <v>41</v>
      </c>
      <c r="O534">
        <v>41</v>
      </c>
      <c r="P534" s="4">
        <v>1</v>
      </c>
      <c r="Q534" s="4">
        <v>1</v>
      </c>
      <c r="R534" s="4">
        <v>1</v>
      </c>
    </row>
    <row r="535" spans="1:18" x14ac:dyDescent="0.25">
      <c r="A535">
        <v>130.1</v>
      </c>
      <c r="B535" t="s">
        <v>57</v>
      </c>
      <c r="C535" t="s">
        <v>58</v>
      </c>
      <c r="D535" t="s">
        <v>50</v>
      </c>
      <c r="E535">
        <v>3</v>
      </c>
      <c r="F535" t="s">
        <v>33</v>
      </c>
      <c r="G535" s="3">
        <v>42064</v>
      </c>
      <c r="H535">
        <v>4</v>
      </c>
      <c r="I535" t="s">
        <v>31</v>
      </c>
      <c r="J535">
        <v>2</v>
      </c>
      <c r="K535">
        <v>2</v>
      </c>
      <c r="L535">
        <v>39</v>
      </c>
      <c r="M535">
        <v>39</v>
      </c>
      <c r="N535">
        <v>41</v>
      </c>
      <c r="O535">
        <v>41</v>
      </c>
      <c r="P535" s="4">
        <v>1</v>
      </c>
      <c r="Q535" s="4">
        <v>1</v>
      </c>
      <c r="R535" s="4">
        <v>1</v>
      </c>
    </row>
    <row r="536" spans="1:18" x14ac:dyDescent="0.25">
      <c r="A536">
        <v>130.1</v>
      </c>
      <c r="B536" t="s">
        <v>57</v>
      </c>
      <c r="C536" t="s">
        <v>58</v>
      </c>
      <c r="D536" t="s">
        <v>50</v>
      </c>
      <c r="E536">
        <v>3</v>
      </c>
      <c r="F536" t="s">
        <v>33</v>
      </c>
      <c r="G536" s="3">
        <v>42248</v>
      </c>
      <c r="H536">
        <v>4</v>
      </c>
      <c r="I536" t="s">
        <v>31</v>
      </c>
      <c r="J536">
        <v>2</v>
      </c>
      <c r="K536">
        <v>2</v>
      </c>
      <c r="L536">
        <v>39</v>
      </c>
      <c r="M536">
        <v>39</v>
      </c>
      <c r="N536">
        <v>41</v>
      </c>
      <c r="O536">
        <v>41</v>
      </c>
      <c r="P536" s="4">
        <v>1</v>
      </c>
      <c r="Q536" s="4">
        <v>1</v>
      </c>
      <c r="R536" s="4">
        <v>1</v>
      </c>
    </row>
    <row r="537" spans="1:18" x14ac:dyDescent="0.25">
      <c r="A537">
        <v>130.1</v>
      </c>
      <c r="B537" t="s">
        <v>57</v>
      </c>
      <c r="C537" t="s">
        <v>58</v>
      </c>
      <c r="D537" t="s">
        <v>50</v>
      </c>
      <c r="E537">
        <v>3</v>
      </c>
      <c r="F537" t="s">
        <v>33</v>
      </c>
      <c r="G537" s="3">
        <v>42614</v>
      </c>
      <c r="H537">
        <v>4</v>
      </c>
      <c r="I537" t="s">
        <v>31</v>
      </c>
      <c r="J537">
        <v>2</v>
      </c>
      <c r="K537">
        <v>2</v>
      </c>
      <c r="L537">
        <v>39</v>
      </c>
      <c r="M537">
        <v>29</v>
      </c>
      <c r="N537">
        <v>41</v>
      </c>
      <c r="O537">
        <v>31</v>
      </c>
      <c r="P537" s="4">
        <v>1</v>
      </c>
      <c r="Q537" s="4">
        <v>1.3448275862068966</v>
      </c>
      <c r="R537" s="4">
        <v>1.3225806451612903</v>
      </c>
    </row>
    <row r="538" spans="1:18" x14ac:dyDescent="0.25">
      <c r="A538">
        <v>130.1</v>
      </c>
      <c r="B538" t="s">
        <v>57</v>
      </c>
      <c r="C538" t="s">
        <v>58</v>
      </c>
      <c r="D538" t="s">
        <v>50</v>
      </c>
      <c r="E538">
        <v>3</v>
      </c>
      <c r="F538" t="s">
        <v>33</v>
      </c>
      <c r="G538" s="3">
        <v>42795</v>
      </c>
      <c r="H538">
        <v>4</v>
      </c>
      <c r="I538" t="s">
        <v>31</v>
      </c>
      <c r="J538">
        <v>2</v>
      </c>
      <c r="K538">
        <v>2</v>
      </c>
      <c r="L538">
        <v>39</v>
      </c>
      <c r="M538">
        <v>39</v>
      </c>
      <c r="N538">
        <v>41</v>
      </c>
      <c r="O538">
        <v>41</v>
      </c>
      <c r="P538" s="4">
        <v>1</v>
      </c>
      <c r="Q538" s="4">
        <v>1</v>
      </c>
      <c r="R538" s="4">
        <v>1</v>
      </c>
    </row>
    <row r="539" spans="1:18" x14ac:dyDescent="0.25">
      <c r="A539">
        <v>130.1</v>
      </c>
      <c r="B539" t="s">
        <v>57</v>
      </c>
      <c r="C539" t="s">
        <v>58</v>
      </c>
      <c r="D539" t="s">
        <v>50</v>
      </c>
      <c r="E539">
        <v>3</v>
      </c>
      <c r="F539" t="s">
        <v>33</v>
      </c>
      <c r="G539" s="3">
        <v>42979</v>
      </c>
      <c r="H539">
        <v>4</v>
      </c>
      <c r="I539" t="s">
        <v>31</v>
      </c>
      <c r="J539">
        <v>2</v>
      </c>
      <c r="K539">
        <v>2</v>
      </c>
      <c r="L539">
        <v>39</v>
      </c>
      <c r="M539">
        <v>39</v>
      </c>
      <c r="N539">
        <v>41</v>
      </c>
      <c r="O539">
        <v>41</v>
      </c>
      <c r="P539" s="4">
        <v>1</v>
      </c>
      <c r="Q539" s="4">
        <v>1</v>
      </c>
      <c r="R539" s="4">
        <v>1</v>
      </c>
    </row>
    <row r="540" spans="1:18" x14ac:dyDescent="0.25">
      <c r="A540">
        <v>130.1</v>
      </c>
      <c r="B540" t="s">
        <v>57</v>
      </c>
      <c r="C540" t="s">
        <v>58</v>
      </c>
      <c r="D540" t="s">
        <v>50</v>
      </c>
      <c r="E540">
        <v>5</v>
      </c>
      <c r="F540" t="s">
        <v>3</v>
      </c>
      <c r="G540" s="3">
        <v>41518</v>
      </c>
      <c r="H540">
        <v>4</v>
      </c>
      <c r="I540" t="s">
        <v>31</v>
      </c>
      <c r="J540">
        <v>1507</v>
      </c>
      <c r="K540">
        <v>1551</v>
      </c>
      <c r="L540">
        <v>905</v>
      </c>
      <c r="M540">
        <v>1011</v>
      </c>
      <c r="N540">
        <v>2412</v>
      </c>
      <c r="O540">
        <v>2562</v>
      </c>
      <c r="P540" s="4">
        <v>0.97163120567375882</v>
      </c>
      <c r="Q540" s="4">
        <v>0.89515331355093963</v>
      </c>
      <c r="R540" s="4">
        <v>0.94145199063231855</v>
      </c>
    </row>
    <row r="541" spans="1:18" x14ac:dyDescent="0.25">
      <c r="A541">
        <v>130.1</v>
      </c>
      <c r="B541" t="s">
        <v>57</v>
      </c>
      <c r="C541" t="s">
        <v>58</v>
      </c>
      <c r="D541" t="s">
        <v>50</v>
      </c>
      <c r="E541">
        <v>5</v>
      </c>
      <c r="F541" t="s">
        <v>3</v>
      </c>
      <c r="G541" s="3">
        <v>42064</v>
      </c>
      <c r="H541">
        <v>4</v>
      </c>
      <c r="I541" t="s">
        <v>31</v>
      </c>
      <c r="J541">
        <v>1505</v>
      </c>
      <c r="K541">
        <v>1795</v>
      </c>
      <c r="L541">
        <v>1073</v>
      </c>
      <c r="M541">
        <v>1130</v>
      </c>
      <c r="N541">
        <v>2578</v>
      </c>
      <c r="O541">
        <v>2925</v>
      </c>
      <c r="P541" s="4">
        <v>0.83844011142061281</v>
      </c>
      <c r="Q541" s="4">
        <v>0.94955752212389377</v>
      </c>
      <c r="R541" s="4">
        <v>0.88136752136752139</v>
      </c>
    </row>
    <row r="542" spans="1:18" x14ac:dyDescent="0.25">
      <c r="A542">
        <v>130.1</v>
      </c>
      <c r="B542" t="s">
        <v>57</v>
      </c>
      <c r="C542" t="s">
        <v>58</v>
      </c>
      <c r="D542" t="s">
        <v>50</v>
      </c>
      <c r="E542">
        <v>5</v>
      </c>
      <c r="F542" t="s">
        <v>3</v>
      </c>
      <c r="G542" s="3">
        <v>42248</v>
      </c>
      <c r="H542">
        <v>4</v>
      </c>
      <c r="I542" t="s">
        <v>31</v>
      </c>
      <c r="J542">
        <v>1997</v>
      </c>
      <c r="K542">
        <v>2417</v>
      </c>
      <c r="L542">
        <v>1572</v>
      </c>
      <c r="M542">
        <v>1783</v>
      </c>
      <c r="N542">
        <v>3569</v>
      </c>
      <c r="O542">
        <v>4200</v>
      </c>
      <c r="P542" s="4">
        <v>0.82623086470831608</v>
      </c>
      <c r="Q542" s="4">
        <v>0.88166012338754907</v>
      </c>
      <c r="R542" s="4">
        <v>0.84976190476190472</v>
      </c>
    </row>
    <row r="543" spans="1:18" x14ac:dyDescent="0.25">
      <c r="A543">
        <v>130.1</v>
      </c>
      <c r="B543" t="s">
        <v>57</v>
      </c>
      <c r="C543" t="s">
        <v>58</v>
      </c>
      <c r="D543" t="s">
        <v>50</v>
      </c>
      <c r="E543">
        <v>5</v>
      </c>
      <c r="F543" t="s">
        <v>3</v>
      </c>
      <c r="G543" s="3">
        <v>42614</v>
      </c>
      <c r="H543">
        <v>4</v>
      </c>
      <c r="I543" t="s">
        <v>31</v>
      </c>
      <c r="J543">
        <v>2073</v>
      </c>
      <c r="K543">
        <v>2417</v>
      </c>
      <c r="L543">
        <v>1445</v>
      </c>
      <c r="M543">
        <v>1783</v>
      </c>
      <c r="N543">
        <v>3518</v>
      </c>
      <c r="O543">
        <v>4200</v>
      </c>
      <c r="P543" s="4">
        <v>0.85767480347538272</v>
      </c>
      <c r="Q543" s="4">
        <v>0.81043185642176108</v>
      </c>
      <c r="R543" s="4">
        <v>0.8376190476190476</v>
      </c>
    </row>
    <row r="544" spans="1:18" x14ac:dyDescent="0.25">
      <c r="A544">
        <v>130.1</v>
      </c>
      <c r="B544" t="s">
        <v>57</v>
      </c>
      <c r="C544" t="s">
        <v>58</v>
      </c>
      <c r="D544" t="s">
        <v>50</v>
      </c>
      <c r="E544">
        <v>5</v>
      </c>
      <c r="F544" t="s">
        <v>3</v>
      </c>
      <c r="G544" s="3">
        <v>42795</v>
      </c>
      <c r="H544">
        <v>4</v>
      </c>
      <c r="I544" t="s">
        <v>31</v>
      </c>
      <c r="J544">
        <v>2154</v>
      </c>
      <c r="K544">
        <v>2417</v>
      </c>
      <c r="L544">
        <v>1564</v>
      </c>
      <c r="M544">
        <v>1783</v>
      </c>
      <c r="N544">
        <v>3718</v>
      </c>
      <c r="O544">
        <v>4200</v>
      </c>
      <c r="P544" s="4">
        <v>0.89118742242449323</v>
      </c>
      <c r="Q544" s="4">
        <v>0.87717330342120026</v>
      </c>
      <c r="R544" s="4">
        <v>0.88523809523809527</v>
      </c>
    </row>
    <row r="545" spans="1:21" x14ac:dyDescent="0.25">
      <c r="A545">
        <v>130.1</v>
      </c>
      <c r="B545" t="s">
        <v>57</v>
      </c>
      <c r="C545" t="s">
        <v>58</v>
      </c>
      <c r="D545" t="s">
        <v>50</v>
      </c>
      <c r="E545">
        <v>5</v>
      </c>
      <c r="F545" t="s">
        <v>3</v>
      </c>
      <c r="G545" s="3">
        <v>42979</v>
      </c>
      <c r="H545">
        <v>4</v>
      </c>
      <c r="I545" t="s">
        <v>31</v>
      </c>
      <c r="J545">
        <v>2154</v>
      </c>
      <c r="K545">
        <v>2417</v>
      </c>
      <c r="L545">
        <v>1564</v>
      </c>
      <c r="M545">
        <v>1783</v>
      </c>
      <c r="N545">
        <v>3718</v>
      </c>
      <c r="O545">
        <v>4200</v>
      </c>
      <c r="P545" s="4">
        <v>0.89118742242449323</v>
      </c>
      <c r="Q545" s="4">
        <v>0.87717330342120026</v>
      </c>
      <c r="R545" s="4">
        <v>0.88523809523809527</v>
      </c>
    </row>
    <row r="546" spans="1:21" x14ac:dyDescent="0.25">
      <c r="A546">
        <v>130.19999999999999</v>
      </c>
      <c r="B546" t="s">
        <v>59</v>
      </c>
      <c r="C546" t="s">
        <v>60</v>
      </c>
      <c r="D546" t="s">
        <v>47</v>
      </c>
      <c r="E546">
        <v>1</v>
      </c>
      <c r="F546" t="s">
        <v>29</v>
      </c>
      <c r="G546" s="3">
        <v>41334</v>
      </c>
      <c r="H546">
        <v>4</v>
      </c>
      <c r="I546" t="s">
        <v>31</v>
      </c>
      <c r="J546">
        <v>26</v>
      </c>
      <c r="K546">
        <v>153</v>
      </c>
      <c r="L546">
        <v>33</v>
      </c>
      <c r="M546">
        <v>156</v>
      </c>
      <c r="N546">
        <v>59</v>
      </c>
      <c r="O546">
        <v>309</v>
      </c>
      <c r="P546" s="4">
        <v>0.16993464052287582</v>
      </c>
      <c r="Q546" s="4">
        <v>0.21153846153846154</v>
      </c>
      <c r="R546" s="4">
        <v>0.19093851132686085</v>
      </c>
    </row>
    <row r="547" spans="1:21" x14ac:dyDescent="0.25">
      <c r="A547">
        <v>130.19999999999999</v>
      </c>
      <c r="B547" t="s">
        <v>59</v>
      </c>
      <c r="C547" t="s">
        <v>60</v>
      </c>
      <c r="D547" t="s">
        <v>47</v>
      </c>
      <c r="E547">
        <v>1</v>
      </c>
      <c r="F547" t="s">
        <v>29</v>
      </c>
      <c r="G547" s="3">
        <v>41518</v>
      </c>
      <c r="H547">
        <v>4</v>
      </c>
      <c r="I547" t="s">
        <v>31</v>
      </c>
      <c r="J547">
        <v>63</v>
      </c>
      <c r="K547">
        <v>153</v>
      </c>
      <c r="L547">
        <v>61</v>
      </c>
      <c r="M547">
        <v>156</v>
      </c>
      <c r="N547">
        <v>124</v>
      </c>
      <c r="O547">
        <v>309</v>
      </c>
      <c r="P547" s="4">
        <v>0.41176470588235292</v>
      </c>
      <c r="Q547" s="4">
        <v>0.39102564102564102</v>
      </c>
      <c r="R547" s="4">
        <v>0.40129449838187703</v>
      </c>
    </row>
    <row r="548" spans="1:21" x14ac:dyDescent="0.25">
      <c r="A548">
        <v>130.19999999999999</v>
      </c>
      <c r="B548" t="s">
        <v>59</v>
      </c>
      <c r="C548" t="s">
        <v>60</v>
      </c>
      <c r="D548" t="s">
        <v>47</v>
      </c>
      <c r="E548">
        <v>1</v>
      </c>
      <c r="F548" t="s">
        <v>29</v>
      </c>
      <c r="G548" s="3">
        <v>41699</v>
      </c>
      <c r="H548">
        <v>4</v>
      </c>
      <c r="I548" t="s">
        <v>31</v>
      </c>
      <c r="J548">
        <v>128</v>
      </c>
      <c r="K548">
        <v>1159</v>
      </c>
      <c r="L548">
        <v>100</v>
      </c>
      <c r="M548">
        <v>1208</v>
      </c>
      <c r="N548">
        <v>228</v>
      </c>
      <c r="O548">
        <v>2367</v>
      </c>
      <c r="P548" s="4">
        <v>0.11044003451251079</v>
      </c>
      <c r="Q548" s="4">
        <v>8.2781456953642391E-2</v>
      </c>
      <c r="R548" s="4">
        <v>9.632446134347275E-2</v>
      </c>
    </row>
    <row r="549" spans="1:21" x14ac:dyDescent="0.25">
      <c r="A549">
        <v>130.19999999999999</v>
      </c>
      <c r="B549" t="s">
        <v>59</v>
      </c>
      <c r="C549" t="s">
        <v>60</v>
      </c>
      <c r="D549" t="s">
        <v>47</v>
      </c>
      <c r="E549">
        <v>1</v>
      </c>
      <c r="F549" t="s">
        <v>29</v>
      </c>
      <c r="G549" s="3">
        <v>41883</v>
      </c>
      <c r="H549">
        <v>4</v>
      </c>
      <c r="I549" t="s">
        <v>31</v>
      </c>
      <c r="J549">
        <v>369</v>
      </c>
      <c r="K549">
        <v>1159</v>
      </c>
      <c r="L549">
        <v>181</v>
      </c>
      <c r="M549">
        <v>1208</v>
      </c>
      <c r="N549">
        <v>550</v>
      </c>
      <c r="O549">
        <v>2367</v>
      </c>
      <c r="P549" s="4">
        <v>0.31837791199309751</v>
      </c>
      <c r="Q549" s="4">
        <v>0.1498344370860927</v>
      </c>
      <c r="R549" s="4">
        <v>0.23236163920574568</v>
      </c>
    </row>
    <row r="550" spans="1:21" x14ac:dyDescent="0.25">
      <c r="A550">
        <v>130.19999999999999</v>
      </c>
      <c r="B550" t="s">
        <v>59</v>
      </c>
      <c r="C550" t="s">
        <v>60</v>
      </c>
      <c r="D550" t="s">
        <v>47</v>
      </c>
      <c r="E550">
        <v>1</v>
      </c>
      <c r="F550" t="s">
        <v>29</v>
      </c>
      <c r="G550" s="3">
        <v>42064</v>
      </c>
      <c r="H550">
        <v>4</v>
      </c>
      <c r="I550" t="s">
        <v>31</v>
      </c>
      <c r="J550">
        <v>386</v>
      </c>
      <c r="K550">
        <v>1159</v>
      </c>
      <c r="L550">
        <v>204</v>
      </c>
      <c r="M550">
        <v>1208</v>
      </c>
      <c r="N550">
        <v>590</v>
      </c>
      <c r="O550">
        <v>2367</v>
      </c>
      <c r="P550" s="4">
        <v>0.33304572907679031</v>
      </c>
      <c r="Q550" s="4">
        <v>0.16887417218543047</v>
      </c>
      <c r="R550" s="4">
        <v>0.24926066751161807</v>
      </c>
    </row>
    <row r="551" spans="1:21" x14ac:dyDescent="0.25">
      <c r="A551">
        <v>130.19999999999999</v>
      </c>
      <c r="B551" t="s">
        <v>59</v>
      </c>
      <c r="C551" t="s">
        <v>60</v>
      </c>
      <c r="D551" t="s">
        <v>47</v>
      </c>
      <c r="E551">
        <v>1</v>
      </c>
      <c r="F551" t="s">
        <v>29</v>
      </c>
      <c r="G551" s="3">
        <v>42248</v>
      </c>
      <c r="H551">
        <v>4</v>
      </c>
      <c r="I551" t="s">
        <v>31</v>
      </c>
      <c r="J551">
        <v>474</v>
      </c>
      <c r="K551">
        <v>1159</v>
      </c>
      <c r="L551">
        <v>268</v>
      </c>
      <c r="M551">
        <v>1208</v>
      </c>
      <c r="N551">
        <v>742</v>
      </c>
      <c r="O551">
        <v>2367</v>
      </c>
      <c r="P551" s="4">
        <v>0.40897325280414148</v>
      </c>
      <c r="Q551" s="4">
        <v>0.22185430463576158</v>
      </c>
      <c r="R551" s="4">
        <v>0.31347697507393324</v>
      </c>
    </row>
    <row r="552" spans="1:21" x14ac:dyDescent="0.25">
      <c r="A552">
        <v>130.19999999999999</v>
      </c>
      <c r="B552" t="s">
        <v>59</v>
      </c>
      <c r="C552" t="s">
        <v>60</v>
      </c>
      <c r="D552" t="s">
        <v>47</v>
      </c>
      <c r="E552">
        <v>1</v>
      </c>
      <c r="F552" t="s">
        <v>29</v>
      </c>
      <c r="G552" s="3">
        <v>42614</v>
      </c>
      <c r="H552">
        <v>4</v>
      </c>
      <c r="I552" t="s">
        <v>31</v>
      </c>
      <c r="J552">
        <v>625</v>
      </c>
      <c r="K552">
        <v>1208</v>
      </c>
      <c r="L552">
        <v>958</v>
      </c>
      <c r="M552">
        <v>1159</v>
      </c>
      <c r="N552">
        <v>1583</v>
      </c>
      <c r="O552">
        <v>2367</v>
      </c>
      <c r="P552" s="4">
        <v>0.51738410596026485</v>
      </c>
      <c r="Q552" s="4">
        <v>0.82657463330457293</v>
      </c>
      <c r="R552" s="4">
        <v>0.66877904520490072</v>
      </c>
    </row>
    <row r="553" spans="1:21" x14ac:dyDescent="0.25">
      <c r="A553">
        <v>130.19999999999999</v>
      </c>
      <c r="B553" t="s">
        <v>59</v>
      </c>
      <c r="C553" t="s">
        <v>60</v>
      </c>
      <c r="D553" t="s">
        <v>47</v>
      </c>
      <c r="E553">
        <v>1</v>
      </c>
      <c r="F553" t="s">
        <v>29</v>
      </c>
      <c r="G553" s="3">
        <v>42795</v>
      </c>
      <c r="H553">
        <v>4</v>
      </c>
      <c r="I553" t="s">
        <v>31</v>
      </c>
      <c r="J553">
        <v>1372</v>
      </c>
      <c r="K553">
        <v>1159</v>
      </c>
      <c r="L553">
        <v>1072</v>
      </c>
      <c r="M553">
        <v>1208</v>
      </c>
      <c r="N553">
        <v>2444</v>
      </c>
      <c r="O553">
        <v>2367</v>
      </c>
      <c r="P553" s="4">
        <v>1.1837791199309751</v>
      </c>
      <c r="Q553" s="4">
        <v>0.88741721854304634</v>
      </c>
      <c r="R553" s="4">
        <v>1.0325306294888044</v>
      </c>
    </row>
    <row r="554" spans="1:21" x14ac:dyDescent="0.25">
      <c r="A554">
        <v>130.19999999999999</v>
      </c>
      <c r="B554" t="s">
        <v>59</v>
      </c>
      <c r="C554" t="s">
        <v>60</v>
      </c>
      <c r="D554" t="s">
        <v>47</v>
      </c>
      <c r="E554">
        <v>1</v>
      </c>
      <c r="F554" t="s">
        <v>29</v>
      </c>
      <c r="G554" s="3">
        <v>42979</v>
      </c>
      <c r="H554">
        <v>4</v>
      </c>
      <c r="I554" t="s">
        <v>31</v>
      </c>
      <c r="J554">
        <v>1793</v>
      </c>
      <c r="K554">
        <v>1159</v>
      </c>
      <c r="L554">
        <v>1398</v>
      </c>
      <c r="M554">
        <v>1208</v>
      </c>
      <c r="N554">
        <v>3191</v>
      </c>
      <c r="O554">
        <v>2367</v>
      </c>
      <c r="P554" s="4">
        <v>1.5470232959447801</v>
      </c>
      <c r="Q554" s="4">
        <v>1.1572847682119205</v>
      </c>
      <c r="R554" s="4">
        <v>1.3481199831009716</v>
      </c>
    </row>
    <row r="555" spans="1:21" x14ac:dyDescent="0.25">
      <c r="A555">
        <v>140.1</v>
      </c>
      <c r="B555" t="s">
        <v>61</v>
      </c>
      <c r="C555" t="s">
        <v>62</v>
      </c>
      <c r="D555" t="s">
        <v>50</v>
      </c>
      <c r="E555">
        <v>3</v>
      </c>
      <c r="F555" t="s">
        <v>33</v>
      </c>
      <c r="G555" s="3">
        <v>41334</v>
      </c>
      <c r="H555">
        <v>4</v>
      </c>
      <c r="I555" t="s">
        <v>31</v>
      </c>
      <c r="S555">
        <v>0.2</v>
      </c>
      <c r="T555">
        <v>0.4</v>
      </c>
      <c r="U555">
        <v>0.60000000000000009</v>
      </c>
    </row>
    <row r="556" spans="1:21" x14ac:dyDescent="0.25">
      <c r="A556">
        <v>140.1</v>
      </c>
      <c r="B556" t="s">
        <v>61</v>
      </c>
      <c r="C556" t="s">
        <v>62</v>
      </c>
      <c r="D556" t="s">
        <v>50</v>
      </c>
      <c r="E556">
        <v>3</v>
      </c>
      <c r="F556" t="s">
        <v>33</v>
      </c>
      <c r="G556" s="3">
        <v>41518</v>
      </c>
      <c r="H556">
        <v>4</v>
      </c>
      <c r="I556" t="s">
        <v>31</v>
      </c>
      <c r="S556">
        <v>0.5</v>
      </c>
      <c r="T556">
        <v>0.5</v>
      </c>
      <c r="U556">
        <v>1</v>
      </c>
    </row>
    <row r="557" spans="1:21" x14ac:dyDescent="0.25">
      <c r="A557">
        <v>140.1</v>
      </c>
      <c r="B557" t="s">
        <v>61</v>
      </c>
      <c r="C557" t="s">
        <v>62</v>
      </c>
      <c r="D557" t="s">
        <v>50</v>
      </c>
      <c r="E557">
        <v>4</v>
      </c>
      <c r="F557" t="s">
        <v>34</v>
      </c>
      <c r="G557" s="3">
        <v>41699</v>
      </c>
      <c r="H557">
        <v>4</v>
      </c>
      <c r="I557" t="s">
        <v>31</v>
      </c>
      <c r="S557">
        <v>0</v>
      </c>
      <c r="T557">
        <v>0</v>
      </c>
      <c r="U557">
        <v>0</v>
      </c>
    </row>
    <row r="558" spans="1:21" x14ac:dyDescent="0.25">
      <c r="A558">
        <v>140.1</v>
      </c>
      <c r="B558" t="s">
        <v>61</v>
      </c>
      <c r="C558" t="s">
        <v>62</v>
      </c>
      <c r="D558" t="s">
        <v>50</v>
      </c>
      <c r="E558">
        <v>4</v>
      </c>
      <c r="F558" t="s">
        <v>34</v>
      </c>
      <c r="G558" s="3">
        <v>41883</v>
      </c>
      <c r="H558">
        <v>4</v>
      </c>
      <c r="I558" t="s">
        <v>31</v>
      </c>
      <c r="S558">
        <v>0</v>
      </c>
      <c r="T558">
        <v>0</v>
      </c>
      <c r="U558">
        <v>0</v>
      </c>
    </row>
    <row r="559" spans="1:21" x14ac:dyDescent="0.25">
      <c r="A559">
        <v>140.1</v>
      </c>
      <c r="B559" t="s">
        <v>61</v>
      </c>
      <c r="C559" t="s">
        <v>62</v>
      </c>
      <c r="D559" t="s">
        <v>50</v>
      </c>
      <c r="E559">
        <v>4</v>
      </c>
      <c r="F559" t="s">
        <v>34</v>
      </c>
      <c r="G559" s="3">
        <v>42248</v>
      </c>
      <c r="H559">
        <v>4</v>
      </c>
      <c r="I559" t="s">
        <v>31</v>
      </c>
      <c r="S559">
        <v>0</v>
      </c>
      <c r="T559">
        <v>0</v>
      </c>
      <c r="U559">
        <v>0</v>
      </c>
    </row>
    <row r="560" spans="1:21" x14ac:dyDescent="0.25">
      <c r="A560">
        <v>140.1</v>
      </c>
      <c r="B560" t="s">
        <v>61</v>
      </c>
      <c r="C560" t="s">
        <v>62</v>
      </c>
      <c r="D560" t="s">
        <v>50</v>
      </c>
      <c r="E560">
        <v>4</v>
      </c>
      <c r="F560" t="s">
        <v>34</v>
      </c>
      <c r="G560" s="3">
        <v>42979</v>
      </c>
      <c r="H560">
        <v>4</v>
      </c>
      <c r="I560" t="s">
        <v>31</v>
      </c>
      <c r="S560">
        <v>0</v>
      </c>
      <c r="T560">
        <v>0</v>
      </c>
      <c r="U560">
        <v>0</v>
      </c>
    </row>
    <row r="561" spans="1:21" x14ac:dyDescent="0.25">
      <c r="A561">
        <v>140.1</v>
      </c>
      <c r="B561" t="s">
        <v>61</v>
      </c>
      <c r="C561" t="s">
        <v>62</v>
      </c>
      <c r="D561" t="s">
        <v>50</v>
      </c>
      <c r="E561">
        <v>5</v>
      </c>
      <c r="F561" t="s">
        <v>3</v>
      </c>
      <c r="G561" s="3">
        <v>41518</v>
      </c>
      <c r="H561">
        <v>4</v>
      </c>
      <c r="I561" t="s">
        <v>31</v>
      </c>
      <c r="S561">
        <v>1.2</v>
      </c>
      <c r="T561">
        <v>1.75</v>
      </c>
      <c r="U561">
        <v>2.95</v>
      </c>
    </row>
    <row r="562" spans="1:21" x14ac:dyDescent="0.25">
      <c r="A562">
        <v>140.1</v>
      </c>
      <c r="B562" t="s">
        <v>61</v>
      </c>
      <c r="C562" t="s">
        <v>62</v>
      </c>
      <c r="D562" t="s">
        <v>50</v>
      </c>
      <c r="E562">
        <v>5</v>
      </c>
      <c r="F562" t="s">
        <v>3</v>
      </c>
      <c r="G562" s="3">
        <v>42064</v>
      </c>
      <c r="H562">
        <v>4</v>
      </c>
      <c r="I562" t="s">
        <v>31</v>
      </c>
      <c r="S562">
        <v>2.4</v>
      </c>
      <c r="T562">
        <v>3.5</v>
      </c>
      <c r="U562">
        <v>5.9</v>
      </c>
    </row>
    <row r="563" spans="1:21" x14ac:dyDescent="0.25">
      <c r="A563">
        <v>140.1</v>
      </c>
      <c r="B563" t="s">
        <v>61</v>
      </c>
      <c r="C563" t="s">
        <v>62</v>
      </c>
      <c r="D563" t="s">
        <v>50</v>
      </c>
      <c r="E563">
        <v>5</v>
      </c>
      <c r="F563" t="s">
        <v>3</v>
      </c>
      <c r="G563" s="3">
        <v>42248</v>
      </c>
      <c r="H563">
        <v>4</v>
      </c>
      <c r="I563" t="s">
        <v>31</v>
      </c>
      <c r="S563">
        <v>2.2000000000000002</v>
      </c>
      <c r="T563">
        <v>3.75</v>
      </c>
      <c r="U563">
        <v>5.95</v>
      </c>
    </row>
    <row r="564" spans="1:21" x14ac:dyDescent="0.25">
      <c r="A564">
        <v>140.1</v>
      </c>
      <c r="B564" t="s">
        <v>61</v>
      </c>
      <c r="C564" t="s">
        <v>62</v>
      </c>
      <c r="D564" t="s">
        <v>50</v>
      </c>
      <c r="E564">
        <v>5</v>
      </c>
      <c r="F564" t="s">
        <v>3</v>
      </c>
      <c r="G564" s="3">
        <v>42614</v>
      </c>
      <c r="H564">
        <v>4</v>
      </c>
      <c r="I564" t="s">
        <v>31</v>
      </c>
      <c r="S564">
        <v>2.7</v>
      </c>
      <c r="T564">
        <v>4.25</v>
      </c>
      <c r="U564">
        <v>6.95</v>
      </c>
    </row>
    <row r="565" spans="1:21" x14ac:dyDescent="0.25">
      <c r="A565">
        <v>140.1</v>
      </c>
      <c r="B565" t="s">
        <v>61</v>
      </c>
      <c r="C565" t="s">
        <v>62</v>
      </c>
      <c r="D565" t="s">
        <v>50</v>
      </c>
      <c r="E565">
        <v>5</v>
      </c>
      <c r="F565" t="s">
        <v>3</v>
      </c>
      <c r="G565" s="3">
        <v>42795</v>
      </c>
      <c r="H565">
        <v>4</v>
      </c>
      <c r="I565" t="s">
        <v>31</v>
      </c>
      <c r="S565">
        <v>4.7</v>
      </c>
      <c r="T565">
        <v>5.75</v>
      </c>
      <c r="U565">
        <v>10.45</v>
      </c>
    </row>
    <row r="566" spans="1:21" x14ac:dyDescent="0.25">
      <c r="A566">
        <v>140.1</v>
      </c>
      <c r="B566" t="s">
        <v>61</v>
      </c>
      <c r="C566" t="s">
        <v>62</v>
      </c>
      <c r="D566" t="s">
        <v>50</v>
      </c>
      <c r="E566">
        <v>5</v>
      </c>
      <c r="F566" t="s">
        <v>3</v>
      </c>
      <c r="G566" s="3">
        <v>42979</v>
      </c>
      <c r="H566">
        <v>4</v>
      </c>
      <c r="I566" t="s">
        <v>31</v>
      </c>
      <c r="S566">
        <v>6.2</v>
      </c>
      <c r="T566">
        <v>9.25</v>
      </c>
      <c r="U566">
        <v>15.45</v>
      </c>
    </row>
    <row r="567" spans="1:21" x14ac:dyDescent="0.25">
      <c r="A567">
        <v>140.19999999999999</v>
      </c>
      <c r="B567" t="s">
        <v>63</v>
      </c>
      <c r="C567" t="s">
        <v>64</v>
      </c>
      <c r="D567" t="s">
        <v>50</v>
      </c>
      <c r="E567">
        <v>4</v>
      </c>
      <c r="F567" t="s">
        <v>34</v>
      </c>
      <c r="G567" s="3">
        <v>41699</v>
      </c>
      <c r="H567">
        <v>4</v>
      </c>
      <c r="I567" t="s">
        <v>31</v>
      </c>
      <c r="J567">
        <v>0</v>
      </c>
      <c r="K567">
        <v>259</v>
      </c>
      <c r="L567">
        <v>7</v>
      </c>
      <c r="M567">
        <v>259</v>
      </c>
      <c r="N567">
        <v>7</v>
      </c>
      <c r="O567">
        <v>518</v>
      </c>
      <c r="P567" s="4">
        <v>0</v>
      </c>
      <c r="Q567" s="4">
        <v>2.7027027027027029E-2</v>
      </c>
      <c r="R567" s="4">
        <v>1.3513513513513514E-2</v>
      </c>
    </row>
    <row r="568" spans="1:21" x14ac:dyDescent="0.25">
      <c r="A568">
        <v>140.19999999999999</v>
      </c>
      <c r="B568" t="s">
        <v>63</v>
      </c>
      <c r="C568" t="s">
        <v>64</v>
      </c>
      <c r="D568" t="s">
        <v>50</v>
      </c>
      <c r="E568">
        <v>4</v>
      </c>
      <c r="F568" t="s">
        <v>34</v>
      </c>
      <c r="G568" s="3">
        <v>42248</v>
      </c>
      <c r="H568">
        <v>4</v>
      </c>
      <c r="I568" t="s">
        <v>31</v>
      </c>
      <c r="J568">
        <v>0</v>
      </c>
      <c r="K568">
        <v>259</v>
      </c>
      <c r="L568">
        <v>7</v>
      </c>
      <c r="M568">
        <v>259</v>
      </c>
      <c r="N568">
        <v>7</v>
      </c>
      <c r="O568">
        <v>518</v>
      </c>
      <c r="P568" s="4">
        <v>0</v>
      </c>
      <c r="Q568" s="4">
        <v>2.7027027027027029E-2</v>
      </c>
      <c r="R568" s="4">
        <v>1.3513513513513514E-2</v>
      </c>
    </row>
    <row r="569" spans="1:21" x14ac:dyDescent="0.25">
      <c r="A569">
        <v>140.19999999999999</v>
      </c>
      <c r="B569" t="s">
        <v>63</v>
      </c>
      <c r="C569" t="s">
        <v>64</v>
      </c>
      <c r="D569" t="s">
        <v>50</v>
      </c>
      <c r="E569">
        <v>4</v>
      </c>
      <c r="F569" t="s">
        <v>34</v>
      </c>
      <c r="G569" s="3">
        <v>42979</v>
      </c>
      <c r="H569">
        <v>4</v>
      </c>
      <c r="I569" t="s">
        <v>31</v>
      </c>
      <c r="J569">
        <v>0</v>
      </c>
      <c r="K569">
        <v>259</v>
      </c>
      <c r="L569">
        <v>0</v>
      </c>
      <c r="M569">
        <v>259</v>
      </c>
      <c r="N569">
        <v>0</v>
      </c>
      <c r="O569">
        <v>518</v>
      </c>
      <c r="P569" s="4">
        <v>0</v>
      </c>
      <c r="Q569" s="4">
        <v>0</v>
      </c>
      <c r="R569" s="4">
        <v>0</v>
      </c>
    </row>
    <row r="570" spans="1:21" x14ac:dyDescent="0.25">
      <c r="A570">
        <v>140.19999999999999</v>
      </c>
      <c r="B570" t="s">
        <v>63</v>
      </c>
      <c r="C570" t="s">
        <v>64</v>
      </c>
      <c r="D570" t="s">
        <v>50</v>
      </c>
      <c r="E570">
        <v>5</v>
      </c>
      <c r="F570" t="s">
        <v>3</v>
      </c>
      <c r="G570" s="3">
        <v>41518</v>
      </c>
      <c r="H570">
        <v>4</v>
      </c>
      <c r="I570" t="s">
        <v>31</v>
      </c>
      <c r="J570">
        <v>51</v>
      </c>
      <c r="K570">
        <v>218</v>
      </c>
      <c r="L570">
        <v>33</v>
      </c>
      <c r="M570">
        <v>178</v>
      </c>
      <c r="N570">
        <v>84</v>
      </c>
      <c r="O570">
        <v>396</v>
      </c>
      <c r="P570" s="4">
        <v>0.23394495412844038</v>
      </c>
      <c r="Q570" s="4">
        <v>0.1853932584269663</v>
      </c>
      <c r="R570" s="4">
        <v>0.21212121212121213</v>
      </c>
    </row>
    <row r="571" spans="1:21" x14ac:dyDescent="0.25">
      <c r="A571">
        <v>140.19999999999999</v>
      </c>
      <c r="B571" t="s">
        <v>63</v>
      </c>
      <c r="C571" t="s">
        <v>64</v>
      </c>
      <c r="D571" t="s">
        <v>50</v>
      </c>
      <c r="E571">
        <v>5</v>
      </c>
      <c r="F571" t="s">
        <v>3</v>
      </c>
      <c r="G571" s="3">
        <v>42064</v>
      </c>
      <c r="H571">
        <v>4</v>
      </c>
      <c r="I571" t="s">
        <v>31</v>
      </c>
      <c r="J571">
        <v>21</v>
      </c>
      <c r="K571">
        <v>1795</v>
      </c>
      <c r="L571">
        <v>2</v>
      </c>
      <c r="M571">
        <v>1130</v>
      </c>
      <c r="N571">
        <v>23</v>
      </c>
      <c r="O571">
        <v>2925</v>
      </c>
      <c r="P571" s="4">
        <v>1.16991643454039E-2</v>
      </c>
      <c r="Q571" s="4">
        <v>1.7699115044247787E-3</v>
      </c>
      <c r="R571" s="4">
        <v>7.8632478632478641E-3</v>
      </c>
    </row>
    <row r="572" spans="1:21" x14ac:dyDescent="0.25">
      <c r="A572">
        <v>140.19999999999999</v>
      </c>
      <c r="B572" t="s">
        <v>63</v>
      </c>
      <c r="C572" t="s">
        <v>64</v>
      </c>
      <c r="D572" t="s">
        <v>50</v>
      </c>
      <c r="E572">
        <v>5</v>
      </c>
      <c r="F572" t="s">
        <v>3</v>
      </c>
      <c r="G572" s="3">
        <v>42248</v>
      </c>
      <c r="H572">
        <v>4</v>
      </c>
      <c r="I572" t="s">
        <v>31</v>
      </c>
      <c r="J572">
        <v>6</v>
      </c>
      <c r="K572">
        <v>100</v>
      </c>
      <c r="L572">
        <v>9</v>
      </c>
      <c r="M572">
        <v>180</v>
      </c>
      <c r="N572">
        <v>15</v>
      </c>
      <c r="O572">
        <v>280</v>
      </c>
      <c r="P572" s="4">
        <v>0.06</v>
      </c>
      <c r="Q572" s="4">
        <v>0.05</v>
      </c>
      <c r="R572" s="4">
        <v>5.3571428571428568E-2</v>
      </c>
    </row>
    <row r="573" spans="1:21" x14ac:dyDescent="0.25">
      <c r="A573">
        <v>140.19999999999999</v>
      </c>
      <c r="B573" t="s">
        <v>63</v>
      </c>
      <c r="C573" t="s">
        <v>64</v>
      </c>
      <c r="D573" t="s">
        <v>50</v>
      </c>
      <c r="E573">
        <v>5</v>
      </c>
      <c r="F573" t="s">
        <v>3</v>
      </c>
      <c r="G573" s="3">
        <v>42614</v>
      </c>
      <c r="H573">
        <v>4</v>
      </c>
      <c r="I573" t="s">
        <v>31</v>
      </c>
      <c r="J573">
        <v>397</v>
      </c>
      <c r="K573">
        <v>2057</v>
      </c>
      <c r="L573">
        <v>677</v>
      </c>
      <c r="M573">
        <v>1323</v>
      </c>
      <c r="N573">
        <v>1074</v>
      </c>
      <c r="O573">
        <v>3380</v>
      </c>
      <c r="P573" s="4">
        <v>0.19299951385512884</v>
      </c>
      <c r="Q573" s="4">
        <v>0.51171579743008311</v>
      </c>
      <c r="R573" s="4">
        <v>0.31775147928994085</v>
      </c>
    </row>
    <row r="574" spans="1:21" x14ac:dyDescent="0.25">
      <c r="A574">
        <v>140.19999999999999</v>
      </c>
      <c r="B574" t="s">
        <v>63</v>
      </c>
      <c r="C574" t="s">
        <v>64</v>
      </c>
      <c r="D574" t="s">
        <v>50</v>
      </c>
      <c r="E574">
        <v>5</v>
      </c>
      <c r="F574" t="s">
        <v>3</v>
      </c>
      <c r="G574" s="3">
        <v>42795</v>
      </c>
      <c r="H574">
        <v>4</v>
      </c>
      <c r="I574" t="s">
        <v>31</v>
      </c>
      <c r="J574">
        <v>504</v>
      </c>
      <c r="K574">
        <v>2057</v>
      </c>
      <c r="L574">
        <v>808</v>
      </c>
      <c r="M574">
        <v>1323</v>
      </c>
      <c r="N574">
        <v>1312</v>
      </c>
      <c r="O574">
        <v>3380</v>
      </c>
      <c r="P574" s="4">
        <v>0.24501701507049101</v>
      </c>
      <c r="Q574" s="4">
        <v>0.61073318216175354</v>
      </c>
      <c r="R574" s="4">
        <v>0.3881656804733728</v>
      </c>
    </row>
    <row r="575" spans="1:21" x14ac:dyDescent="0.25">
      <c r="A575">
        <v>140.19999999999999</v>
      </c>
      <c r="B575" t="s">
        <v>63</v>
      </c>
      <c r="C575" t="s">
        <v>64</v>
      </c>
      <c r="D575" t="s">
        <v>50</v>
      </c>
      <c r="E575">
        <v>5</v>
      </c>
      <c r="F575" t="s">
        <v>3</v>
      </c>
      <c r="G575" s="3">
        <v>42979</v>
      </c>
      <c r="H575">
        <v>4</v>
      </c>
      <c r="I575" t="s">
        <v>31</v>
      </c>
      <c r="J575">
        <v>519</v>
      </c>
      <c r="K575">
        <v>2057</v>
      </c>
      <c r="L575">
        <v>860</v>
      </c>
      <c r="M575">
        <v>1323</v>
      </c>
      <c r="N575">
        <v>1379</v>
      </c>
      <c r="O575">
        <v>3380</v>
      </c>
      <c r="P575" s="4">
        <v>0.25230918813806513</v>
      </c>
      <c r="Q575" s="4">
        <v>0.6500377928949358</v>
      </c>
      <c r="R575" s="4">
        <v>0.40798816568047336</v>
      </c>
    </row>
    <row r="576" spans="1:21" x14ac:dyDescent="0.25">
      <c r="A576">
        <v>200.2</v>
      </c>
      <c r="B576" t="s">
        <v>65</v>
      </c>
      <c r="C576" t="s">
        <v>66</v>
      </c>
      <c r="D576" t="s">
        <v>47</v>
      </c>
      <c r="E576">
        <v>1</v>
      </c>
      <c r="F576" t="s">
        <v>29</v>
      </c>
      <c r="G576" s="3">
        <v>41699</v>
      </c>
      <c r="H576">
        <v>4</v>
      </c>
      <c r="I576" t="s">
        <v>31</v>
      </c>
      <c r="J576">
        <v>332</v>
      </c>
      <c r="K576">
        <v>3820</v>
      </c>
      <c r="L576">
        <v>179</v>
      </c>
      <c r="M576">
        <v>1491</v>
      </c>
      <c r="N576">
        <v>511</v>
      </c>
      <c r="O576">
        <v>5311</v>
      </c>
      <c r="P576" s="4">
        <v>8.6910994764397911E-2</v>
      </c>
      <c r="Q576" s="4">
        <v>0.12005365526492287</v>
      </c>
      <c r="R576" s="4">
        <v>9.6215401995857652E-2</v>
      </c>
    </row>
    <row r="577" spans="1:18" x14ac:dyDescent="0.25">
      <c r="A577">
        <v>200.2</v>
      </c>
      <c r="B577" t="s">
        <v>65</v>
      </c>
      <c r="C577" t="s">
        <v>66</v>
      </c>
      <c r="D577" t="s">
        <v>47</v>
      </c>
      <c r="E577">
        <v>1</v>
      </c>
      <c r="F577" t="s">
        <v>29</v>
      </c>
      <c r="G577" s="3">
        <v>41883</v>
      </c>
      <c r="H577">
        <v>4</v>
      </c>
      <c r="I577" t="s">
        <v>31</v>
      </c>
      <c r="J577">
        <v>542</v>
      </c>
      <c r="K577">
        <v>4022</v>
      </c>
      <c r="L577">
        <v>284</v>
      </c>
      <c r="M577">
        <v>1534</v>
      </c>
      <c r="N577">
        <v>826</v>
      </c>
      <c r="O577">
        <v>5556</v>
      </c>
      <c r="P577" s="4">
        <v>0.13475882645450024</v>
      </c>
      <c r="Q577" s="4">
        <v>0.18513689700130379</v>
      </c>
      <c r="R577" s="4">
        <v>0.14866810655147589</v>
      </c>
    </row>
    <row r="578" spans="1:18" x14ac:dyDescent="0.25">
      <c r="A578">
        <v>200.2</v>
      </c>
      <c r="B578" t="s">
        <v>65</v>
      </c>
      <c r="C578" t="s">
        <v>66</v>
      </c>
      <c r="D578" t="s">
        <v>47</v>
      </c>
      <c r="E578">
        <v>3</v>
      </c>
      <c r="F578" t="s">
        <v>33</v>
      </c>
      <c r="G578" s="3">
        <v>41699</v>
      </c>
      <c r="H578">
        <v>4</v>
      </c>
      <c r="I578" t="s">
        <v>31</v>
      </c>
      <c r="J578">
        <v>219</v>
      </c>
      <c r="K578">
        <v>240</v>
      </c>
      <c r="L578">
        <v>0</v>
      </c>
      <c r="M578">
        <v>0</v>
      </c>
      <c r="N578">
        <v>219</v>
      </c>
      <c r="O578">
        <v>240</v>
      </c>
      <c r="P578" s="4">
        <v>0.91249999999999998</v>
      </c>
      <c r="Q578" s="4">
        <v>0</v>
      </c>
      <c r="R578" s="4">
        <v>0.91249999999999998</v>
      </c>
    </row>
    <row r="579" spans="1:18" x14ac:dyDescent="0.25">
      <c r="A579">
        <v>200.2</v>
      </c>
      <c r="B579" t="s">
        <v>65</v>
      </c>
      <c r="C579" t="s">
        <v>66</v>
      </c>
      <c r="D579" t="s">
        <v>47</v>
      </c>
      <c r="E579">
        <v>3</v>
      </c>
      <c r="F579" t="s">
        <v>33</v>
      </c>
      <c r="G579" s="3">
        <v>41883</v>
      </c>
      <c r="H579">
        <v>4</v>
      </c>
      <c r="I579" t="s">
        <v>31</v>
      </c>
      <c r="J579">
        <v>287</v>
      </c>
      <c r="K579">
        <v>308</v>
      </c>
      <c r="L579">
        <v>6</v>
      </c>
      <c r="M579">
        <v>6</v>
      </c>
      <c r="N579">
        <v>293</v>
      </c>
      <c r="O579">
        <v>314</v>
      </c>
      <c r="P579" s="4">
        <v>0.93181818181818177</v>
      </c>
      <c r="Q579" s="4">
        <v>1</v>
      </c>
      <c r="R579" s="4">
        <v>0.93312101910828027</v>
      </c>
    </row>
    <row r="580" spans="1:18" x14ac:dyDescent="0.25">
      <c r="A580">
        <v>200.2</v>
      </c>
      <c r="B580" t="s">
        <v>65</v>
      </c>
      <c r="C580" t="s">
        <v>66</v>
      </c>
      <c r="D580" t="s">
        <v>47</v>
      </c>
      <c r="E580">
        <v>3</v>
      </c>
      <c r="F580" t="s">
        <v>33</v>
      </c>
      <c r="G580" s="3">
        <v>42064</v>
      </c>
      <c r="H580">
        <v>4</v>
      </c>
      <c r="I580" t="s">
        <v>31</v>
      </c>
      <c r="J580">
        <v>363</v>
      </c>
      <c r="K580">
        <v>373</v>
      </c>
      <c r="L580">
        <v>6</v>
      </c>
      <c r="M580">
        <v>6</v>
      </c>
      <c r="N580">
        <v>369</v>
      </c>
      <c r="O580">
        <v>379</v>
      </c>
      <c r="P580" s="4">
        <v>0.97319034852546915</v>
      </c>
      <c r="Q580" s="4">
        <v>1</v>
      </c>
      <c r="R580" s="4">
        <v>0.97361477572559363</v>
      </c>
    </row>
    <row r="581" spans="1:18" x14ac:dyDescent="0.25">
      <c r="A581">
        <v>200.2</v>
      </c>
      <c r="B581" t="s">
        <v>65</v>
      </c>
      <c r="C581" t="s">
        <v>66</v>
      </c>
      <c r="D581" t="s">
        <v>47</v>
      </c>
      <c r="E581">
        <v>3</v>
      </c>
      <c r="F581" t="s">
        <v>33</v>
      </c>
      <c r="G581" s="3">
        <v>42248</v>
      </c>
      <c r="H581">
        <v>4</v>
      </c>
      <c r="I581" t="s">
        <v>31</v>
      </c>
      <c r="J581">
        <v>145</v>
      </c>
      <c r="K581">
        <v>145</v>
      </c>
      <c r="L581">
        <v>6</v>
      </c>
      <c r="M581">
        <v>6</v>
      </c>
      <c r="N581">
        <v>151</v>
      </c>
      <c r="O581">
        <v>151</v>
      </c>
      <c r="P581" s="4">
        <v>1</v>
      </c>
      <c r="Q581" s="4">
        <v>1</v>
      </c>
      <c r="R581" s="4">
        <v>1</v>
      </c>
    </row>
    <row r="582" spans="1:18" x14ac:dyDescent="0.25">
      <c r="A582">
        <v>200.2</v>
      </c>
      <c r="B582" t="s">
        <v>65</v>
      </c>
      <c r="C582" t="s">
        <v>66</v>
      </c>
      <c r="D582" t="s">
        <v>47</v>
      </c>
      <c r="E582">
        <v>3</v>
      </c>
      <c r="F582" t="s">
        <v>33</v>
      </c>
      <c r="G582" s="3">
        <v>42614</v>
      </c>
      <c r="H582">
        <v>4</v>
      </c>
      <c r="I582" t="s">
        <v>31</v>
      </c>
      <c r="J582">
        <v>537</v>
      </c>
      <c r="K582">
        <v>558</v>
      </c>
      <c r="L582">
        <v>19</v>
      </c>
      <c r="M582">
        <v>19</v>
      </c>
      <c r="N582">
        <v>556</v>
      </c>
      <c r="O582">
        <v>577</v>
      </c>
      <c r="P582" s="4">
        <v>0.9623655913978495</v>
      </c>
      <c r="Q582" s="4">
        <v>1</v>
      </c>
      <c r="R582" s="4">
        <v>0.96360485268630847</v>
      </c>
    </row>
    <row r="583" spans="1:18" x14ac:dyDescent="0.25">
      <c r="A583">
        <v>200.2</v>
      </c>
      <c r="B583" t="s">
        <v>65</v>
      </c>
      <c r="C583" t="s">
        <v>66</v>
      </c>
      <c r="D583" t="s">
        <v>47</v>
      </c>
      <c r="E583">
        <v>3</v>
      </c>
      <c r="F583" t="s">
        <v>33</v>
      </c>
      <c r="G583" s="3">
        <v>42795</v>
      </c>
      <c r="H583">
        <v>4</v>
      </c>
      <c r="I583" t="s">
        <v>31</v>
      </c>
      <c r="J583">
        <v>573</v>
      </c>
      <c r="K583">
        <v>578</v>
      </c>
      <c r="L583">
        <v>22</v>
      </c>
      <c r="M583">
        <v>22</v>
      </c>
      <c r="N583">
        <v>595</v>
      </c>
      <c r="O583">
        <v>600</v>
      </c>
      <c r="P583" s="4">
        <v>0.99134948096885811</v>
      </c>
      <c r="Q583" s="4">
        <v>1</v>
      </c>
      <c r="R583" s="4">
        <v>0.9916666666666667</v>
      </c>
    </row>
    <row r="584" spans="1:18" x14ac:dyDescent="0.25">
      <c r="A584">
        <v>200.2</v>
      </c>
      <c r="B584" t="s">
        <v>65</v>
      </c>
      <c r="C584" t="s">
        <v>66</v>
      </c>
      <c r="D584" t="s">
        <v>47</v>
      </c>
      <c r="E584">
        <v>3</v>
      </c>
      <c r="F584" t="s">
        <v>33</v>
      </c>
      <c r="G584" s="3">
        <v>42979</v>
      </c>
      <c r="H584">
        <v>4</v>
      </c>
      <c r="I584" t="s">
        <v>31</v>
      </c>
      <c r="J584">
        <v>573</v>
      </c>
      <c r="K584">
        <v>578</v>
      </c>
      <c r="L584">
        <v>22</v>
      </c>
      <c r="M584">
        <v>22</v>
      </c>
      <c r="N584">
        <v>595</v>
      </c>
      <c r="O584">
        <v>600</v>
      </c>
      <c r="P584" s="4">
        <v>0.99134948096885811</v>
      </c>
      <c r="Q584" s="4">
        <v>1</v>
      </c>
      <c r="R584" s="4">
        <v>0.9916666666666667</v>
      </c>
    </row>
    <row r="585" spans="1:18" x14ac:dyDescent="0.25">
      <c r="A585">
        <v>200.2</v>
      </c>
      <c r="B585" t="s">
        <v>65</v>
      </c>
      <c r="C585" t="s">
        <v>66</v>
      </c>
      <c r="D585" t="s">
        <v>47</v>
      </c>
      <c r="E585">
        <v>4</v>
      </c>
      <c r="F585" t="s">
        <v>34</v>
      </c>
      <c r="G585" s="3">
        <v>41699</v>
      </c>
      <c r="H585">
        <v>4</v>
      </c>
      <c r="I585" t="s">
        <v>31</v>
      </c>
      <c r="J585">
        <v>35</v>
      </c>
      <c r="K585">
        <v>259</v>
      </c>
      <c r="L585">
        <v>84</v>
      </c>
      <c r="M585">
        <v>259</v>
      </c>
      <c r="N585">
        <v>119</v>
      </c>
      <c r="O585">
        <v>518</v>
      </c>
      <c r="P585" s="4">
        <v>0.13513513513513514</v>
      </c>
      <c r="Q585" s="4">
        <v>0.32432432432432434</v>
      </c>
      <c r="R585" s="4">
        <v>0.22972972972972974</v>
      </c>
    </row>
    <row r="586" spans="1:18" x14ac:dyDescent="0.25">
      <c r="A586">
        <v>200.2</v>
      </c>
      <c r="B586" t="s">
        <v>65</v>
      </c>
      <c r="C586" t="s">
        <v>66</v>
      </c>
      <c r="D586" t="s">
        <v>47</v>
      </c>
      <c r="E586">
        <v>4</v>
      </c>
      <c r="F586" t="s">
        <v>34</v>
      </c>
      <c r="G586" s="3">
        <v>42248</v>
      </c>
      <c r="H586">
        <v>4</v>
      </c>
      <c r="I586" t="s">
        <v>31</v>
      </c>
      <c r="J586">
        <v>35</v>
      </c>
      <c r="K586">
        <v>259</v>
      </c>
      <c r="L586">
        <v>84</v>
      </c>
      <c r="M586">
        <v>259</v>
      </c>
      <c r="N586">
        <v>119</v>
      </c>
      <c r="O586">
        <v>518</v>
      </c>
      <c r="P586" s="4">
        <v>0.13513513513513514</v>
      </c>
      <c r="Q586" s="4">
        <v>0.32432432432432434</v>
      </c>
      <c r="R586" s="4">
        <v>0.22972972972972974</v>
      </c>
    </row>
    <row r="587" spans="1:18" x14ac:dyDescent="0.25">
      <c r="A587">
        <v>200.2</v>
      </c>
      <c r="B587" t="s">
        <v>65</v>
      </c>
      <c r="C587" t="s">
        <v>66</v>
      </c>
      <c r="D587" t="s">
        <v>47</v>
      </c>
      <c r="E587">
        <v>4</v>
      </c>
      <c r="F587" t="s">
        <v>34</v>
      </c>
      <c r="G587" s="3">
        <v>42979</v>
      </c>
      <c r="H587">
        <v>4</v>
      </c>
      <c r="I587" t="s">
        <v>31</v>
      </c>
      <c r="J587">
        <v>35</v>
      </c>
      <c r="K587">
        <v>259</v>
      </c>
      <c r="L587">
        <v>84</v>
      </c>
      <c r="M587">
        <v>259</v>
      </c>
      <c r="N587">
        <v>119</v>
      </c>
      <c r="O587">
        <v>518</v>
      </c>
      <c r="P587" s="4">
        <v>0.13513513513513514</v>
      </c>
      <c r="Q587" s="4">
        <v>0.32432432432432434</v>
      </c>
      <c r="R587" s="4">
        <v>0.22972972972972974</v>
      </c>
    </row>
    <row r="588" spans="1:18" x14ac:dyDescent="0.25">
      <c r="A588">
        <v>200.2</v>
      </c>
      <c r="B588" t="s">
        <v>65</v>
      </c>
      <c r="C588" t="s">
        <v>66</v>
      </c>
      <c r="D588" t="s">
        <v>47</v>
      </c>
      <c r="E588">
        <v>5</v>
      </c>
      <c r="F588" t="s">
        <v>3</v>
      </c>
      <c r="G588" s="3">
        <v>41518</v>
      </c>
      <c r="H588">
        <v>4</v>
      </c>
      <c r="I588" t="s">
        <v>31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4">
        <v>0</v>
      </c>
      <c r="Q588" s="4">
        <v>0</v>
      </c>
      <c r="R588" s="4">
        <v>0</v>
      </c>
    </row>
    <row r="589" spans="1:18" x14ac:dyDescent="0.25">
      <c r="A589">
        <v>210.1</v>
      </c>
      <c r="B589" t="s">
        <v>67</v>
      </c>
      <c r="C589" t="s">
        <v>68</v>
      </c>
      <c r="D589" t="s">
        <v>50</v>
      </c>
      <c r="E589">
        <v>1</v>
      </c>
      <c r="F589" t="s">
        <v>29</v>
      </c>
      <c r="G589" s="3">
        <v>41334</v>
      </c>
      <c r="H589">
        <v>4</v>
      </c>
      <c r="I589" t="s">
        <v>31</v>
      </c>
      <c r="J589">
        <v>16</v>
      </c>
      <c r="K589">
        <v>82</v>
      </c>
      <c r="L589">
        <v>22</v>
      </c>
      <c r="M589">
        <v>32</v>
      </c>
      <c r="N589">
        <v>38</v>
      </c>
      <c r="O589">
        <v>114</v>
      </c>
      <c r="P589" s="4">
        <v>0.1951219512195122</v>
      </c>
      <c r="Q589" s="4">
        <v>0.6875</v>
      </c>
      <c r="R589" s="4">
        <v>0.33333333333333331</v>
      </c>
    </row>
    <row r="590" spans="1:18" x14ac:dyDescent="0.25">
      <c r="A590">
        <v>210.1</v>
      </c>
      <c r="B590" t="s">
        <v>67</v>
      </c>
      <c r="C590" t="s">
        <v>68</v>
      </c>
      <c r="D590" t="s">
        <v>50</v>
      </c>
      <c r="E590">
        <v>1</v>
      </c>
      <c r="F590" t="s">
        <v>29</v>
      </c>
      <c r="G590" s="3">
        <v>41518</v>
      </c>
      <c r="H590">
        <v>4</v>
      </c>
      <c r="I590" t="s">
        <v>31</v>
      </c>
      <c r="J590">
        <v>21</v>
      </c>
      <c r="K590">
        <v>82</v>
      </c>
      <c r="L590">
        <v>28</v>
      </c>
      <c r="M590">
        <v>32</v>
      </c>
      <c r="N590">
        <v>49</v>
      </c>
      <c r="O590">
        <v>114</v>
      </c>
      <c r="P590" s="4">
        <v>0.25609756097560976</v>
      </c>
      <c r="Q590" s="4">
        <v>0.875</v>
      </c>
      <c r="R590" s="4">
        <v>0.42982456140350878</v>
      </c>
    </row>
    <row r="591" spans="1:18" x14ac:dyDescent="0.25">
      <c r="A591">
        <v>210.1</v>
      </c>
      <c r="B591" t="s">
        <v>67</v>
      </c>
      <c r="C591" t="s">
        <v>68</v>
      </c>
      <c r="D591" t="s">
        <v>50</v>
      </c>
      <c r="E591">
        <v>1</v>
      </c>
      <c r="F591" t="s">
        <v>29</v>
      </c>
      <c r="G591" s="3">
        <v>41699</v>
      </c>
      <c r="H591">
        <v>4</v>
      </c>
      <c r="I591" t="s">
        <v>31</v>
      </c>
      <c r="J591">
        <v>23</v>
      </c>
      <c r="K591">
        <v>60</v>
      </c>
      <c r="L591">
        <v>34</v>
      </c>
      <c r="M591">
        <v>67</v>
      </c>
      <c r="N591">
        <v>57</v>
      </c>
      <c r="O591">
        <v>127</v>
      </c>
      <c r="P591" s="4">
        <v>0.38333333333333336</v>
      </c>
      <c r="Q591" s="4">
        <v>0.5074626865671642</v>
      </c>
      <c r="R591" s="4">
        <v>0.44881889763779526</v>
      </c>
    </row>
    <row r="592" spans="1:18" x14ac:dyDescent="0.25">
      <c r="A592">
        <v>210.1</v>
      </c>
      <c r="B592" t="s">
        <v>67</v>
      </c>
      <c r="C592" t="s">
        <v>68</v>
      </c>
      <c r="D592" t="s">
        <v>50</v>
      </c>
      <c r="E592">
        <v>1</v>
      </c>
      <c r="F592" t="s">
        <v>29</v>
      </c>
      <c r="G592" s="3">
        <v>41883</v>
      </c>
      <c r="H592">
        <v>4</v>
      </c>
      <c r="I592" t="s">
        <v>31</v>
      </c>
      <c r="J592">
        <v>32</v>
      </c>
      <c r="K592">
        <v>94</v>
      </c>
      <c r="L592">
        <v>46</v>
      </c>
      <c r="M592">
        <v>87</v>
      </c>
      <c r="N592">
        <v>78</v>
      </c>
      <c r="O592">
        <v>181</v>
      </c>
      <c r="P592" s="4">
        <v>0.34042553191489361</v>
      </c>
      <c r="Q592" s="4">
        <v>0.52873563218390807</v>
      </c>
      <c r="R592" s="4">
        <v>0.43093922651933703</v>
      </c>
    </row>
    <row r="593" spans="1:18" x14ac:dyDescent="0.25">
      <c r="A593">
        <v>210.1</v>
      </c>
      <c r="B593" t="s">
        <v>67</v>
      </c>
      <c r="C593" t="s">
        <v>68</v>
      </c>
      <c r="D593" t="s">
        <v>50</v>
      </c>
      <c r="E593">
        <v>1</v>
      </c>
      <c r="F593" t="s">
        <v>29</v>
      </c>
      <c r="G593" s="3">
        <v>42064</v>
      </c>
      <c r="H593">
        <v>4</v>
      </c>
      <c r="I593" t="s">
        <v>31</v>
      </c>
      <c r="J593">
        <v>68</v>
      </c>
      <c r="K593">
        <v>72</v>
      </c>
      <c r="L593">
        <v>49</v>
      </c>
      <c r="M593">
        <v>110</v>
      </c>
      <c r="N593">
        <v>117</v>
      </c>
      <c r="O593">
        <v>182</v>
      </c>
      <c r="P593" s="4">
        <v>0.94444444444444442</v>
      </c>
      <c r="Q593" s="4">
        <v>0.44545454545454544</v>
      </c>
      <c r="R593" s="4">
        <v>0.6428571428571429</v>
      </c>
    </row>
    <row r="594" spans="1:18" x14ac:dyDescent="0.25">
      <c r="A594">
        <v>210.1</v>
      </c>
      <c r="B594" t="s">
        <v>67</v>
      </c>
      <c r="C594" t="s">
        <v>68</v>
      </c>
      <c r="D594" t="s">
        <v>50</v>
      </c>
      <c r="E594">
        <v>1</v>
      </c>
      <c r="F594" t="s">
        <v>29</v>
      </c>
      <c r="G594" s="3">
        <v>42248</v>
      </c>
      <c r="H594">
        <v>4</v>
      </c>
      <c r="I594" t="s">
        <v>31</v>
      </c>
      <c r="J594">
        <v>69</v>
      </c>
      <c r="K594">
        <v>71</v>
      </c>
      <c r="L594">
        <v>49</v>
      </c>
      <c r="M594">
        <v>110</v>
      </c>
      <c r="N594">
        <v>118</v>
      </c>
      <c r="O594">
        <v>181</v>
      </c>
      <c r="P594" s="4">
        <v>0.971830985915493</v>
      </c>
      <c r="Q594" s="4">
        <v>0.44545454545454544</v>
      </c>
      <c r="R594" s="4">
        <v>0.65193370165745856</v>
      </c>
    </row>
    <row r="595" spans="1:18" x14ac:dyDescent="0.25">
      <c r="A595">
        <v>210.1</v>
      </c>
      <c r="B595" t="s">
        <v>67</v>
      </c>
      <c r="C595" t="s">
        <v>68</v>
      </c>
      <c r="D595" t="s">
        <v>50</v>
      </c>
      <c r="E595">
        <v>1</v>
      </c>
      <c r="F595" t="s">
        <v>29</v>
      </c>
      <c r="G595" s="3">
        <v>42614</v>
      </c>
      <c r="H595">
        <v>4</v>
      </c>
      <c r="I595" t="s">
        <v>31</v>
      </c>
      <c r="J595">
        <v>128</v>
      </c>
      <c r="K595">
        <v>150</v>
      </c>
      <c r="L595">
        <v>46</v>
      </c>
      <c r="M595">
        <v>53</v>
      </c>
      <c r="N595">
        <v>174</v>
      </c>
      <c r="O595">
        <v>203</v>
      </c>
      <c r="P595" s="4">
        <v>0.85333333333333339</v>
      </c>
      <c r="Q595" s="4">
        <v>0.86792452830188682</v>
      </c>
      <c r="R595" s="4">
        <v>0.8571428571428571</v>
      </c>
    </row>
    <row r="596" spans="1:18" x14ac:dyDescent="0.25">
      <c r="A596">
        <v>210.1</v>
      </c>
      <c r="B596" t="s">
        <v>67</v>
      </c>
      <c r="C596" t="s">
        <v>68</v>
      </c>
      <c r="D596" t="s">
        <v>50</v>
      </c>
      <c r="E596">
        <v>1</v>
      </c>
      <c r="F596" t="s">
        <v>29</v>
      </c>
      <c r="G596" s="3">
        <v>42795</v>
      </c>
      <c r="H596">
        <v>4</v>
      </c>
      <c r="I596" t="s">
        <v>31</v>
      </c>
      <c r="J596">
        <v>128</v>
      </c>
      <c r="K596">
        <v>150</v>
      </c>
      <c r="L596">
        <v>46</v>
      </c>
      <c r="M596">
        <v>53</v>
      </c>
      <c r="N596">
        <v>174</v>
      </c>
      <c r="O596">
        <v>203</v>
      </c>
      <c r="P596" s="4">
        <v>0.85333333333333339</v>
      </c>
      <c r="Q596" s="4">
        <v>0.86792452830188682</v>
      </c>
      <c r="R596" s="4">
        <v>0.8571428571428571</v>
      </c>
    </row>
    <row r="597" spans="1:18" x14ac:dyDescent="0.25">
      <c r="A597">
        <v>210.1</v>
      </c>
      <c r="B597" t="s">
        <v>67</v>
      </c>
      <c r="C597" t="s">
        <v>68</v>
      </c>
      <c r="D597" t="s">
        <v>50</v>
      </c>
      <c r="E597">
        <v>2</v>
      </c>
      <c r="F597" t="s">
        <v>32</v>
      </c>
      <c r="G597" s="3">
        <v>41334</v>
      </c>
      <c r="H597">
        <v>4</v>
      </c>
      <c r="I597" t="s">
        <v>31</v>
      </c>
      <c r="J597">
        <v>31</v>
      </c>
      <c r="K597">
        <v>128</v>
      </c>
      <c r="L597">
        <v>1</v>
      </c>
      <c r="M597">
        <v>2</v>
      </c>
      <c r="N597">
        <v>32</v>
      </c>
      <c r="O597">
        <v>130</v>
      </c>
      <c r="P597" s="4">
        <v>0.2421875</v>
      </c>
      <c r="Q597" s="4">
        <v>0.5</v>
      </c>
      <c r="R597" s="4">
        <v>0.24615384615384617</v>
      </c>
    </row>
    <row r="598" spans="1:18" x14ac:dyDescent="0.25">
      <c r="A598">
        <v>210.1</v>
      </c>
      <c r="B598" t="s">
        <v>67</v>
      </c>
      <c r="C598" t="s">
        <v>68</v>
      </c>
      <c r="D598" t="s">
        <v>50</v>
      </c>
      <c r="E598">
        <v>2</v>
      </c>
      <c r="F598" t="s">
        <v>32</v>
      </c>
      <c r="G598" s="3">
        <v>41518</v>
      </c>
      <c r="H598">
        <v>4</v>
      </c>
      <c r="I598" t="s">
        <v>31</v>
      </c>
      <c r="J598">
        <v>177</v>
      </c>
      <c r="K598">
        <v>700</v>
      </c>
      <c r="L598">
        <v>150</v>
      </c>
      <c r="M598">
        <v>558</v>
      </c>
      <c r="N598">
        <v>327</v>
      </c>
      <c r="O598">
        <v>1258</v>
      </c>
      <c r="P598" s="4">
        <v>0.25285714285714284</v>
      </c>
      <c r="Q598" s="4">
        <v>0.26881720430107525</v>
      </c>
      <c r="R598" s="4">
        <v>0.25993640699523052</v>
      </c>
    </row>
    <row r="599" spans="1:18" x14ac:dyDescent="0.25">
      <c r="A599">
        <v>210.1</v>
      </c>
      <c r="B599" t="s">
        <v>67</v>
      </c>
      <c r="C599" t="s">
        <v>68</v>
      </c>
      <c r="D599" t="s">
        <v>50</v>
      </c>
      <c r="E599">
        <v>2</v>
      </c>
      <c r="F599" t="s">
        <v>32</v>
      </c>
      <c r="G599" s="3">
        <v>41699</v>
      </c>
      <c r="H599">
        <v>4</v>
      </c>
      <c r="I599" t="s">
        <v>31</v>
      </c>
      <c r="J599">
        <v>154</v>
      </c>
      <c r="K599">
        <v>743</v>
      </c>
      <c r="L599">
        <v>149</v>
      </c>
      <c r="M599">
        <v>559</v>
      </c>
      <c r="N599">
        <v>303</v>
      </c>
      <c r="O599">
        <v>1302</v>
      </c>
      <c r="P599" s="4">
        <v>0.2072678331090175</v>
      </c>
      <c r="Q599" s="4">
        <v>0.26654740608228983</v>
      </c>
      <c r="R599" s="4">
        <v>0.23271889400921658</v>
      </c>
    </row>
    <row r="600" spans="1:18" x14ac:dyDescent="0.25">
      <c r="A600">
        <v>210.1</v>
      </c>
      <c r="B600" t="s">
        <v>67</v>
      </c>
      <c r="C600" t="s">
        <v>68</v>
      </c>
      <c r="D600" t="s">
        <v>50</v>
      </c>
      <c r="E600">
        <v>2</v>
      </c>
      <c r="F600" t="s">
        <v>32</v>
      </c>
      <c r="G600" s="3">
        <v>41883</v>
      </c>
      <c r="H600">
        <v>4</v>
      </c>
      <c r="I600" t="s">
        <v>31</v>
      </c>
      <c r="J600">
        <v>198</v>
      </c>
      <c r="K600">
        <v>822</v>
      </c>
      <c r="L600">
        <v>158</v>
      </c>
      <c r="M600">
        <v>599</v>
      </c>
      <c r="N600">
        <v>356</v>
      </c>
      <c r="O600">
        <v>1421</v>
      </c>
      <c r="P600" s="4">
        <v>0.24087591240875914</v>
      </c>
      <c r="Q600" s="4">
        <v>0.26377295492487479</v>
      </c>
      <c r="R600" s="4">
        <v>0.25052779732582686</v>
      </c>
    </row>
    <row r="601" spans="1:18" x14ac:dyDescent="0.25">
      <c r="A601">
        <v>210.1</v>
      </c>
      <c r="B601" t="s">
        <v>67</v>
      </c>
      <c r="C601" t="s">
        <v>68</v>
      </c>
      <c r="D601" t="s">
        <v>50</v>
      </c>
      <c r="E601">
        <v>2</v>
      </c>
      <c r="F601" t="s">
        <v>32</v>
      </c>
      <c r="G601" s="3">
        <v>42064</v>
      </c>
      <c r="H601">
        <v>4</v>
      </c>
      <c r="I601" t="s">
        <v>31</v>
      </c>
      <c r="J601">
        <v>222</v>
      </c>
      <c r="K601">
        <v>911</v>
      </c>
      <c r="L601">
        <v>184</v>
      </c>
      <c r="M601">
        <v>668</v>
      </c>
      <c r="N601">
        <v>406</v>
      </c>
      <c r="O601">
        <v>1579</v>
      </c>
      <c r="P601" s="4">
        <v>0.24368825466520308</v>
      </c>
      <c r="Q601" s="4">
        <v>0.27544910179640719</v>
      </c>
      <c r="R601" s="4">
        <v>0.25712476250791638</v>
      </c>
    </row>
    <row r="602" spans="1:18" x14ac:dyDescent="0.25">
      <c r="A602">
        <v>210.1</v>
      </c>
      <c r="B602" t="s">
        <v>67</v>
      </c>
      <c r="C602" t="s">
        <v>68</v>
      </c>
      <c r="D602" t="s">
        <v>50</v>
      </c>
      <c r="E602">
        <v>2</v>
      </c>
      <c r="F602" t="s">
        <v>32</v>
      </c>
      <c r="G602" s="3">
        <v>42248</v>
      </c>
      <c r="H602">
        <v>4</v>
      </c>
      <c r="I602" t="s">
        <v>31</v>
      </c>
      <c r="J602">
        <v>242</v>
      </c>
      <c r="K602">
        <v>935</v>
      </c>
      <c r="L602">
        <v>188</v>
      </c>
      <c r="M602">
        <v>682</v>
      </c>
      <c r="N602">
        <v>430</v>
      </c>
      <c r="O602">
        <v>1617</v>
      </c>
      <c r="P602" s="4">
        <v>0.25882352941176473</v>
      </c>
      <c r="Q602" s="4">
        <v>0.2756598240469208</v>
      </c>
      <c r="R602" s="4">
        <v>0.26592455163883733</v>
      </c>
    </row>
    <row r="603" spans="1:18" x14ac:dyDescent="0.25">
      <c r="A603">
        <v>210.1</v>
      </c>
      <c r="B603" t="s">
        <v>67</v>
      </c>
      <c r="C603" t="s">
        <v>68</v>
      </c>
      <c r="D603" t="s">
        <v>50</v>
      </c>
      <c r="E603">
        <v>2</v>
      </c>
      <c r="F603" t="s">
        <v>32</v>
      </c>
      <c r="G603" s="3">
        <v>42614</v>
      </c>
      <c r="H603">
        <v>4</v>
      </c>
      <c r="I603" t="s">
        <v>31</v>
      </c>
      <c r="J603">
        <v>140</v>
      </c>
      <c r="K603">
        <v>608</v>
      </c>
      <c r="L603">
        <v>104</v>
      </c>
      <c r="M603">
        <v>510</v>
      </c>
      <c r="N603">
        <v>244</v>
      </c>
      <c r="O603">
        <v>1118</v>
      </c>
      <c r="P603" s="4">
        <v>0.23026315789473684</v>
      </c>
      <c r="Q603" s="4">
        <v>0.20392156862745098</v>
      </c>
      <c r="R603" s="4">
        <v>0.21824686940966009</v>
      </c>
    </row>
    <row r="604" spans="1:18" x14ac:dyDescent="0.25">
      <c r="A604">
        <v>210.1</v>
      </c>
      <c r="B604" t="s">
        <v>67</v>
      </c>
      <c r="C604" t="s">
        <v>68</v>
      </c>
      <c r="D604" t="s">
        <v>50</v>
      </c>
      <c r="E604">
        <v>2</v>
      </c>
      <c r="F604" t="s">
        <v>32</v>
      </c>
      <c r="G604" s="3">
        <v>42795</v>
      </c>
      <c r="H604">
        <v>4</v>
      </c>
      <c r="I604" t="s">
        <v>31</v>
      </c>
      <c r="J604">
        <v>484</v>
      </c>
      <c r="K604">
        <v>1141</v>
      </c>
      <c r="L604">
        <v>254</v>
      </c>
      <c r="M604">
        <v>820</v>
      </c>
      <c r="N604">
        <v>738</v>
      </c>
      <c r="O604">
        <v>1961</v>
      </c>
      <c r="P604" s="4">
        <v>0.42418930762489043</v>
      </c>
      <c r="Q604" s="4">
        <v>0.30975609756097561</v>
      </c>
      <c r="R604" s="4">
        <v>0.37633860275369707</v>
      </c>
    </row>
    <row r="605" spans="1:18" x14ac:dyDescent="0.25">
      <c r="A605">
        <v>210.1</v>
      </c>
      <c r="B605" t="s">
        <v>67</v>
      </c>
      <c r="C605" t="s">
        <v>68</v>
      </c>
      <c r="D605" t="s">
        <v>50</v>
      </c>
      <c r="E605">
        <v>2</v>
      </c>
      <c r="F605" t="s">
        <v>32</v>
      </c>
      <c r="G605" s="3">
        <v>42979</v>
      </c>
      <c r="H605">
        <v>4</v>
      </c>
      <c r="I605" t="s">
        <v>31</v>
      </c>
      <c r="J605">
        <v>471</v>
      </c>
      <c r="K605">
        <v>1110</v>
      </c>
      <c r="L605">
        <v>259</v>
      </c>
      <c r="M605">
        <v>778</v>
      </c>
      <c r="N605">
        <v>730</v>
      </c>
      <c r="O605">
        <v>1888</v>
      </c>
      <c r="P605" s="4">
        <v>0.42432432432432432</v>
      </c>
      <c r="Q605" s="4">
        <v>0.33290488431876608</v>
      </c>
      <c r="R605" s="4">
        <v>0.38665254237288138</v>
      </c>
    </row>
    <row r="606" spans="1:18" x14ac:dyDescent="0.25">
      <c r="A606">
        <v>210.1</v>
      </c>
      <c r="B606" t="s">
        <v>67</v>
      </c>
      <c r="C606" t="s">
        <v>68</v>
      </c>
      <c r="D606" t="s">
        <v>50</v>
      </c>
      <c r="E606">
        <v>3</v>
      </c>
      <c r="F606" t="s">
        <v>33</v>
      </c>
      <c r="G606" s="3">
        <v>41334</v>
      </c>
      <c r="H606">
        <v>4</v>
      </c>
      <c r="I606" t="s">
        <v>31</v>
      </c>
      <c r="J606">
        <v>230</v>
      </c>
      <c r="K606">
        <v>230</v>
      </c>
      <c r="L606">
        <v>0</v>
      </c>
      <c r="M606">
        <v>0</v>
      </c>
      <c r="N606">
        <v>230</v>
      </c>
      <c r="O606">
        <v>230</v>
      </c>
      <c r="P606" s="4">
        <v>1</v>
      </c>
      <c r="Q606" s="4">
        <v>0</v>
      </c>
      <c r="R606" s="4">
        <v>1</v>
      </c>
    </row>
    <row r="607" spans="1:18" x14ac:dyDescent="0.25">
      <c r="A607">
        <v>210.1</v>
      </c>
      <c r="B607" t="s">
        <v>67</v>
      </c>
      <c r="C607" t="s">
        <v>68</v>
      </c>
      <c r="D607" t="s">
        <v>50</v>
      </c>
      <c r="E607">
        <v>3</v>
      </c>
      <c r="F607" t="s">
        <v>33</v>
      </c>
      <c r="G607" s="3">
        <v>41699</v>
      </c>
      <c r="H607">
        <v>4</v>
      </c>
      <c r="I607" t="s">
        <v>31</v>
      </c>
      <c r="J607">
        <v>343</v>
      </c>
      <c r="K607">
        <v>350</v>
      </c>
      <c r="L607">
        <v>0</v>
      </c>
      <c r="M607">
        <v>0</v>
      </c>
      <c r="N607">
        <v>343</v>
      </c>
      <c r="O607">
        <v>350</v>
      </c>
      <c r="P607" s="4">
        <v>0.98</v>
      </c>
      <c r="Q607" s="4">
        <v>0</v>
      </c>
      <c r="R607" s="4">
        <v>0.98</v>
      </c>
    </row>
    <row r="608" spans="1:18" x14ac:dyDescent="0.25">
      <c r="A608">
        <v>210.1</v>
      </c>
      <c r="B608" t="s">
        <v>67</v>
      </c>
      <c r="C608" t="s">
        <v>68</v>
      </c>
      <c r="D608" t="s">
        <v>50</v>
      </c>
      <c r="E608">
        <v>3</v>
      </c>
      <c r="F608" t="s">
        <v>33</v>
      </c>
      <c r="G608" s="3">
        <v>42064</v>
      </c>
      <c r="H608">
        <v>4</v>
      </c>
      <c r="I608" t="s">
        <v>31</v>
      </c>
      <c r="J608">
        <v>425</v>
      </c>
      <c r="K608">
        <v>435</v>
      </c>
      <c r="L608">
        <v>0</v>
      </c>
      <c r="M608">
        <v>0</v>
      </c>
      <c r="N608">
        <v>425</v>
      </c>
      <c r="O608">
        <v>435</v>
      </c>
      <c r="P608" s="4">
        <v>0.97701149425287359</v>
      </c>
      <c r="Q608" s="4">
        <v>0</v>
      </c>
      <c r="R608" s="4">
        <v>0.97701149425287359</v>
      </c>
    </row>
    <row r="609" spans="1:18" x14ac:dyDescent="0.25">
      <c r="A609">
        <v>210.1</v>
      </c>
      <c r="B609" t="s">
        <v>67</v>
      </c>
      <c r="C609" t="s">
        <v>68</v>
      </c>
      <c r="D609" t="s">
        <v>50</v>
      </c>
      <c r="E609">
        <v>3</v>
      </c>
      <c r="F609" t="s">
        <v>33</v>
      </c>
      <c r="G609" s="3">
        <v>42248</v>
      </c>
      <c r="H609">
        <v>4</v>
      </c>
      <c r="I609" t="s">
        <v>31</v>
      </c>
      <c r="J609">
        <v>425</v>
      </c>
      <c r="K609">
        <v>435</v>
      </c>
      <c r="L609">
        <v>0</v>
      </c>
      <c r="M609">
        <v>0</v>
      </c>
      <c r="N609">
        <v>425</v>
      </c>
      <c r="O609">
        <v>435</v>
      </c>
      <c r="P609" s="4">
        <v>0.97701149425287359</v>
      </c>
      <c r="Q609" s="4">
        <v>0</v>
      </c>
      <c r="R609" s="4">
        <v>0.97701149425287359</v>
      </c>
    </row>
    <row r="610" spans="1:18" x14ac:dyDescent="0.25">
      <c r="A610">
        <v>210.1</v>
      </c>
      <c r="B610" t="s">
        <v>67</v>
      </c>
      <c r="C610" t="s">
        <v>68</v>
      </c>
      <c r="D610" t="s">
        <v>50</v>
      </c>
      <c r="E610">
        <v>3</v>
      </c>
      <c r="F610" t="s">
        <v>33</v>
      </c>
      <c r="G610" s="3">
        <v>42614</v>
      </c>
      <c r="H610">
        <v>4</v>
      </c>
      <c r="I610" t="s">
        <v>31</v>
      </c>
      <c r="J610">
        <v>763</v>
      </c>
      <c r="K610">
        <v>763</v>
      </c>
      <c r="L610">
        <v>19</v>
      </c>
      <c r="M610">
        <v>19</v>
      </c>
      <c r="N610">
        <v>782</v>
      </c>
      <c r="O610">
        <v>782</v>
      </c>
      <c r="P610" s="4">
        <v>1</v>
      </c>
      <c r="Q610" s="4">
        <v>1</v>
      </c>
      <c r="R610" s="4">
        <v>1</v>
      </c>
    </row>
    <row r="611" spans="1:18" x14ac:dyDescent="0.25">
      <c r="A611">
        <v>210.1</v>
      </c>
      <c r="B611" t="s">
        <v>67</v>
      </c>
      <c r="C611" t="s">
        <v>68</v>
      </c>
      <c r="D611" t="s">
        <v>50</v>
      </c>
      <c r="E611">
        <v>3</v>
      </c>
      <c r="F611" t="s">
        <v>33</v>
      </c>
      <c r="G611" s="3">
        <v>42795</v>
      </c>
      <c r="H611">
        <v>4</v>
      </c>
      <c r="I611" t="s">
        <v>31</v>
      </c>
      <c r="J611">
        <v>863</v>
      </c>
      <c r="K611">
        <v>863</v>
      </c>
      <c r="L611">
        <v>35</v>
      </c>
      <c r="M611">
        <v>35</v>
      </c>
      <c r="N611">
        <v>898</v>
      </c>
      <c r="O611">
        <v>898</v>
      </c>
      <c r="P611" s="4">
        <v>1</v>
      </c>
      <c r="Q611" s="4">
        <v>1</v>
      </c>
      <c r="R611" s="4">
        <v>1</v>
      </c>
    </row>
    <row r="612" spans="1:18" x14ac:dyDescent="0.25">
      <c r="A612">
        <v>210.1</v>
      </c>
      <c r="B612" t="s">
        <v>67</v>
      </c>
      <c r="C612" t="s">
        <v>68</v>
      </c>
      <c r="D612" t="s">
        <v>50</v>
      </c>
      <c r="E612">
        <v>3</v>
      </c>
      <c r="F612" t="s">
        <v>33</v>
      </c>
      <c r="G612" s="3">
        <v>42979</v>
      </c>
      <c r="H612">
        <v>4</v>
      </c>
      <c r="I612" t="s">
        <v>31</v>
      </c>
      <c r="J612">
        <v>863</v>
      </c>
      <c r="K612">
        <v>863</v>
      </c>
      <c r="L612">
        <v>35</v>
      </c>
      <c r="M612">
        <v>35</v>
      </c>
      <c r="N612">
        <v>898</v>
      </c>
      <c r="O612">
        <v>898</v>
      </c>
      <c r="P612" s="4">
        <v>1</v>
      </c>
      <c r="Q612" s="4">
        <v>1</v>
      </c>
      <c r="R612" s="4">
        <v>1</v>
      </c>
    </row>
    <row r="613" spans="1:18" x14ac:dyDescent="0.25">
      <c r="A613">
        <v>210.1</v>
      </c>
      <c r="B613" t="s">
        <v>67</v>
      </c>
      <c r="C613" t="s">
        <v>68</v>
      </c>
      <c r="D613" t="s">
        <v>50</v>
      </c>
      <c r="E613">
        <v>4</v>
      </c>
      <c r="F613" t="s">
        <v>34</v>
      </c>
      <c r="G613" s="3">
        <v>41699</v>
      </c>
      <c r="H613">
        <v>4</v>
      </c>
      <c r="I613" t="s">
        <v>31</v>
      </c>
      <c r="J613">
        <v>35</v>
      </c>
      <c r="K613">
        <v>259</v>
      </c>
      <c r="L613">
        <v>84</v>
      </c>
      <c r="M613">
        <v>259</v>
      </c>
      <c r="N613">
        <v>119</v>
      </c>
      <c r="O613">
        <v>518</v>
      </c>
      <c r="P613" s="4">
        <v>0.13513513513513514</v>
      </c>
      <c r="Q613" s="4">
        <v>0.32432432432432434</v>
      </c>
      <c r="R613" s="4">
        <v>0.22972972972972974</v>
      </c>
    </row>
    <row r="614" spans="1:18" x14ac:dyDescent="0.25">
      <c r="A614">
        <v>210.1</v>
      </c>
      <c r="B614" t="s">
        <v>67</v>
      </c>
      <c r="C614" t="s">
        <v>68</v>
      </c>
      <c r="D614" t="s">
        <v>50</v>
      </c>
      <c r="E614">
        <v>4</v>
      </c>
      <c r="F614" t="s">
        <v>34</v>
      </c>
      <c r="G614" s="3">
        <v>41883</v>
      </c>
      <c r="H614">
        <v>4</v>
      </c>
      <c r="I614" t="s">
        <v>31</v>
      </c>
      <c r="J614">
        <v>127</v>
      </c>
      <c r="K614">
        <v>221</v>
      </c>
      <c r="L614">
        <v>142</v>
      </c>
      <c r="M614">
        <v>229</v>
      </c>
      <c r="N614">
        <v>269</v>
      </c>
      <c r="O614">
        <v>450</v>
      </c>
      <c r="P614" s="4">
        <v>0.57466063348416285</v>
      </c>
      <c r="Q614" s="4">
        <v>0.62008733624454149</v>
      </c>
      <c r="R614" s="4">
        <v>0.59777777777777774</v>
      </c>
    </row>
    <row r="615" spans="1:18" x14ac:dyDescent="0.25">
      <c r="A615">
        <v>210.1</v>
      </c>
      <c r="B615" t="s">
        <v>67</v>
      </c>
      <c r="C615" t="s">
        <v>68</v>
      </c>
      <c r="D615" t="s">
        <v>50</v>
      </c>
      <c r="E615">
        <v>4</v>
      </c>
      <c r="F615" t="s">
        <v>34</v>
      </c>
      <c r="G615" s="3">
        <v>42248</v>
      </c>
      <c r="H615">
        <v>4</v>
      </c>
      <c r="I615" t="s">
        <v>31</v>
      </c>
      <c r="J615">
        <v>514</v>
      </c>
      <c r="K615">
        <v>1091</v>
      </c>
      <c r="L615">
        <v>598</v>
      </c>
      <c r="M615">
        <v>1216</v>
      </c>
      <c r="N615">
        <v>1112</v>
      </c>
      <c r="O615">
        <v>2307</v>
      </c>
      <c r="P615" s="4">
        <v>0.47112740604949588</v>
      </c>
      <c r="Q615" s="4">
        <v>0.49177631578947367</v>
      </c>
      <c r="R615" s="4">
        <v>0.48201127004768096</v>
      </c>
    </row>
    <row r="616" spans="1:18" x14ac:dyDescent="0.25">
      <c r="A616">
        <v>210.1</v>
      </c>
      <c r="B616" t="s">
        <v>67</v>
      </c>
      <c r="C616" t="s">
        <v>68</v>
      </c>
      <c r="D616" t="s">
        <v>50</v>
      </c>
      <c r="E616">
        <v>4</v>
      </c>
      <c r="F616" t="s">
        <v>34</v>
      </c>
      <c r="G616" s="3">
        <v>42979</v>
      </c>
      <c r="H616">
        <v>4</v>
      </c>
      <c r="I616" t="s">
        <v>31</v>
      </c>
      <c r="J616">
        <v>11</v>
      </c>
      <c r="K616">
        <v>39</v>
      </c>
      <c r="L616">
        <v>8</v>
      </c>
      <c r="M616">
        <v>26</v>
      </c>
      <c r="N616">
        <v>19</v>
      </c>
      <c r="O616">
        <v>65</v>
      </c>
      <c r="P616" s="4">
        <v>0.28205128205128205</v>
      </c>
      <c r="Q616" s="4">
        <v>0.30769230769230771</v>
      </c>
      <c r="R616" s="4">
        <v>0.29230769230769232</v>
      </c>
    </row>
    <row r="617" spans="1:18" x14ac:dyDescent="0.25">
      <c r="A617">
        <v>210.1</v>
      </c>
      <c r="B617" t="s">
        <v>67</v>
      </c>
      <c r="C617" t="s">
        <v>68</v>
      </c>
      <c r="D617" t="s">
        <v>50</v>
      </c>
      <c r="E617">
        <v>5</v>
      </c>
      <c r="F617" t="s">
        <v>3</v>
      </c>
      <c r="G617" s="3">
        <v>41334</v>
      </c>
      <c r="H617">
        <v>4</v>
      </c>
      <c r="I617" t="s">
        <v>31</v>
      </c>
      <c r="J617">
        <v>116</v>
      </c>
      <c r="K617">
        <v>201</v>
      </c>
      <c r="L617">
        <v>90</v>
      </c>
      <c r="M617">
        <v>163</v>
      </c>
      <c r="N617">
        <v>206</v>
      </c>
      <c r="O617">
        <v>364</v>
      </c>
      <c r="P617" s="4">
        <v>0.57711442786069655</v>
      </c>
      <c r="Q617" s="4">
        <v>0.55214723926380371</v>
      </c>
      <c r="R617" s="4">
        <v>0.56593406593406592</v>
      </c>
    </row>
    <row r="618" spans="1:18" x14ac:dyDescent="0.25">
      <c r="A618">
        <v>210.1</v>
      </c>
      <c r="B618" t="s">
        <v>67</v>
      </c>
      <c r="C618" t="s">
        <v>68</v>
      </c>
      <c r="D618" t="s">
        <v>50</v>
      </c>
      <c r="E618">
        <v>5</v>
      </c>
      <c r="F618" t="s">
        <v>3</v>
      </c>
      <c r="G618" s="3">
        <v>41518</v>
      </c>
      <c r="H618">
        <v>4</v>
      </c>
      <c r="I618" t="s">
        <v>31</v>
      </c>
      <c r="J618">
        <v>1035</v>
      </c>
      <c r="K618">
        <v>1613</v>
      </c>
      <c r="L618">
        <v>647</v>
      </c>
      <c r="M618">
        <v>896</v>
      </c>
      <c r="N618">
        <v>1682</v>
      </c>
      <c r="O618">
        <v>2509</v>
      </c>
      <c r="P618" s="4">
        <v>0.64166150030998137</v>
      </c>
      <c r="Q618" s="4">
        <v>0.7220982142857143</v>
      </c>
      <c r="R618" s="4">
        <v>0.67038660821044238</v>
      </c>
    </row>
    <row r="619" spans="1:18" x14ac:dyDescent="0.25">
      <c r="A619">
        <v>210.1</v>
      </c>
      <c r="B619" t="s">
        <v>67</v>
      </c>
      <c r="C619" t="s">
        <v>68</v>
      </c>
      <c r="D619" t="s">
        <v>50</v>
      </c>
      <c r="E619">
        <v>5</v>
      </c>
      <c r="F619" t="s">
        <v>3</v>
      </c>
      <c r="G619" s="3">
        <v>42064</v>
      </c>
      <c r="H619">
        <v>4</v>
      </c>
      <c r="I619" t="s">
        <v>31</v>
      </c>
      <c r="J619">
        <v>1436</v>
      </c>
      <c r="K619">
        <v>1795</v>
      </c>
      <c r="L619">
        <v>836</v>
      </c>
      <c r="M619">
        <v>1130</v>
      </c>
      <c r="N619">
        <v>2272</v>
      </c>
      <c r="O619">
        <v>2925</v>
      </c>
      <c r="P619" s="4">
        <v>0.8</v>
      </c>
      <c r="Q619" s="4">
        <v>0.73982300884955754</v>
      </c>
      <c r="R619" s="4">
        <v>0.77675213675213672</v>
      </c>
    </row>
    <row r="620" spans="1:18" x14ac:dyDescent="0.25">
      <c r="A620">
        <v>210.1</v>
      </c>
      <c r="B620" t="s">
        <v>67</v>
      </c>
      <c r="C620" t="s">
        <v>68</v>
      </c>
      <c r="D620" t="s">
        <v>50</v>
      </c>
      <c r="E620">
        <v>5</v>
      </c>
      <c r="F620" t="s">
        <v>3</v>
      </c>
      <c r="G620" s="3">
        <v>42248</v>
      </c>
      <c r="H620">
        <v>4</v>
      </c>
      <c r="I620" t="s">
        <v>31</v>
      </c>
      <c r="J620">
        <v>2314</v>
      </c>
      <c r="K620">
        <v>2937</v>
      </c>
      <c r="L620">
        <v>1500</v>
      </c>
      <c r="M620">
        <v>1871</v>
      </c>
      <c r="N620">
        <v>3814</v>
      </c>
      <c r="O620">
        <v>4808</v>
      </c>
      <c r="P620" s="4">
        <v>0.78787878787878785</v>
      </c>
      <c r="Q620" s="4">
        <v>0.80171031533939074</v>
      </c>
      <c r="R620" s="4">
        <v>0.79326123128119796</v>
      </c>
    </row>
    <row r="621" spans="1:18" x14ac:dyDescent="0.25">
      <c r="A621">
        <v>210.1</v>
      </c>
      <c r="B621" t="s">
        <v>67</v>
      </c>
      <c r="C621" t="s">
        <v>68</v>
      </c>
      <c r="D621" t="s">
        <v>50</v>
      </c>
      <c r="E621">
        <v>5</v>
      </c>
      <c r="F621" t="s">
        <v>3</v>
      </c>
      <c r="G621" s="3">
        <v>42614</v>
      </c>
      <c r="H621">
        <v>4</v>
      </c>
      <c r="I621" t="s">
        <v>31</v>
      </c>
      <c r="J621">
        <v>2553</v>
      </c>
      <c r="K621">
        <v>2937</v>
      </c>
      <c r="L621">
        <v>1595</v>
      </c>
      <c r="M621">
        <v>1871</v>
      </c>
      <c r="N621">
        <v>4148</v>
      </c>
      <c r="O621">
        <v>4808</v>
      </c>
      <c r="P621" s="4">
        <v>0.86925434116445355</v>
      </c>
      <c r="Q621" s="4">
        <v>0.85248530197755212</v>
      </c>
      <c r="R621" s="4">
        <v>0.86272878535773712</v>
      </c>
    </row>
    <row r="622" spans="1:18" x14ac:dyDescent="0.25">
      <c r="A622">
        <v>210.1</v>
      </c>
      <c r="B622" t="s">
        <v>67</v>
      </c>
      <c r="C622" t="s">
        <v>68</v>
      </c>
      <c r="D622" t="s">
        <v>50</v>
      </c>
      <c r="E622">
        <v>5</v>
      </c>
      <c r="F622" t="s">
        <v>3</v>
      </c>
      <c r="G622" s="3">
        <v>42795</v>
      </c>
      <c r="H622">
        <v>4</v>
      </c>
      <c r="I622" t="s">
        <v>31</v>
      </c>
      <c r="J622">
        <v>2892</v>
      </c>
      <c r="K622">
        <v>2937</v>
      </c>
      <c r="L622">
        <v>1771</v>
      </c>
      <c r="M622">
        <v>1871</v>
      </c>
      <c r="N622">
        <v>4663</v>
      </c>
      <c r="O622">
        <v>4808</v>
      </c>
      <c r="P622" s="4">
        <v>0.98467824310520935</v>
      </c>
      <c r="Q622" s="4">
        <v>0.94655264564404062</v>
      </c>
      <c r="R622" s="4">
        <v>0.96984193011647257</v>
      </c>
    </row>
    <row r="623" spans="1:18" x14ac:dyDescent="0.25">
      <c r="A623">
        <v>210.1</v>
      </c>
      <c r="B623" t="s">
        <v>67</v>
      </c>
      <c r="C623" t="s">
        <v>68</v>
      </c>
      <c r="D623" t="s">
        <v>50</v>
      </c>
      <c r="E623">
        <v>5</v>
      </c>
      <c r="F623" t="s">
        <v>3</v>
      </c>
      <c r="G623" s="3">
        <v>42979</v>
      </c>
      <c r="H623">
        <v>4</v>
      </c>
      <c r="I623" t="s">
        <v>31</v>
      </c>
      <c r="J623">
        <v>3195</v>
      </c>
      <c r="K623">
        <v>2937</v>
      </c>
      <c r="L623">
        <v>1982</v>
      </c>
      <c r="M623">
        <v>1871</v>
      </c>
      <c r="N623">
        <v>5177</v>
      </c>
      <c r="O623">
        <v>4808</v>
      </c>
      <c r="P623" s="4">
        <v>1.0878447395301327</v>
      </c>
      <c r="Q623" s="4">
        <v>1.059326563335115</v>
      </c>
      <c r="R623" s="4">
        <v>1.0767470881863561</v>
      </c>
    </row>
    <row r="624" spans="1:18" x14ac:dyDescent="0.25">
      <c r="A624">
        <v>210.2</v>
      </c>
      <c r="B624" t="s">
        <v>69</v>
      </c>
      <c r="C624" t="s">
        <v>70</v>
      </c>
      <c r="D624" t="s">
        <v>47</v>
      </c>
      <c r="E624">
        <v>1</v>
      </c>
      <c r="F624" t="s">
        <v>29</v>
      </c>
      <c r="G624" s="3">
        <v>41334</v>
      </c>
      <c r="H624">
        <v>4</v>
      </c>
      <c r="I624" t="s">
        <v>31</v>
      </c>
      <c r="J624">
        <v>3</v>
      </c>
      <c r="K624">
        <v>82</v>
      </c>
      <c r="L624">
        <v>0</v>
      </c>
      <c r="M624">
        <v>32</v>
      </c>
      <c r="N624">
        <v>3</v>
      </c>
      <c r="O624">
        <v>114</v>
      </c>
      <c r="P624" s="4">
        <v>3.6585365853658534E-2</v>
      </c>
      <c r="Q624" s="4">
        <v>0</v>
      </c>
      <c r="R624" s="4">
        <v>2.6315789473684209E-2</v>
      </c>
    </row>
    <row r="625" spans="1:18" x14ac:dyDescent="0.25">
      <c r="A625">
        <v>210.2</v>
      </c>
      <c r="B625" t="s">
        <v>69</v>
      </c>
      <c r="C625" t="s">
        <v>70</v>
      </c>
      <c r="D625" t="s">
        <v>47</v>
      </c>
      <c r="E625">
        <v>1</v>
      </c>
      <c r="F625" t="s">
        <v>29</v>
      </c>
      <c r="G625" s="3">
        <v>41518</v>
      </c>
      <c r="H625">
        <v>4</v>
      </c>
      <c r="I625" t="s">
        <v>31</v>
      </c>
      <c r="J625">
        <v>11</v>
      </c>
      <c r="K625">
        <v>82</v>
      </c>
      <c r="L625">
        <v>16</v>
      </c>
      <c r="M625">
        <v>32</v>
      </c>
      <c r="N625">
        <v>27</v>
      </c>
      <c r="O625">
        <v>114</v>
      </c>
      <c r="P625" s="4">
        <v>0.13414634146341464</v>
      </c>
      <c r="Q625" s="4">
        <v>0.5</v>
      </c>
      <c r="R625" s="4">
        <v>0.23684210526315788</v>
      </c>
    </row>
    <row r="626" spans="1:18" x14ac:dyDescent="0.25">
      <c r="A626">
        <v>210.2</v>
      </c>
      <c r="B626" t="s">
        <v>69</v>
      </c>
      <c r="C626" t="s">
        <v>70</v>
      </c>
      <c r="D626" t="s">
        <v>47</v>
      </c>
      <c r="E626">
        <v>1</v>
      </c>
      <c r="F626" t="s">
        <v>29</v>
      </c>
      <c r="G626" s="3">
        <v>41699</v>
      </c>
      <c r="H626">
        <v>4</v>
      </c>
      <c r="I626" t="s">
        <v>31</v>
      </c>
      <c r="J626">
        <v>14</v>
      </c>
      <c r="K626">
        <v>60</v>
      </c>
      <c r="L626">
        <v>19</v>
      </c>
      <c r="M626">
        <v>67</v>
      </c>
      <c r="N626">
        <v>33</v>
      </c>
      <c r="O626">
        <v>127</v>
      </c>
      <c r="P626" s="4">
        <v>0.23333333333333334</v>
      </c>
      <c r="Q626" s="4">
        <v>0.28358208955223879</v>
      </c>
      <c r="R626" s="4">
        <v>0.25984251968503935</v>
      </c>
    </row>
    <row r="627" spans="1:18" x14ac:dyDescent="0.25">
      <c r="A627">
        <v>210.2</v>
      </c>
      <c r="B627" t="s">
        <v>69</v>
      </c>
      <c r="C627" t="s">
        <v>70</v>
      </c>
      <c r="D627" t="s">
        <v>47</v>
      </c>
      <c r="E627">
        <v>1</v>
      </c>
      <c r="F627" t="s">
        <v>29</v>
      </c>
      <c r="G627" s="3">
        <v>42064</v>
      </c>
      <c r="H627">
        <v>4</v>
      </c>
      <c r="I627" t="s">
        <v>31</v>
      </c>
      <c r="J627">
        <v>39</v>
      </c>
      <c r="K627">
        <v>68</v>
      </c>
      <c r="L627">
        <v>26</v>
      </c>
      <c r="M627">
        <v>49</v>
      </c>
      <c r="N627">
        <v>65</v>
      </c>
      <c r="O627">
        <v>117</v>
      </c>
      <c r="P627" s="4">
        <v>0.57352941176470584</v>
      </c>
      <c r="Q627" s="4">
        <v>0.53061224489795922</v>
      </c>
      <c r="R627" s="4">
        <v>0.55555555555555558</v>
      </c>
    </row>
    <row r="628" spans="1:18" x14ac:dyDescent="0.25">
      <c r="A628">
        <v>210.2</v>
      </c>
      <c r="B628" t="s">
        <v>69</v>
      </c>
      <c r="C628" t="s">
        <v>70</v>
      </c>
      <c r="D628" t="s">
        <v>47</v>
      </c>
      <c r="E628">
        <v>1</v>
      </c>
      <c r="F628" t="s">
        <v>29</v>
      </c>
      <c r="G628" s="3">
        <v>42248</v>
      </c>
      <c r="H628">
        <v>4</v>
      </c>
      <c r="I628" t="s">
        <v>31</v>
      </c>
      <c r="J628">
        <v>42</v>
      </c>
      <c r="K628">
        <v>69</v>
      </c>
      <c r="L628">
        <v>29</v>
      </c>
      <c r="M628">
        <v>51</v>
      </c>
      <c r="N628">
        <v>71</v>
      </c>
      <c r="O628">
        <v>120</v>
      </c>
      <c r="P628" s="4">
        <v>0.60869565217391308</v>
      </c>
      <c r="Q628" s="4">
        <v>0.56862745098039214</v>
      </c>
      <c r="R628" s="4">
        <v>0.59166666666666667</v>
      </c>
    </row>
    <row r="629" spans="1:18" x14ac:dyDescent="0.25">
      <c r="A629">
        <v>210.2</v>
      </c>
      <c r="B629" t="s">
        <v>69</v>
      </c>
      <c r="C629" t="s">
        <v>70</v>
      </c>
      <c r="D629" t="s">
        <v>47</v>
      </c>
      <c r="E629">
        <v>1</v>
      </c>
      <c r="F629" t="s">
        <v>29</v>
      </c>
      <c r="G629" s="3">
        <v>42614</v>
      </c>
      <c r="H629">
        <v>4</v>
      </c>
      <c r="I629" t="s">
        <v>31</v>
      </c>
      <c r="J629">
        <v>137</v>
      </c>
      <c r="K629">
        <v>150</v>
      </c>
      <c r="L629">
        <v>46</v>
      </c>
      <c r="M629">
        <v>53</v>
      </c>
      <c r="N629">
        <v>183</v>
      </c>
      <c r="O629">
        <v>203</v>
      </c>
      <c r="P629" s="4">
        <v>0.91333333333333333</v>
      </c>
      <c r="Q629" s="4">
        <v>0.86792452830188682</v>
      </c>
      <c r="R629" s="4">
        <v>0.90147783251231528</v>
      </c>
    </row>
    <row r="630" spans="1:18" x14ac:dyDescent="0.25">
      <c r="A630">
        <v>210.2</v>
      </c>
      <c r="B630" t="s">
        <v>69</v>
      </c>
      <c r="C630" t="s">
        <v>70</v>
      </c>
      <c r="D630" t="s">
        <v>47</v>
      </c>
      <c r="E630">
        <v>1</v>
      </c>
      <c r="F630" t="s">
        <v>29</v>
      </c>
      <c r="G630" s="3">
        <v>42795</v>
      </c>
      <c r="H630">
        <v>4</v>
      </c>
      <c r="I630" t="s">
        <v>31</v>
      </c>
      <c r="J630">
        <v>137</v>
      </c>
      <c r="K630">
        <v>150</v>
      </c>
      <c r="L630">
        <v>46</v>
      </c>
      <c r="M630">
        <v>53</v>
      </c>
      <c r="N630">
        <v>183</v>
      </c>
      <c r="O630">
        <v>203</v>
      </c>
      <c r="P630" s="4">
        <v>0.91333333333333333</v>
      </c>
      <c r="Q630" s="4">
        <v>0.86792452830188682</v>
      </c>
      <c r="R630" s="4">
        <v>0.90147783251231528</v>
      </c>
    </row>
    <row r="631" spans="1:18" x14ac:dyDescent="0.25">
      <c r="A631">
        <v>210.2</v>
      </c>
      <c r="B631" t="s">
        <v>69</v>
      </c>
      <c r="C631" t="s">
        <v>70</v>
      </c>
      <c r="D631" t="s">
        <v>47</v>
      </c>
      <c r="E631">
        <v>1</v>
      </c>
      <c r="F631" t="s">
        <v>29</v>
      </c>
      <c r="G631" s="3">
        <v>42979</v>
      </c>
      <c r="H631">
        <v>4</v>
      </c>
      <c r="I631" t="s">
        <v>31</v>
      </c>
      <c r="J631">
        <v>274</v>
      </c>
      <c r="K631">
        <v>513</v>
      </c>
      <c r="L631">
        <v>63</v>
      </c>
      <c r="M631">
        <v>111</v>
      </c>
      <c r="N631">
        <v>337</v>
      </c>
      <c r="O631">
        <v>624</v>
      </c>
      <c r="P631" s="4">
        <v>0.53411306042884987</v>
      </c>
      <c r="Q631" s="4">
        <v>0.56756756756756754</v>
      </c>
      <c r="R631" s="4">
        <v>0.54006410256410253</v>
      </c>
    </row>
    <row r="632" spans="1:18" x14ac:dyDescent="0.25">
      <c r="A632">
        <v>210.2</v>
      </c>
      <c r="B632" t="s">
        <v>69</v>
      </c>
      <c r="C632" t="s">
        <v>70</v>
      </c>
      <c r="D632" t="s">
        <v>47</v>
      </c>
      <c r="E632">
        <v>3</v>
      </c>
      <c r="F632" t="s">
        <v>33</v>
      </c>
      <c r="G632" s="3">
        <v>41334</v>
      </c>
      <c r="H632">
        <v>4</v>
      </c>
      <c r="I632" t="s">
        <v>31</v>
      </c>
      <c r="J632">
        <v>1</v>
      </c>
      <c r="K632">
        <v>7</v>
      </c>
      <c r="L632">
        <v>42</v>
      </c>
      <c r="M632">
        <v>174</v>
      </c>
      <c r="N632">
        <v>43</v>
      </c>
      <c r="O632">
        <v>181</v>
      </c>
      <c r="P632" s="4">
        <v>0.14285714285714285</v>
      </c>
      <c r="Q632" s="4">
        <v>0.2413793103448276</v>
      </c>
      <c r="R632" s="4">
        <v>0.23756906077348067</v>
      </c>
    </row>
    <row r="633" spans="1:18" x14ac:dyDescent="0.25">
      <c r="A633">
        <v>210.2</v>
      </c>
      <c r="B633" t="s">
        <v>69</v>
      </c>
      <c r="C633" t="s">
        <v>70</v>
      </c>
      <c r="D633" t="s">
        <v>47</v>
      </c>
      <c r="E633">
        <v>3</v>
      </c>
      <c r="F633" t="s">
        <v>33</v>
      </c>
      <c r="G633" s="3">
        <v>41699</v>
      </c>
      <c r="H633">
        <v>4</v>
      </c>
      <c r="I633" t="s">
        <v>31</v>
      </c>
      <c r="J633">
        <v>277</v>
      </c>
      <c r="K633">
        <v>284</v>
      </c>
      <c r="L633">
        <v>0</v>
      </c>
      <c r="M633">
        <v>0</v>
      </c>
      <c r="N633">
        <v>277</v>
      </c>
      <c r="O633">
        <v>284</v>
      </c>
      <c r="P633" s="4">
        <v>0.97535211267605637</v>
      </c>
      <c r="Q633" s="4">
        <v>0</v>
      </c>
      <c r="R633" s="4">
        <v>0.97535211267605637</v>
      </c>
    </row>
    <row r="634" spans="1:18" x14ac:dyDescent="0.25">
      <c r="A634">
        <v>210.2</v>
      </c>
      <c r="B634" t="s">
        <v>69</v>
      </c>
      <c r="C634" t="s">
        <v>70</v>
      </c>
      <c r="D634" t="s">
        <v>47</v>
      </c>
      <c r="E634">
        <v>3</v>
      </c>
      <c r="F634" t="s">
        <v>33</v>
      </c>
      <c r="G634" s="3">
        <v>42064</v>
      </c>
      <c r="H634">
        <v>4</v>
      </c>
      <c r="I634" t="s">
        <v>31</v>
      </c>
      <c r="J634">
        <v>425</v>
      </c>
      <c r="K634">
        <v>435</v>
      </c>
      <c r="L634">
        <v>0</v>
      </c>
      <c r="M634">
        <v>0</v>
      </c>
      <c r="N634">
        <v>425</v>
      </c>
      <c r="O634">
        <v>435</v>
      </c>
      <c r="P634" s="4">
        <v>0.97701149425287359</v>
      </c>
      <c r="Q634" s="4">
        <v>0</v>
      </c>
      <c r="R634" s="4">
        <v>0.97701149425287359</v>
      </c>
    </row>
    <row r="635" spans="1:18" x14ac:dyDescent="0.25">
      <c r="A635">
        <v>210.2</v>
      </c>
      <c r="B635" t="s">
        <v>69</v>
      </c>
      <c r="C635" t="s">
        <v>70</v>
      </c>
      <c r="D635" t="s">
        <v>47</v>
      </c>
      <c r="E635">
        <v>3</v>
      </c>
      <c r="F635" t="s">
        <v>33</v>
      </c>
      <c r="G635" s="3">
        <v>42248</v>
      </c>
      <c r="H635">
        <v>4</v>
      </c>
      <c r="I635" t="s">
        <v>31</v>
      </c>
      <c r="J635">
        <v>425</v>
      </c>
      <c r="K635">
        <v>435</v>
      </c>
      <c r="L635">
        <v>0</v>
      </c>
      <c r="M635">
        <v>0</v>
      </c>
      <c r="N635">
        <v>425</v>
      </c>
      <c r="O635">
        <v>435</v>
      </c>
      <c r="P635" s="4">
        <v>0.97701149425287359</v>
      </c>
      <c r="Q635" s="4">
        <v>0</v>
      </c>
      <c r="R635" s="4">
        <v>0.97701149425287359</v>
      </c>
    </row>
    <row r="636" spans="1:18" x14ac:dyDescent="0.25">
      <c r="A636">
        <v>210.2</v>
      </c>
      <c r="B636" t="s">
        <v>69</v>
      </c>
      <c r="C636" t="s">
        <v>70</v>
      </c>
      <c r="D636" t="s">
        <v>47</v>
      </c>
      <c r="E636">
        <v>3</v>
      </c>
      <c r="F636" t="s">
        <v>33</v>
      </c>
      <c r="G636" s="3">
        <v>42614</v>
      </c>
      <c r="H636">
        <v>4</v>
      </c>
      <c r="I636" t="s">
        <v>31</v>
      </c>
      <c r="J636">
        <v>763</v>
      </c>
      <c r="K636">
        <v>763</v>
      </c>
      <c r="L636">
        <v>19</v>
      </c>
      <c r="M636">
        <v>19</v>
      </c>
      <c r="N636">
        <v>782</v>
      </c>
      <c r="O636">
        <v>782</v>
      </c>
      <c r="P636" s="4">
        <v>1</v>
      </c>
      <c r="Q636" s="4">
        <v>1</v>
      </c>
      <c r="R636" s="4">
        <v>1</v>
      </c>
    </row>
    <row r="637" spans="1:18" x14ac:dyDescent="0.25">
      <c r="A637">
        <v>210.2</v>
      </c>
      <c r="B637" t="s">
        <v>69</v>
      </c>
      <c r="C637" t="s">
        <v>70</v>
      </c>
      <c r="D637" t="s">
        <v>47</v>
      </c>
      <c r="E637">
        <v>3</v>
      </c>
      <c r="F637" t="s">
        <v>33</v>
      </c>
      <c r="G637" s="3">
        <v>42795</v>
      </c>
      <c r="H637">
        <v>4</v>
      </c>
      <c r="I637" t="s">
        <v>31</v>
      </c>
      <c r="J637">
        <v>863</v>
      </c>
      <c r="K637">
        <v>863</v>
      </c>
      <c r="L637">
        <v>35</v>
      </c>
      <c r="M637">
        <v>35</v>
      </c>
      <c r="N637">
        <v>898</v>
      </c>
      <c r="O637">
        <v>898</v>
      </c>
      <c r="P637" s="4">
        <v>1</v>
      </c>
      <c r="Q637" s="4">
        <v>1</v>
      </c>
      <c r="R637" s="4">
        <v>1</v>
      </c>
    </row>
    <row r="638" spans="1:18" x14ac:dyDescent="0.25">
      <c r="A638">
        <v>210.2</v>
      </c>
      <c r="B638" t="s">
        <v>69</v>
      </c>
      <c r="C638" t="s">
        <v>70</v>
      </c>
      <c r="D638" t="s">
        <v>47</v>
      </c>
      <c r="E638">
        <v>3</v>
      </c>
      <c r="F638" t="s">
        <v>33</v>
      </c>
      <c r="G638" s="3">
        <v>42979</v>
      </c>
      <c r="H638">
        <v>4</v>
      </c>
      <c r="I638" t="s">
        <v>31</v>
      </c>
      <c r="J638">
        <v>770</v>
      </c>
      <c r="K638">
        <v>770</v>
      </c>
      <c r="L638">
        <v>244</v>
      </c>
      <c r="M638">
        <v>244</v>
      </c>
      <c r="N638">
        <v>1014</v>
      </c>
      <c r="O638">
        <v>1014</v>
      </c>
      <c r="P638" s="4">
        <v>1</v>
      </c>
      <c r="Q638" s="4">
        <v>1</v>
      </c>
      <c r="R638" s="4">
        <v>1</v>
      </c>
    </row>
    <row r="639" spans="1:18" x14ac:dyDescent="0.25">
      <c r="A639">
        <v>210.2</v>
      </c>
      <c r="B639" t="s">
        <v>69</v>
      </c>
      <c r="C639" t="s">
        <v>70</v>
      </c>
      <c r="D639" t="s">
        <v>47</v>
      </c>
      <c r="E639">
        <v>4</v>
      </c>
      <c r="F639" t="s">
        <v>34</v>
      </c>
      <c r="G639" s="3">
        <v>41699</v>
      </c>
      <c r="H639">
        <v>4</v>
      </c>
      <c r="I639" t="s">
        <v>31</v>
      </c>
      <c r="J639">
        <v>35</v>
      </c>
      <c r="K639">
        <v>259</v>
      </c>
      <c r="L639">
        <v>84</v>
      </c>
      <c r="M639">
        <v>259</v>
      </c>
      <c r="N639">
        <v>119</v>
      </c>
      <c r="O639">
        <v>518</v>
      </c>
      <c r="P639" s="4">
        <v>0.13513513513513514</v>
      </c>
      <c r="Q639" s="4">
        <v>0.32432432432432434</v>
      </c>
      <c r="R639" s="4">
        <v>0.22972972972972974</v>
      </c>
    </row>
    <row r="640" spans="1:18" x14ac:dyDescent="0.25">
      <c r="A640">
        <v>210.2</v>
      </c>
      <c r="B640" t="s">
        <v>69</v>
      </c>
      <c r="C640" t="s">
        <v>70</v>
      </c>
      <c r="D640" t="s">
        <v>47</v>
      </c>
      <c r="E640">
        <v>4</v>
      </c>
      <c r="F640" t="s">
        <v>34</v>
      </c>
      <c r="G640" s="3">
        <v>42248</v>
      </c>
      <c r="H640">
        <v>4</v>
      </c>
      <c r="I640" t="s">
        <v>31</v>
      </c>
      <c r="J640">
        <v>35</v>
      </c>
      <c r="K640">
        <v>259</v>
      </c>
      <c r="L640">
        <v>84</v>
      </c>
      <c r="M640">
        <v>259</v>
      </c>
      <c r="N640">
        <v>119</v>
      </c>
      <c r="O640">
        <v>518</v>
      </c>
      <c r="P640" s="4">
        <v>0.13513513513513514</v>
      </c>
      <c r="Q640" s="4">
        <v>0.32432432432432434</v>
      </c>
      <c r="R640" s="4">
        <v>0.22972972972972974</v>
      </c>
    </row>
    <row r="641" spans="1:18" x14ac:dyDescent="0.25">
      <c r="A641">
        <v>210.2</v>
      </c>
      <c r="B641" t="s">
        <v>69</v>
      </c>
      <c r="C641" t="s">
        <v>70</v>
      </c>
      <c r="D641" t="s">
        <v>47</v>
      </c>
      <c r="E641">
        <v>4</v>
      </c>
      <c r="F641" t="s">
        <v>34</v>
      </c>
      <c r="G641" s="3">
        <v>42979</v>
      </c>
      <c r="H641">
        <v>4</v>
      </c>
      <c r="I641" t="s">
        <v>31</v>
      </c>
      <c r="J641">
        <v>49</v>
      </c>
      <c r="K641">
        <v>55</v>
      </c>
      <c r="L641">
        <v>29</v>
      </c>
      <c r="M641">
        <v>31</v>
      </c>
      <c r="N641">
        <v>78</v>
      </c>
      <c r="O641">
        <v>86</v>
      </c>
      <c r="P641" s="4">
        <v>0.89090909090909087</v>
      </c>
      <c r="Q641" s="4">
        <v>0.93548387096774188</v>
      </c>
      <c r="R641" s="4">
        <v>0.90697674418604646</v>
      </c>
    </row>
    <row r="642" spans="1:18" x14ac:dyDescent="0.25">
      <c r="A642">
        <v>210.2</v>
      </c>
      <c r="B642" t="s">
        <v>69</v>
      </c>
      <c r="C642" t="s">
        <v>70</v>
      </c>
      <c r="D642" t="s">
        <v>47</v>
      </c>
      <c r="E642">
        <v>5</v>
      </c>
      <c r="F642" t="s">
        <v>3</v>
      </c>
      <c r="G642" s="3">
        <v>41334</v>
      </c>
      <c r="H642">
        <v>4</v>
      </c>
      <c r="I642" t="s">
        <v>31</v>
      </c>
      <c r="J642">
        <v>167</v>
      </c>
      <c r="K642">
        <v>201</v>
      </c>
      <c r="L642">
        <v>147</v>
      </c>
      <c r="M642">
        <v>163</v>
      </c>
      <c r="N642">
        <v>314</v>
      </c>
      <c r="O642">
        <v>364</v>
      </c>
      <c r="P642" s="4">
        <v>0.8308457711442786</v>
      </c>
      <c r="Q642" s="4">
        <v>0.90184049079754602</v>
      </c>
      <c r="R642" s="4">
        <v>0.86263736263736268</v>
      </c>
    </row>
    <row r="643" spans="1:18" x14ac:dyDescent="0.25">
      <c r="A643">
        <v>210.2</v>
      </c>
      <c r="B643" t="s">
        <v>69</v>
      </c>
      <c r="C643" t="s">
        <v>70</v>
      </c>
      <c r="D643" t="s">
        <v>47</v>
      </c>
      <c r="E643">
        <v>5</v>
      </c>
      <c r="F643" t="s">
        <v>3</v>
      </c>
      <c r="G643" s="3">
        <v>41518</v>
      </c>
      <c r="H643">
        <v>4</v>
      </c>
      <c r="I643" t="s">
        <v>31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s="4">
        <v>0</v>
      </c>
      <c r="Q643" s="4">
        <v>0</v>
      </c>
      <c r="R643" s="4">
        <v>0</v>
      </c>
    </row>
    <row r="644" spans="1:18" x14ac:dyDescent="0.25">
      <c r="A644">
        <v>220.1</v>
      </c>
      <c r="B644" t="s">
        <v>71</v>
      </c>
      <c r="C644" t="s">
        <v>72</v>
      </c>
      <c r="D644" t="s">
        <v>50</v>
      </c>
      <c r="E644">
        <v>1</v>
      </c>
      <c r="F644" t="s">
        <v>29</v>
      </c>
      <c r="G644" s="3">
        <v>41334</v>
      </c>
      <c r="H644">
        <v>4</v>
      </c>
      <c r="I644" t="s">
        <v>31</v>
      </c>
      <c r="J644">
        <v>47</v>
      </c>
      <c r="K644">
        <v>265</v>
      </c>
      <c r="L644">
        <v>30</v>
      </c>
      <c r="M644">
        <v>100</v>
      </c>
      <c r="N644">
        <v>77</v>
      </c>
      <c r="O644">
        <v>365</v>
      </c>
      <c r="P644" s="4">
        <v>0.17735849056603772</v>
      </c>
      <c r="Q644" s="4">
        <v>0.3</v>
      </c>
      <c r="R644" s="4">
        <v>0.21095890410958903</v>
      </c>
    </row>
    <row r="645" spans="1:18" x14ac:dyDescent="0.25">
      <c r="A645">
        <v>220.1</v>
      </c>
      <c r="B645" t="s">
        <v>71</v>
      </c>
      <c r="C645" t="s">
        <v>72</v>
      </c>
      <c r="D645" t="s">
        <v>50</v>
      </c>
      <c r="E645">
        <v>1</v>
      </c>
      <c r="F645" t="s">
        <v>29</v>
      </c>
      <c r="G645" s="3">
        <v>41518</v>
      </c>
      <c r="H645">
        <v>4</v>
      </c>
      <c r="I645" t="s">
        <v>31</v>
      </c>
      <c r="J645">
        <v>167</v>
      </c>
      <c r="K645">
        <v>265</v>
      </c>
      <c r="L645">
        <v>87</v>
      </c>
      <c r="M645">
        <v>100</v>
      </c>
      <c r="N645">
        <v>254</v>
      </c>
      <c r="O645">
        <v>365</v>
      </c>
      <c r="P645" s="4">
        <v>0.63018867924528299</v>
      </c>
      <c r="Q645" s="4">
        <v>0.87</v>
      </c>
      <c r="R645" s="4">
        <v>0.69589041095890414</v>
      </c>
    </row>
    <row r="646" spans="1:18" x14ac:dyDescent="0.25">
      <c r="A646">
        <v>220.1</v>
      </c>
      <c r="B646" t="s">
        <v>71</v>
      </c>
      <c r="C646" t="s">
        <v>72</v>
      </c>
      <c r="D646" t="s">
        <v>50</v>
      </c>
      <c r="E646">
        <v>1</v>
      </c>
      <c r="F646" t="s">
        <v>29</v>
      </c>
      <c r="G646" s="3">
        <v>41699</v>
      </c>
      <c r="H646">
        <v>4</v>
      </c>
      <c r="I646" t="s">
        <v>31</v>
      </c>
      <c r="J646">
        <v>167</v>
      </c>
      <c r="K646">
        <v>197</v>
      </c>
      <c r="L646">
        <v>87</v>
      </c>
      <c r="M646">
        <v>94</v>
      </c>
      <c r="N646">
        <v>254</v>
      </c>
      <c r="O646">
        <v>291</v>
      </c>
      <c r="P646" s="4">
        <v>0.84771573604060912</v>
      </c>
      <c r="Q646" s="4">
        <v>0.92553191489361697</v>
      </c>
      <c r="R646" s="4">
        <v>0.87285223367697595</v>
      </c>
    </row>
    <row r="647" spans="1:18" x14ac:dyDescent="0.25">
      <c r="A647">
        <v>220.1</v>
      </c>
      <c r="B647" t="s">
        <v>71</v>
      </c>
      <c r="C647" t="s">
        <v>72</v>
      </c>
      <c r="D647" t="s">
        <v>50</v>
      </c>
      <c r="E647">
        <v>1</v>
      </c>
      <c r="F647" t="s">
        <v>29</v>
      </c>
      <c r="G647" s="3">
        <v>41883</v>
      </c>
      <c r="H647">
        <v>4</v>
      </c>
      <c r="I647" t="s">
        <v>31</v>
      </c>
      <c r="J647">
        <v>325</v>
      </c>
      <c r="K647">
        <v>422</v>
      </c>
      <c r="L647">
        <v>190</v>
      </c>
      <c r="M647">
        <v>267</v>
      </c>
      <c r="N647">
        <v>515</v>
      </c>
      <c r="O647">
        <v>689</v>
      </c>
      <c r="P647" s="4">
        <v>0.77014218009478674</v>
      </c>
      <c r="Q647" s="4">
        <v>0.71161048689138573</v>
      </c>
      <c r="R647" s="4">
        <v>0.7474600870827286</v>
      </c>
    </row>
    <row r="648" spans="1:18" x14ac:dyDescent="0.25">
      <c r="A648">
        <v>220.1</v>
      </c>
      <c r="B648" t="s">
        <v>71</v>
      </c>
      <c r="C648" t="s">
        <v>72</v>
      </c>
      <c r="D648" t="s">
        <v>50</v>
      </c>
      <c r="E648">
        <v>1</v>
      </c>
      <c r="F648" t="s">
        <v>29</v>
      </c>
      <c r="G648" s="3">
        <v>42614</v>
      </c>
      <c r="H648">
        <v>4</v>
      </c>
      <c r="I648" t="s">
        <v>31</v>
      </c>
      <c r="J648">
        <v>128</v>
      </c>
      <c r="K648">
        <v>136</v>
      </c>
      <c r="L648">
        <v>38</v>
      </c>
      <c r="M648">
        <v>40</v>
      </c>
      <c r="N648">
        <v>166</v>
      </c>
      <c r="O648">
        <v>176</v>
      </c>
      <c r="P648" s="4">
        <v>0.94117647058823528</v>
      </c>
      <c r="Q648" s="4">
        <v>0.95</v>
      </c>
      <c r="R648" s="4">
        <v>0.94318181818181823</v>
      </c>
    </row>
    <row r="649" spans="1:18" x14ac:dyDescent="0.25">
      <c r="A649">
        <v>220.1</v>
      </c>
      <c r="B649" t="s">
        <v>71</v>
      </c>
      <c r="C649" t="s">
        <v>72</v>
      </c>
      <c r="D649" t="s">
        <v>50</v>
      </c>
      <c r="E649">
        <v>1</v>
      </c>
      <c r="F649" t="s">
        <v>29</v>
      </c>
      <c r="G649" s="3">
        <v>42795</v>
      </c>
      <c r="H649">
        <v>4</v>
      </c>
      <c r="I649" t="s">
        <v>31</v>
      </c>
      <c r="J649">
        <v>128</v>
      </c>
      <c r="K649">
        <v>136</v>
      </c>
      <c r="L649">
        <v>38</v>
      </c>
      <c r="M649">
        <v>40</v>
      </c>
      <c r="N649">
        <v>166</v>
      </c>
      <c r="O649">
        <v>176</v>
      </c>
      <c r="P649" s="4">
        <v>0.94117647058823528</v>
      </c>
      <c r="Q649" s="4">
        <v>0.95</v>
      </c>
      <c r="R649" s="4">
        <v>0.94318181818181823</v>
      </c>
    </row>
    <row r="650" spans="1:18" x14ac:dyDescent="0.25">
      <c r="A650">
        <v>220.1</v>
      </c>
      <c r="B650" t="s">
        <v>71</v>
      </c>
      <c r="C650" t="s">
        <v>72</v>
      </c>
      <c r="D650" t="s">
        <v>50</v>
      </c>
      <c r="E650">
        <v>1</v>
      </c>
      <c r="F650" t="s">
        <v>29</v>
      </c>
      <c r="G650" s="3">
        <v>42979</v>
      </c>
      <c r="H650">
        <v>4</v>
      </c>
      <c r="I650" t="s">
        <v>31</v>
      </c>
      <c r="J650">
        <v>772</v>
      </c>
      <c r="K650">
        <v>854</v>
      </c>
      <c r="L650">
        <v>281</v>
      </c>
      <c r="M650">
        <v>281</v>
      </c>
      <c r="N650">
        <v>1053</v>
      </c>
      <c r="O650">
        <v>1135</v>
      </c>
      <c r="P650" s="4">
        <v>0.90398126463700235</v>
      </c>
      <c r="Q650" s="4">
        <v>1</v>
      </c>
      <c r="R650" s="4">
        <v>0.92775330396475775</v>
      </c>
    </row>
    <row r="651" spans="1:18" x14ac:dyDescent="0.25">
      <c r="A651">
        <v>220.1</v>
      </c>
      <c r="B651" t="s">
        <v>71</v>
      </c>
      <c r="C651" t="s">
        <v>72</v>
      </c>
      <c r="D651" t="s">
        <v>50</v>
      </c>
      <c r="E651">
        <v>2</v>
      </c>
      <c r="F651" t="s">
        <v>32</v>
      </c>
      <c r="G651" s="3">
        <v>41518</v>
      </c>
      <c r="H651">
        <v>4</v>
      </c>
      <c r="I651" t="s">
        <v>31</v>
      </c>
      <c r="J651">
        <v>136</v>
      </c>
      <c r="K651">
        <v>220</v>
      </c>
      <c r="L651">
        <v>85</v>
      </c>
      <c r="M651">
        <v>101</v>
      </c>
      <c r="N651">
        <v>221</v>
      </c>
      <c r="O651">
        <v>321</v>
      </c>
      <c r="P651" s="4">
        <v>0.61818181818181817</v>
      </c>
      <c r="Q651" s="4">
        <v>0.84158415841584155</v>
      </c>
      <c r="R651" s="4">
        <v>0.68847352024922115</v>
      </c>
    </row>
    <row r="652" spans="1:18" x14ac:dyDescent="0.25">
      <c r="A652">
        <v>220.1</v>
      </c>
      <c r="B652" t="s">
        <v>71</v>
      </c>
      <c r="C652" t="s">
        <v>72</v>
      </c>
      <c r="D652" t="s">
        <v>50</v>
      </c>
      <c r="E652">
        <v>2</v>
      </c>
      <c r="F652" t="s">
        <v>32</v>
      </c>
      <c r="G652" s="3">
        <v>41699</v>
      </c>
      <c r="H652">
        <v>4</v>
      </c>
      <c r="I652" t="s">
        <v>31</v>
      </c>
      <c r="J652">
        <v>136</v>
      </c>
      <c r="K652">
        <v>220</v>
      </c>
      <c r="L652">
        <v>85</v>
      </c>
      <c r="M652">
        <v>101</v>
      </c>
      <c r="N652">
        <v>221</v>
      </c>
      <c r="O652">
        <v>321</v>
      </c>
      <c r="P652" s="4">
        <v>0.61818181818181817</v>
      </c>
      <c r="Q652" s="4">
        <v>0.84158415841584155</v>
      </c>
      <c r="R652" s="4">
        <v>0.68847352024922115</v>
      </c>
    </row>
    <row r="653" spans="1:18" x14ac:dyDescent="0.25">
      <c r="A653">
        <v>220.1</v>
      </c>
      <c r="B653" t="s">
        <v>71</v>
      </c>
      <c r="C653" t="s">
        <v>72</v>
      </c>
      <c r="D653" t="s">
        <v>50</v>
      </c>
      <c r="E653">
        <v>2</v>
      </c>
      <c r="F653" t="s">
        <v>32</v>
      </c>
      <c r="G653" s="3">
        <v>41883</v>
      </c>
      <c r="H653">
        <v>4</v>
      </c>
      <c r="I653" t="s">
        <v>31</v>
      </c>
      <c r="J653">
        <v>136</v>
      </c>
      <c r="K653">
        <v>220</v>
      </c>
      <c r="L653">
        <v>85</v>
      </c>
      <c r="M653">
        <v>101</v>
      </c>
      <c r="N653">
        <v>221</v>
      </c>
      <c r="O653">
        <v>321</v>
      </c>
      <c r="P653" s="4">
        <v>0.61818181818181817</v>
      </c>
      <c r="Q653" s="4">
        <v>0.84158415841584155</v>
      </c>
      <c r="R653" s="4">
        <v>0.68847352024922115</v>
      </c>
    </row>
    <row r="654" spans="1:18" x14ac:dyDescent="0.25">
      <c r="A654">
        <v>220.1</v>
      </c>
      <c r="B654" t="s">
        <v>71</v>
      </c>
      <c r="C654" t="s">
        <v>72</v>
      </c>
      <c r="D654" t="s">
        <v>50</v>
      </c>
      <c r="E654">
        <v>2</v>
      </c>
      <c r="F654" t="s">
        <v>32</v>
      </c>
      <c r="G654" s="3">
        <v>42064</v>
      </c>
      <c r="H654">
        <v>4</v>
      </c>
      <c r="I654" t="s">
        <v>31</v>
      </c>
      <c r="J654">
        <v>54</v>
      </c>
      <c r="K654">
        <v>91</v>
      </c>
      <c r="L654">
        <v>61</v>
      </c>
      <c r="M654">
        <v>84</v>
      </c>
      <c r="N654">
        <v>115</v>
      </c>
      <c r="O654">
        <v>175</v>
      </c>
      <c r="P654" s="4">
        <v>0.59340659340659341</v>
      </c>
      <c r="Q654" s="4">
        <v>0.72619047619047616</v>
      </c>
      <c r="R654" s="4">
        <v>0.65714285714285714</v>
      </c>
    </row>
    <row r="655" spans="1:18" x14ac:dyDescent="0.25">
      <c r="A655">
        <v>220.1</v>
      </c>
      <c r="B655" t="s">
        <v>71</v>
      </c>
      <c r="C655" t="s">
        <v>72</v>
      </c>
      <c r="D655" t="s">
        <v>50</v>
      </c>
      <c r="E655">
        <v>2</v>
      </c>
      <c r="F655" t="s">
        <v>32</v>
      </c>
      <c r="G655" s="3">
        <v>42248</v>
      </c>
      <c r="H655">
        <v>4</v>
      </c>
      <c r="I655" t="s">
        <v>31</v>
      </c>
      <c r="J655">
        <v>117</v>
      </c>
      <c r="K655">
        <v>150</v>
      </c>
      <c r="L655">
        <v>108</v>
      </c>
      <c r="M655">
        <v>128</v>
      </c>
      <c r="N655">
        <v>225</v>
      </c>
      <c r="O655">
        <v>278</v>
      </c>
      <c r="P655" s="4">
        <v>0.78</v>
      </c>
      <c r="Q655" s="4">
        <v>0.84375</v>
      </c>
      <c r="R655" s="4">
        <v>0.80935251798561147</v>
      </c>
    </row>
    <row r="656" spans="1:18" x14ac:dyDescent="0.25">
      <c r="A656">
        <v>220.1</v>
      </c>
      <c r="B656" t="s">
        <v>71</v>
      </c>
      <c r="C656" t="s">
        <v>72</v>
      </c>
      <c r="D656" t="s">
        <v>50</v>
      </c>
      <c r="E656">
        <v>2</v>
      </c>
      <c r="F656" t="s">
        <v>32</v>
      </c>
      <c r="G656" s="3">
        <v>42614</v>
      </c>
      <c r="H656">
        <v>4</v>
      </c>
      <c r="I656" t="s">
        <v>31</v>
      </c>
      <c r="J656">
        <v>90</v>
      </c>
      <c r="K656">
        <v>95</v>
      </c>
      <c r="L656">
        <v>70</v>
      </c>
      <c r="M656">
        <v>80</v>
      </c>
      <c r="N656">
        <v>160</v>
      </c>
      <c r="O656">
        <v>175</v>
      </c>
      <c r="P656" s="4">
        <v>0.94736842105263153</v>
      </c>
      <c r="Q656" s="4">
        <v>0.875</v>
      </c>
      <c r="R656" s="4">
        <v>0.91428571428571426</v>
      </c>
    </row>
    <row r="657" spans="1:18" x14ac:dyDescent="0.25">
      <c r="A657">
        <v>220.1</v>
      </c>
      <c r="B657" t="s">
        <v>71</v>
      </c>
      <c r="C657" t="s">
        <v>72</v>
      </c>
      <c r="D657" t="s">
        <v>50</v>
      </c>
      <c r="E657">
        <v>2</v>
      </c>
      <c r="F657" t="s">
        <v>32</v>
      </c>
      <c r="G657" s="3">
        <v>42795</v>
      </c>
      <c r="H657">
        <v>4</v>
      </c>
      <c r="I657" t="s">
        <v>31</v>
      </c>
      <c r="J657">
        <v>145</v>
      </c>
      <c r="K657">
        <v>173</v>
      </c>
      <c r="L657">
        <v>132</v>
      </c>
      <c r="M657">
        <v>152</v>
      </c>
      <c r="N657">
        <v>277</v>
      </c>
      <c r="O657">
        <v>325</v>
      </c>
      <c r="P657" s="4">
        <v>0.83815028901734101</v>
      </c>
      <c r="Q657" s="4">
        <v>0.86842105263157898</v>
      </c>
      <c r="R657" s="4">
        <v>0.85230769230769232</v>
      </c>
    </row>
    <row r="658" spans="1:18" x14ac:dyDescent="0.25">
      <c r="A658">
        <v>220.1</v>
      </c>
      <c r="B658" t="s">
        <v>71</v>
      </c>
      <c r="C658" t="s">
        <v>72</v>
      </c>
      <c r="D658" t="s">
        <v>50</v>
      </c>
      <c r="E658">
        <v>2</v>
      </c>
      <c r="F658" t="s">
        <v>32</v>
      </c>
      <c r="G658" s="3">
        <v>42979</v>
      </c>
      <c r="H658">
        <v>4</v>
      </c>
      <c r="I658" t="s">
        <v>31</v>
      </c>
      <c r="J658">
        <v>162</v>
      </c>
      <c r="K658">
        <v>187</v>
      </c>
      <c r="L658">
        <v>150</v>
      </c>
      <c r="M658">
        <v>172</v>
      </c>
      <c r="N658">
        <v>312</v>
      </c>
      <c r="O658">
        <v>359</v>
      </c>
      <c r="P658" s="4">
        <v>0.86631016042780751</v>
      </c>
      <c r="Q658" s="4">
        <v>0.87209302325581395</v>
      </c>
      <c r="R658" s="4">
        <v>0.86908077994428967</v>
      </c>
    </row>
    <row r="659" spans="1:18" x14ac:dyDescent="0.25">
      <c r="A659">
        <v>220.1</v>
      </c>
      <c r="B659" t="s">
        <v>71</v>
      </c>
      <c r="C659" t="s">
        <v>72</v>
      </c>
      <c r="D659" t="s">
        <v>50</v>
      </c>
      <c r="E659">
        <v>5</v>
      </c>
      <c r="F659" t="s">
        <v>3</v>
      </c>
      <c r="G659" s="3">
        <v>41518</v>
      </c>
      <c r="H659">
        <v>4</v>
      </c>
      <c r="I659" t="s">
        <v>31</v>
      </c>
      <c r="J659">
        <v>16</v>
      </c>
      <c r="K659">
        <v>21</v>
      </c>
      <c r="L659">
        <v>9</v>
      </c>
      <c r="M659">
        <v>11</v>
      </c>
      <c r="N659">
        <v>25</v>
      </c>
      <c r="O659">
        <v>32</v>
      </c>
      <c r="P659" s="4">
        <v>0.76190476190476186</v>
      </c>
      <c r="Q659" s="4">
        <v>0.81818181818181823</v>
      </c>
      <c r="R659" s="4">
        <v>0.78125</v>
      </c>
    </row>
    <row r="660" spans="1:18" x14ac:dyDescent="0.25">
      <c r="A660">
        <v>220.1</v>
      </c>
      <c r="B660" t="s">
        <v>71</v>
      </c>
      <c r="C660" t="s">
        <v>72</v>
      </c>
      <c r="D660" t="s">
        <v>50</v>
      </c>
      <c r="E660">
        <v>5</v>
      </c>
      <c r="F660" t="s">
        <v>3</v>
      </c>
      <c r="G660" s="3">
        <v>41883</v>
      </c>
      <c r="H660">
        <v>4</v>
      </c>
      <c r="I660" t="s">
        <v>31</v>
      </c>
      <c r="J660">
        <v>67</v>
      </c>
      <c r="K660">
        <v>171</v>
      </c>
      <c r="L660">
        <v>96</v>
      </c>
      <c r="M660">
        <v>200</v>
      </c>
      <c r="N660">
        <v>163</v>
      </c>
      <c r="O660">
        <v>371</v>
      </c>
      <c r="P660" s="4">
        <v>0.391812865497076</v>
      </c>
      <c r="Q660" s="4">
        <v>0.48</v>
      </c>
      <c r="R660" s="4">
        <v>0.43935309973045822</v>
      </c>
    </row>
    <row r="661" spans="1:18" x14ac:dyDescent="0.25">
      <c r="A661">
        <v>220.1</v>
      </c>
      <c r="B661" t="s">
        <v>71</v>
      </c>
      <c r="C661" t="s">
        <v>72</v>
      </c>
      <c r="D661" t="s">
        <v>50</v>
      </c>
      <c r="E661">
        <v>5</v>
      </c>
      <c r="F661" t="s">
        <v>3</v>
      </c>
      <c r="G661" s="3">
        <v>42248</v>
      </c>
      <c r="H661">
        <v>4</v>
      </c>
      <c r="I661" t="s">
        <v>31</v>
      </c>
      <c r="J661">
        <v>248</v>
      </c>
      <c r="K661">
        <v>582</v>
      </c>
      <c r="L661">
        <v>261</v>
      </c>
      <c r="M661">
        <v>358</v>
      </c>
      <c r="N661">
        <v>509</v>
      </c>
      <c r="O661">
        <v>940</v>
      </c>
      <c r="P661" s="4">
        <v>0.42611683848797249</v>
      </c>
      <c r="Q661" s="4">
        <v>0.72905027932960897</v>
      </c>
      <c r="R661" s="4">
        <v>0.54148936170212769</v>
      </c>
    </row>
    <row r="662" spans="1:18" x14ac:dyDescent="0.25">
      <c r="A662">
        <v>220.1</v>
      </c>
      <c r="B662" t="s">
        <v>71</v>
      </c>
      <c r="C662" t="s">
        <v>72</v>
      </c>
      <c r="D662" t="s">
        <v>50</v>
      </c>
      <c r="E662">
        <v>5</v>
      </c>
      <c r="F662" t="s">
        <v>3</v>
      </c>
      <c r="G662" s="3">
        <v>42614</v>
      </c>
      <c r="H662">
        <v>4</v>
      </c>
      <c r="I662" t="s">
        <v>31</v>
      </c>
      <c r="J662">
        <v>434</v>
      </c>
      <c r="K662">
        <v>582</v>
      </c>
      <c r="L662">
        <v>295</v>
      </c>
      <c r="M662">
        <v>457</v>
      </c>
      <c r="N662">
        <v>729</v>
      </c>
      <c r="O662">
        <v>1039</v>
      </c>
      <c r="P662" s="4">
        <v>0.74570446735395191</v>
      </c>
      <c r="Q662" s="4">
        <v>0.64551422319474838</v>
      </c>
      <c r="R662" s="4">
        <v>0.70163618864292587</v>
      </c>
    </row>
    <row r="663" spans="1:18" x14ac:dyDescent="0.25">
      <c r="A663">
        <v>220.1</v>
      </c>
      <c r="B663" t="s">
        <v>71</v>
      </c>
      <c r="C663" t="s">
        <v>72</v>
      </c>
      <c r="D663" t="s">
        <v>50</v>
      </c>
      <c r="E663">
        <v>5</v>
      </c>
      <c r="F663" t="s">
        <v>3</v>
      </c>
      <c r="G663" s="3">
        <v>42795</v>
      </c>
      <c r="H663">
        <v>4</v>
      </c>
      <c r="I663" t="s">
        <v>31</v>
      </c>
      <c r="J663">
        <v>463</v>
      </c>
      <c r="K663">
        <v>582</v>
      </c>
      <c r="L663">
        <v>410</v>
      </c>
      <c r="M663">
        <v>358</v>
      </c>
      <c r="N663">
        <v>873</v>
      </c>
      <c r="O663">
        <v>940</v>
      </c>
      <c r="P663" s="4">
        <v>0.79553264604810991</v>
      </c>
      <c r="Q663" s="4">
        <v>1.1452513966480447</v>
      </c>
      <c r="R663" s="4">
        <v>0.92872340425531918</v>
      </c>
    </row>
    <row r="664" spans="1:18" x14ac:dyDescent="0.25">
      <c r="A664">
        <v>220.1</v>
      </c>
      <c r="B664" t="s">
        <v>71</v>
      </c>
      <c r="C664" t="s">
        <v>72</v>
      </c>
      <c r="D664" t="s">
        <v>50</v>
      </c>
      <c r="E664">
        <v>5</v>
      </c>
      <c r="F664" t="s">
        <v>3</v>
      </c>
      <c r="G664" s="3">
        <v>42979</v>
      </c>
      <c r="H664">
        <v>4</v>
      </c>
      <c r="I664" t="s">
        <v>31</v>
      </c>
      <c r="J664">
        <v>524</v>
      </c>
      <c r="K664">
        <v>582</v>
      </c>
      <c r="L664">
        <v>439</v>
      </c>
      <c r="M664">
        <v>358</v>
      </c>
      <c r="N664">
        <v>963</v>
      </c>
      <c r="O664">
        <v>940</v>
      </c>
      <c r="P664" s="4">
        <v>0.90034364261168387</v>
      </c>
      <c r="Q664" s="4">
        <v>1.2262569832402235</v>
      </c>
      <c r="R664" s="4">
        <v>1.024468085106383</v>
      </c>
    </row>
    <row r="665" spans="1:18" x14ac:dyDescent="0.25">
      <c r="A665">
        <v>220.2</v>
      </c>
      <c r="B665" t="s">
        <v>73</v>
      </c>
      <c r="C665" t="s">
        <v>74</v>
      </c>
      <c r="D665" t="s">
        <v>47</v>
      </c>
      <c r="E665">
        <v>1</v>
      </c>
      <c r="F665" t="s">
        <v>29</v>
      </c>
      <c r="G665" s="3">
        <v>41334</v>
      </c>
      <c r="H665">
        <v>4</v>
      </c>
      <c r="I665" t="s">
        <v>31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 s="4">
        <v>0</v>
      </c>
      <c r="Q665" s="4">
        <v>0</v>
      </c>
      <c r="R665" s="4">
        <v>0</v>
      </c>
    </row>
    <row r="666" spans="1:18" x14ac:dyDescent="0.25">
      <c r="A666">
        <v>220.2</v>
      </c>
      <c r="B666" t="s">
        <v>73</v>
      </c>
      <c r="C666" t="s">
        <v>74</v>
      </c>
      <c r="D666" t="s">
        <v>47</v>
      </c>
      <c r="E666">
        <v>1</v>
      </c>
      <c r="F666" t="s">
        <v>29</v>
      </c>
      <c r="G666" s="3">
        <v>41518</v>
      </c>
      <c r="H666">
        <v>4</v>
      </c>
      <c r="I666" t="s">
        <v>31</v>
      </c>
      <c r="J666">
        <v>20</v>
      </c>
      <c r="K666">
        <v>0</v>
      </c>
      <c r="L666">
        <v>11</v>
      </c>
      <c r="M666">
        <v>0</v>
      </c>
      <c r="N666">
        <v>31</v>
      </c>
      <c r="O666">
        <v>0</v>
      </c>
      <c r="P666" s="4">
        <v>0</v>
      </c>
      <c r="Q666" s="4">
        <v>0</v>
      </c>
      <c r="R666" s="4">
        <v>0</v>
      </c>
    </row>
    <row r="667" spans="1:18" x14ac:dyDescent="0.25">
      <c r="A667">
        <v>220.2</v>
      </c>
      <c r="B667" t="s">
        <v>73</v>
      </c>
      <c r="C667" t="s">
        <v>74</v>
      </c>
      <c r="D667" t="s">
        <v>47</v>
      </c>
      <c r="E667">
        <v>1</v>
      </c>
      <c r="F667" t="s">
        <v>29</v>
      </c>
      <c r="G667" s="3">
        <v>41699</v>
      </c>
      <c r="H667">
        <v>4</v>
      </c>
      <c r="I667" t="s">
        <v>31</v>
      </c>
      <c r="J667">
        <v>24</v>
      </c>
      <c r="K667">
        <v>60</v>
      </c>
      <c r="L667">
        <v>14</v>
      </c>
      <c r="M667">
        <v>67</v>
      </c>
      <c r="N667">
        <v>38</v>
      </c>
      <c r="O667">
        <v>127</v>
      </c>
      <c r="P667" s="4">
        <v>0.4</v>
      </c>
      <c r="Q667" s="4">
        <v>0.20895522388059701</v>
      </c>
      <c r="R667" s="4">
        <v>0.29921259842519687</v>
      </c>
    </row>
    <row r="668" spans="1:18" x14ac:dyDescent="0.25">
      <c r="A668">
        <v>220.2</v>
      </c>
      <c r="B668" t="s">
        <v>73</v>
      </c>
      <c r="C668" t="s">
        <v>74</v>
      </c>
      <c r="D668" t="s">
        <v>47</v>
      </c>
      <c r="E668">
        <v>1</v>
      </c>
      <c r="F668" t="s">
        <v>29</v>
      </c>
      <c r="G668" s="3">
        <v>41883</v>
      </c>
      <c r="H668">
        <v>4</v>
      </c>
      <c r="I668" t="s">
        <v>31</v>
      </c>
      <c r="J668">
        <v>34</v>
      </c>
      <c r="K668">
        <v>94</v>
      </c>
      <c r="L668">
        <v>21</v>
      </c>
      <c r="M668">
        <v>87</v>
      </c>
      <c r="N668">
        <v>55</v>
      </c>
      <c r="O668">
        <v>181</v>
      </c>
      <c r="P668" s="4">
        <v>0.36170212765957449</v>
      </c>
      <c r="Q668" s="4">
        <v>0.2413793103448276</v>
      </c>
      <c r="R668" s="4">
        <v>0.30386740331491713</v>
      </c>
    </row>
    <row r="669" spans="1:18" x14ac:dyDescent="0.25">
      <c r="A669">
        <v>220.2</v>
      </c>
      <c r="B669" t="s">
        <v>73</v>
      </c>
      <c r="C669" t="s">
        <v>74</v>
      </c>
      <c r="D669" t="s">
        <v>47</v>
      </c>
      <c r="E669">
        <v>1</v>
      </c>
      <c r="F669" t="s">
        <v>29</v>
      </c>
      <c r="G669" s="3">
        <v>42614</v>
      </c>
      <c r="H669">
        <v>4</v>
      </c>
      <c r="I669" t="s">
        <v>31</v>
      </c>
      <c r="J669">
        <v>141</v>
      </c>
      <c r="K669">
        <v>150</v>
      </c>
      <c r="L669">
        <v>51</v>
      </c>
      <c r="M669">
        <v>53</v>
      </c>
      <c r="N669">
        <v>192</v>
      </c>
      <c r="O669">
        <v>203</v>
      </c>
      <c r="P669" s="4">
        <v>0.94</v>
      </c>
      <c r="Q669" s="4">
        <v>0.96226415094339623</v>
      </c>
      <c r="R669" s="4">
        <v>0.94581280788177335</v>
      </c>
    </row>
    <row r="670" spans="1:18" x14ac:dyDescent="0.25">
      <c r="A670">
        <v>220.2</v>
      </c>
      <c r="B670" t="s">
        <v>73</v>
      </c>
      <c r="C670" t="s">
        <v>74</v>
      </c>
      <c r="D670" t="s">
        <v>47</v>
      </c>
      <c r="E670">
        <v>1</v>
      </c>
      <c r="F670" t="s">
        <v>29</v>
      </c>
      <c r="G670" s="3">
        <v>42795</v>
      </c>
      <c r="H670">
        <v>4</v>
      </c>
      <c r="I670" t="s">
        <v>31</v>
      </c>
      <c r="J670">
        <v>141</v>
      </c>
      <c r="K670">
        <v>150</v>
      </c>
      <c r="L670">
        <v>51</v>
      </c>
      <c r="M670">
        <v>53</v>
      </c>
      <c r="N670">
        <v>192</v>
      </c>
      <c r="O670">
        <v>203</v>
      </c>
      <c r="P670" s="4">
        <v>0.94</v>
      </c>
      <c r="Q670" s="4">
        <v>0.96226415094339623</v>
      </c>
      <c r="R670" s="4">
        <v>0.94581280788177335</v>
      </c>
    </row>
    <row r="671" spans="1:18" x14ac:dyDescent="0.25">
      <c r="A671">
        <v>220.2</v>
      </c>
      <c r="B671" t="s">
        <v>73</v>
      </c>
      <c r="C671" t="s">
        <v>74</v>
      </c>
      <c r="D671" t="s">
        <v>47</v>
      </c>
      <c r="E671">
        <v>1</v>
      </c>
      <c r="F671" t="s">
        <v>29</v>
      </c>
      <c r="G671" s="3">
        <v>42979</v>
      </c>
      <c r="H671">
        <v>4</v>
      </c>
      <c r="I671" t="s">
        <v>31</v>
      </c>
      <c r="J671">
        <v>272</v>
      </c>
      <c r="K671">
        <v>854</v>
      </c>
      <c r="L671">
        <v>281</v>
      </c>
      <c r="M671">
        <v>281</v>
      </c>
      <c r="N671">
        <v>553</v>
      </c>
      <c r="O671">
        <v>1135</v>
      </c>
      <c r="P671" s="4">
        <v>0.31850117096018737</v>
      </c>
      <c r="Q671" s="4">
        <v>1</v>
      </c>
      <c r="R671" s="4">
        <v>0.48722466960352423</v>
      </c>
    </row>
    <row r="672" spans="1:18" x14ac:dyDescent="0.25">
      <c r="A672">
        <v>220.2</v>
      </c>
      <c r="B672" t="s">
        <v>73</v>
      </c>
      <c r="C672" t="s">
        <v>74</v>
      </c>
      <c r="D672" t="s">
        <v>47</v>
      </c>
      <c r="E672">
        <v>3</v>
      </c>
      <c r="F672" t="s">
        <v>33</v>
      </c>
      <c r="G672" s="3">
        <v>41334</v>
      </c>
      <c r="H672">
        <v>4</v>
      </c>
      <c r="I672" t="s">
        <v>31</v>
      </c>
      <c r="J672">
        <v>5</v>
      </c>
      <c r="K672">
        <v>5</v>
      </c>
      <c r="L672">
        <v>3</v>
      </c>
      <c r="M672">
        <v>3</v>
      </c>
      <c r="N672">
        <v>8</v>
      </c>
      <c r="O672">
        <v>8</v>
      </c>
      <c r="P672" s="4">
        <v>1</v>
      </c>
      <c r="Q672" s="4">
        <v>1</v>
      </c>
      <c r="R672" s="4">
        <v>1</v>
      </c>
    </row>
    <row r="673" spans="1:18" x14ac:dyDescent="0.25">
      <c r="A673">
        <v>220.2</v>
      </c>
      <c r="B673" t="s">
        <v>73</v>
      </c>
      <c r="C673" t="s">
        <v>74</v>
      </c>
      <c r="D673" t="s">
        <v>47</v>
      </c>
      <c r="E673">
        <v>3</v>
      </c>
      <c r="F673" t="s">
        <v>33</v>
      </c>
      <c r="G673" s="3">
        <v>41699</v>
      </c>
      <c r="H673">
        <v>4</v>
      </c>
      <c r="I673" t="s">
        <v>31</v>
      </c>
      <c r="J673">
        <v>167</v>
      </c>
      <c r="K673">
        <v>215</v>
      </c>
      <c r="L673">
        <v>48</v>
      </c>
      <c r="M673">
        <v>215</v>
      </c>
      <c r="N673">
        <v>215</v>
      </c>
      <c r="O673">
        <v>430</v>
      </c>
      <c r="P673" s="4">
        <v>0.77674418604651163</v>
      </c>
      <c r="Q673" s="4">
        <v>0.22325581395348837</v>
      </c>
      <c r="R673" s="4">
        <v>0.5</v>
      </c>
    </row>
    <row r="674" spans="1:18" x14ac:dyDescent="0.25">
      <c r="A674">
        <v>220.2</v>
      </c>
      <c r="B674" t="s">
        <v>73</v>
      </c>
      <c r="C674" t="s">
        <v>74</v>
      </c>
      <c r="D674" t="s">
        <v>47</v>
      </c>
      <c r="E674">
        <v>3</v>
      </c>
      <c r="F674" t="s">
        <v>33</v>
      </c>
      <c r="G674" s="3">
        <v>42614</v>
      </c>
      <c r="H674">
        <v>4</v>
      </c>
      <c r="I674" t="s">
        <v>31</v>
      </c>
      <c r="J674">
        <v>209</v>
      </c>
      <c r="K674">
        <v>209</v>
      </c>
      <c r="L674">
        <v>87</v>
      </c>
      <c r="M674">
        <v>87</v>
      </c>
      <c r="N674">
        <v>296</v>
      </c>
      <c r="O674">
        <v>296</v>
      </c>
      <c r="P674" s="4">
        <v>1</v>
      </c>
      <c r="Q674" s="4">
        <v>1</v>
      </c>
      <c r="R674" s="4">
        <v>1</v>
      </c>
    </row>
    <row r="675" spans="1:18" x14ac:dyDescent="0.25">
      <c r="A675">
        <v>220.2</v>
      </c>
      <c r="B675" t="s">
        <v>73</v>
      </c>
      <c r="C675" t="s">
        <v>74</v>
      </c>
      <c r="D675" t="s">
        <v>47</v>
      </c>
      <c r="E675">
        <v>3</v>
      </c>
      <c r="F675" t="s">
        <v>33</v>
      </c>
      <c r="G675" s="3">
        <v>42795</v>
      </c>
      <c r="H675">
        <v>4</v>
      </c>
      <c r="I675" t="s">
        <v>31</v>
      </c>
      <c r="J675">
        <v>209</v>
      </c>
      <c r="K675">
        <v>209</v>
      </c>
      <c r="L675">
        <v>87</v>
      </c>
      <c r="M675">
        <v>87</v>
      </c>
      <c r="N675">
        <v>296</v>
      </c>
      <c r="O675">
        <v>296</v>
      </c>
      <c r="P675" s="4">
        <v>1</v>
      </c>
      <c r="Q675" s="4">
        <v>1</v>
      </c>
      <c r="R675" s="4">
        <v>1</v>
      </c>
    </row>
    <row r="676" spans="1:18" x14ac:dyDescent="0.25">
      <c r="A676">
        <v>220.2</v>
      </c>
      <c r="B676" t="s">
        <v>73</v>
      </c>
      <c r="C676" t="s">
        <v>74</v>
      </c>
      <c r="D676" t="s">
        <v>47</v>
      </c>
      <c r="E676">
        <v>3</v>
      </c>
      <c r="F676" t="s">
        <v>33</v>
      </c>
      <c r="G676" s="3">
        <v>42979</v>
      </c>
      <c r="H676">
        <v>4</v>
      </c>
      <c r="I676" t="s">
        <v>31</v>
      </c>
      <c r="J676">
        <v>209</v>
      </c>
      <c r="K676">
        <v>209</v>
      </c>
      <c r="L676">
        <v>87</v>
      </c>
      <c r="M676">
        <v>87</v>
      </c>
      <c r="N676">
        <v>296</v>
      </c>
      <c r="O676">
        <v>296</v>
      </c>
      <c r="P676" s="4">
        <v>1</v>
      </c>
      <c r="Q676" s="4">
        <v>1</v>
      </c>
      <c r="R676" s="4">
        <v>1</v>
      </c>
    </row>
    <row r="677" spans="1:18" x14ac:dyDescent="0.25">
      <c r="A677">
        <v>220.3</v>
      </c>
      <c r="B677" t="s">
        <v>75</v>
      </c>
      <c r="C677" t="s">
        <v>76</v>
      </c>
      <c r="D677" t="s">
        <v>47</v>
      </c>
      <c r="E677">
        <v>1</v>
      </c>
      <c r="F677" t="s">
        <v>29</v>
      </c>
      <c r="G677" s="3">
        <v>41334</v>
      </c>
      <c r="H677">
        <v>4</v>
      </c>
      <c r="I677" t="s">
        <v>31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 s="4">
        <v>0</v>
      </c>
      <c r="Q677" s="4">
        <v>0</v>
      </c>
      <c r="R677" s="4">
        <v>0</v>
      </c>
    </row>
    <row r="678" spans="1:18" x14ac:dyDescent="0.25">
      <c r="A678">
        <v>220.3</v>
      </c>
      <c r="B678" t="s">
        <v>75</v>
      </c>
      <c r="C678" t="s">
        <v>76</v>
      </c>
      <c r="D678" t="s">
        <v>47</v>
      </c>
      <c r="E678">
        <v>1</v>
      </c>
      <c r="F678" t="s">
        <v>29</v>
      </c>
      <c r="G678" s="3">
        <v>41518</v>
      </c>
      <c r="H678">
        <v>4</v>
      </c>
      <c r="I678" t="s">
        <v>31</v>
      </c>
      <c r="J678">
        <v>13</v>
      </c>
      <c r="K678">
        <v>0</v>
      </c>
      <c r="L678">
        <v>1</v>
      </c>
      <c r="M678">
        <v>0</v>
      </c>
      <c r="N678">
        <v>14</v>
      </c>
      <c r="O678">
        <v>0</v>
      </c>
      <c r="P678" s="4">
        <v>0</v>
      </c>
      <c r="Q678" s="4">
        <v>0</v>
      </c>
      <c r="R678" s="4">
        <v>0</v>
      </c>
    </row>
    <row r="679" spans="1:18" x14ac:dyDescent="0.25">
      <c r="A679">
        <v>220.3</v>
      </c>
      <c r="B679" t="s">
        <v>75</v>
      </c>
      <c r="C679" t="s">
        <v>76</v>
      </c>
      <c r="D679" t="s">
        <v>47</v>
      </c>
      <c r="E679">
        <v>1</v>
      </c>
      <c r="F679" t="s">
        <v>29</v>
      </c>
      <c r="G679" s="3">
        <v>41699</v>
      </c>
      <c r="H679">
        <v>4</v>
      </c>
      <c r="I679" t="s">
        <v>31</v>
      </c>
      <c r="J679">
        <v>33</v>
      </c>
      <c r="K679">
        <v>68</v>
      </c>
      <c r="L679">
        <v>18</v>
      </c>
      <c r="M679">
        <v>56</v>
      </c>
      <c r="N679">
        <v>51</v>
      </c>
      <c r="O679">
        <v>124</v>
      </c>
      <c r="P679" s="4">
        <v>0.48529411764705882</v>
      </c>
      <c r="Q679" s="4">
        <v>0.32142857142857145</v>
      </c>
      <c r="R679" s="4">
        <v>0.41129032258064518</v>
      </c>
    </row>
    <row r="680" spans="1:18" x14ac:dyDescent="0.25">
      <c r="A680">
        <v>220.3</v>
      </c>
      <c r="B680" t="s">
        <v>75</v>
      </c>
      <c r="C680" t="s">
        <v>76</v>
      </c>
      <c r="D680" t="s">
        <v>47</v>
      </c>
      <c r="E680">
        <v>1</v>
      </c>
      <c r="F680" t="s">
        <v>29</v>
      </c>
      <c r="G680" s="3">
        <v>42614</v>
      </c>
      <c r="H680">
        <v>4</v>
      </c>
      <c r="I680" t="s">
        <v>31</v>
      </c>
      <c r="J680">
        <v>142</v>
      </c>
      <c r="K680">
        <v>150</v>
      </c>
      <c r="L680">
        <v>50</v>
      </c>
      <c r="M680">
        <v>53</v>
      </c>
      <c r="N680">
        <v>192</v>
      </c>
      <c r="O680">
        <v>203</v>
      </c>
      <c r="P680" s="4">
        <v>0.94666666666666666</v>
      </c>
      <c r="Q680" s="4">
        <v>0.94339622641509435</v>
      </c>
      <c r="R680" s="4">
        <v>0.94581280788177335</v>
      </c>
    </row>
    <row r="681" spans="1:18" x14ac:dyDescent="0.25">
      <c r="A681">
        <v>220.3</v>
      </c>
      <c r="B681" t="s">
        <v>75</v>
      </c>
      <c r="C681" t="s">
        <v>76</v>
      </c>
      <c r="D681" t="s">
        <v>47</v>
      </c>
      <c r="E681">
        <v>1</v>
      </c>
      <c r="F681" t="s">
        <v>29</v>
      </c>
      <c r="G681" s="3">
        <v>42795</v>
      </c>
      <c r="H681">
        <v>4</v>
      </c>
      <c r="I681" t="s">
        <v>31</v>
      </c>
      <c r="J681">
        <v>142</v>
      </c>
      <c r="K681">
        <v>150</v>
      </c>
      <c r="L681">
        <v>50</v>
      </c>
      <c r="M681">
        <v>53</v>
      </c>
      <c r="N681">
        <v>192</v>
      </c>
      <c r="O681">
        <v>203</v>
      </c>
      <c r="P681" s="4">
        <v>0.94666666666666666</v>
      </c>
      <c r="Q681" s="4">
        <v>0.94339622641509435</v>
      </c>
      <c r="R681" s="4">
        <v>0.94581280788177335</v>
      </c>
    </row>
    <row r="682" spans="1:18" x14ac:dyDescent="0.25">
      <c r="A682">
        <v>220.3</v>
      </c>
      <c r="B682" t="s">
        <v>75</v>
      </c>
      <c r="C682" t="s">
        <v>76</v>
      </c>
      <c r="D682" t="s">
        <v>47</v>
      </c>
      <c r="E682">
        <v>1</v>
      </c>
      <c r="F682" t="s">
        <v>29</v>
      </c>
      <c r="G682" s="3">
        <v>42979</v>
      </c>
      <c r="H682">
        <v>4</v>
      </c>
      <c r="I682" t="s">
        <v>31</v>
      </c>
      <c r="J682">
        <v>142</v>
      </c>
      <c r="K682">
        <v>150</v>
      </c>
      <c r="L682">
        <v>50</v>
      </c>
      <c r="M682">
        <v>53</v>
      </c>
      <c r="N682">
        <v>192</v>
      </c>
      <c r="O682">
        <v>203</v>
      </c>
      <c r="P682" s="4">
        <v>0.94666666666666666</v>
      </c>
      <c r="Q682" s="4">
        <v>0.94339622641509435</v>
      </c>
      <c r="R682" s="4">
        <v>0.94581280788177335</v>
      </c>
    </row>
    <row r="683" spans="1:18" x14ac:dyDescent="0.25">
      <c r="A683">
        <v>220.3</v>
      </c>
      <c r="B683" t="s">
        <v>75</v>
      </c>
      <c r="C683" t="s">
        <v>76</v>
      </c>
      <c r="D683" t="s">
        <v>47</v>
      </c>
      <c r="E683">
        <v>3</v>
      </c>
      <c r="F683" t="s">
        <v>33</v>
      </c>
      <c r="G683" s="3">
        <v>41699</v>
      </c>
      <c r="H683">
        <v>4</v>
      </c>
      <c r="I683" t="s">
        <v>31</v>
      </c>
      <c r="J683">
        <v>62</v>
      </c>
      <c r="K683">
        <v>167</v>
      </c>
      <c r="L683">
        <v>41</v>
      </c>
      <c r="M683">
        <v>48</v>
      </c>
      <c r="N683">
        <v>103</v>
      </c>
      <c r="O683">
        <v>215</v>
      </c>
      <c r="P683" s="4">
        <v>0.3712574850299401</v>
      </c>
      <c r="Q683" s="4">
        <v>0.85416666666666663</v>
      </c>
      <c r="R683" s="4">
        <v>0.47906976744186047</v>
      </c>
    </row>
    <row r="684" spans="1:18" x14ac:dyDescent="0.25">
      <c r="A684">
        <v>220.3</v>
      </c>
      <c r="B684" t="s">
        <v>75</v>
      </c>
      <c r="C684" t="s">
        <v>76</v>
      </c>
      <c r="D684" t="s">
        <v>47</v>
      </c>
      <c r="E684">
        <v>3</v>
      </c>
      <c r="F684" t="s">
        <v>33</v>
      </c>
      <c r="G684" s="3">
        <v>42064</v>
      </c>
      <c r="H684">
        <v>4</v>
      </c>
      <c r="I684" t="s">
        <v>31</v>
      </c>
      <c r="J684">
        <v>229</v>
      </c>
      <c r="K684">
        <v>382</v>
      </c>
      <c r="L684">
        <v>89</v>
      </c>
      <c r="M684">
        <v>263</v>
      </c>
      <c r="N684">
        <v>318</v>
      </c>
      <c r="O684">
        <v>645</v>
      </c>
      <c r="P684" s="4">
        <v>0.59947643979057597</v>
      </c>
      <c r="Q684" s="4">
        <v>0.33840304182509506</v>
      </c>
      <c r="R684" s="4">
        <v>0.49302325581395351</v>
      </c>
    </row>
    <row r="685" spans="1:18" x14ac:dyDescent="0.25">
      <c r="A685">
        <v>220.3</v>
      </c>
      <c r="B685" t="s">
        <v>75</v>
      </c>
      <c r="C685" t="s">
        <v>76</v>
      </c>
      <c r="D685" t="s">
        <v>47</v>
      </c>
      <c r="E685">
        <v>3</v>
      </c>
      <c r="F685" t="s">
        <v>33</v>
      </c>
      <c r="G685" s="3">
        <v>42248</v>
      </c>
      <c r="H685">
        <v>4</v>
      </c>
      <c r="I685" t="s">
        <v>31</v>
      </c>
      <c r="J685">
        <v>229</v>
      </c>
      <c r="K685">
        <v>382</v>
      </c>
      <c r="L685">
        <v>89</v>
      </c>
      <c r="M685">
        <v>263</v>
      </c>
      <c r="N685">
        <v>318</v>
      </c>
      <c r="O685">
        <v>645</v>
      </c>
      <c r="P685" s="4">
        <v>0.59947643979057597</v>
      </c>
      <c r="Q685" s="4">
        <v>0.33840304182509506</v>
      </c>
      <c r="R685" s="4">
        <v>0.49302325581395351</v>
      </c>
    </row>
    <row r="686" spans="1:18" x14ac:dyDescent="0.25">
      <c r="A686">
        <v>220.3</v>
      </c>
      <c r="B686" t="s">
        <v>75</v>
      </c>
      <c r="C686" t="s">
        <v>76</v>
      </c>
      <c r="D686" t="s">
        <v>47</v>
      </c>
      <c r="E686">
        <v>3</v>
      </c>
      <c r="F686" t="s">
        <v>33</v>
      </c>
      <c r="G686" s="3">
        <v>42614</v>
      </c>
      <c r="H686">
        <v>4</v>
      </c>
      <c r="I686" t="s">
        <v>31</v>
      </c>
      <c r="J686">
        <v>239</v>
      </c>
      <c r="K686">
        <v>260</v>
      </c>
      <c r="L686">
        <v>87</v>
      </c>
      <c r="M686">
        <v>87</v>
      </c>
      <c r="N686">
        <v>326</v>
      </c>
      <c r="O686">
        <v>347</v>
      </c>
      <c r="P686" s="4">
        <v>0.91923076923076918</v>
      </c>
      <c r="Q686" s="4">
        <v>1</v>
      </c>
      <c r="R686" s="4">
        <v>0.93948126801152743</v>
      </c>
    </row>
    <row r="687" spans="1:18" x14ac:dyDescent="0.25">
      <c r="A687">
        <v>220.3</v>
      </c>
      <c r="B687" t="s">
        <v>75</v>
      </c>
      <c r="C687" t="s">
        <v>76</v>
      </c>
      <c r="D687" t="s">
        <v>47</v>
      </c>
      <c r="E687">
        <v>3</v>
      </c>
      <c r="F687" t="s">
        <v>33</v>
      </c>
      <c r="G687" s="3">
        <v>42795</v>
      </c>
      <c r="H687">
        <v>4</v>
      </c>
      <c r="I687" t="s">
        <v>31</v>
      </c>
      <c r="J687">
        <v>239</v>
      </c>
      <c r="K687">
        <v>260</v>
      </c>
      <c r="L687">
        <v>87</v>
      </c>
      <c r="M687">
        <v>87</v>
      </c>
      <c r="N687">
        <v>326</v>
      </c>
      <c r="O687">
        <v>347</v>
      </c>
      <c r="P687" s="4">
        <v>0.91923076923076918</v>
      </c>
      <c r="Q687" s="4">
        <v>1</v>
      </c>
      <c r="R687" s="4">
        <v>0.93948126801152743</v>
      </c>
    </row>
    <row r="688" spans="1:18" x14ac:dyDescent="0.25">
      <c r="A688">
        <v>220.3</v>
      </c>
      <c r="B688" t="s">
        <v>75</v>
      </c>
      <c r="C688" t="s">
        <v>76</v>
      </c>
      <c r="D688" t="s">
        <v>47</v>
      </c>
      <c r="E688">
        <v>3</v>
      </c>
      <c r="F688" t="s">
        <v>33</v>
      </c>
      <c r="G688" s="3">
        <v>42979</v>
      </c>
      <c r="H688">
        <v>4</v>
      </c>
      <c r="I688" t="s">
        <v>31</v>
      </c>
      <c r="J688">
        <v>239</v>
      </c>
      <c r="K688">
        <v>260</v>
      </c>
      <c r="L688">
        <v>87</v>
      </c>
      <c r="M688">
        <v>87</v>
      </c>
      <c r="N688">
        <v>326</v>
      </c>
      <c r="O688">
        <v>347</v>
      </c>
      <c r="P688" s="4">
        <v>0.91923076923076918</v>
      </c>
      <c r="Q688" s="4">
        <v>1</v>
      </c>
      <c r="R688" s="4">
        <v>0.93948126801152743</v>
      </c>
    </row>
    <row r="689" spans="1:18" x14ac:dyDescent="0.25">
      <c r="A689">
        <v>300.10000000000002</v>
      </c>
      <c r="B689" t="s">
        <v>77</v>
      </c>
      <c r="C689" t="s">
        <v>78</v>
      </c>
      <c r="D689" t="s">
        <v>50</v>
      </c>
      <c r="E689">
        <v>1</v>
      </c>
      <c r="F689" t="s">
        <v>29</v>
      </c>
      <c r="G689" s="3">
        <v>41334</v>
      </c>
      <c r="H689">
        <v>4</v>
      </c>
      <c r="I689" t="s">
        <v>31</v>
      </c>
      <c r="J689">
        <v>0</v>
      </c>
      <c r="K689">
        <v>0</v>
      </c>
      <c r="L689">
        <v>0</v>
      </c>
      <c r="M689">
        <v>0</v>
      </c>
      <c r="N689">
        <v>26</v>
      </c>
      <c r="O689">
        <v>113</v>
      </c>
      <c r="P689" s="4">
        <v>0</v>
      </c>
      <c r="Q689" s="4">
        <v>0</v>
      </c>
      <c r="R689" s="4">
        <v>0.23008849557522124</v>
      </c>
    </row>
    <row r="690" spans="1:18" x14ac:dyDescent="0.25">
      <c r="A690">
        <v>300.10000000000002</v>
      </c>
      <c r="B690" t="s">
        <v>77</v>
      </c>
      <c r="C690" t="s">
        <v>78</v>
      </c>
      <c r="D690" t="s">
        <v>50</v>
      </c>
      <c r="E690">
        <v>1</v>
      </c>
      <c r="F690" t="s">
        <v>29</v>
      </c>
      <c r="G690" s="3">
        <v>41518</v>
      </c>
      <c r="H690">
        <v>4</v>
      </c>
      <c r="I690" t="s">
        <v>31</v>
      </c>
      <c r="J690">
        <v>0</v>
      </c>
      <c r="K690">
        <v>0</v>
      </c>
      <c r="L690">
        <v>0</v>
      </c>
      <c r="M690">
        <v>0</v>
      </c>
      <c r="N690">
        <v>45</v>
      </c>
      <c r="O690">
        <v>113</v>
      </c>
      <c r="P690" s="4">
        <v>0</v>
      </c>
      <c r="Q690" s="4">
        <v>0</v>
      </c>
      <c r="R690" s="4">
        <v>0.39823008849557523</v>
      </c>
    </row>
    <row r="691" spans="1:18" x14ac:dyDescent="0.25">
      <c r="A691">
        <v>300.10000000000002</v>
      </c>
      <c r="B691" t="s">
        <v>77</v>
      </c>
      <c r="C691" t="s">
        <v>78</v>
      </c>
      <c r="D691" t="s">
        <v>50</v>
      </c>
      <c r="E691">
        <v>1</v>
      </c>
      <c r="F691" t="s">
        <v>29</v>
      </c>
      <c r="G691" s="3">
        <v>41699</v>
      </c>
      <c r="H691">
        <v>4</v>
      </c>
      <c r="I691" t="s">
        <v>31</v>
      </c>
      <c r="J691">
        <v>0</v>
      </c>
      <c r="K691">
        <v>0</v>
      </c>
      <c r="L691">
        <v>0</v>
      </c>
      <c r="M691">
        <v>0</v>
      </c>
      <c r="N691">
        <v>52</v>
      </c>
      <c r="O691">
        <v>113</v>
      </c>
      <c r="P691" s="4">
        <v>0</v>
      </c>
      <c r="Q691" s="4">
        <v>0</v>
      </c>
      <c r="R691" s="4">
        <v>0.46017699115044247</v>
      </c>
    </row>
    <row r="692" spans="1:18" x14ac:dyDescent="0.25">
      <c r="A692">
        <v>300.10000000000002</v>
      </c>
      <c r="B692" t="s">
        <v>77</v>
      </c>
      <c r="C692" t="s">
        <v>78</v>
      </c>
      <c r="D692" t="s">
        <v>50</v>
      </c>
      <c r="E692">
        <v>1</v>
      </c>
      <c r="F692" t="s">
        <v>29</v>
      </c>
      <c r="G692" s="3">
        <v>41883</v>
      </c>
      <c r="H692">
        <v>4</v>
      </c>
      <c r="I692" t="s">
        <v>31</v>
      </c>
      <c r="J692">
        <v>68</v>
      </c>
      <c r="K692">
        <v>188</v>
      </c>
      <c r="L692">
        <v>42</v>
      </c>
      <c r="M692">
        <v>174</v>
      </c>
      <c r="N692">
        <v>184</v>
      </c>
      <c r="O692">
        <v>475</v>
      </c>
      <c r="P692" s="4">
        <v>0.36170212765957449</v>
      </c>
      <c r="Q692" s="4">
        <v>0.2413793103448276</v>
      </c>
      <c r="R692" s="4">
        <v>0.38736842105263158</v>
      </c>
    </row>
    <row r="693" spans="1:18" x14ac:dyDescent="0.25">
      <c r="A693">
        <v>300.10000000000002</v>
      </c>
      <c r="B693" t="s">
        <v>77</v>
      </c>
      <c r="C693" t="s">
        <v>78</v>
      </c>
      <c r="D693" t="s">
        <v>50</v>
      </c>
      <c r="E693">
        <v>1</v>
      </c>
      <c r="F693" t="s">
        <v>29</v>
      </c>
      <c r="G693" s="3">
        <v>42064</v>
      </c>
      <c r="H693">
        <v>4</v>
      </c>
      <c r="I693" t="s">
        <v>31</v>
      </c>
      <c r="J693">
        <v>0</v>
      </c>
      <c r="K693">
        <v>0</v>
      </c>
      <c r="L693">
        <v>0</v>
      </c>
      <c r="M693">
        <v>0</v>
      </c>
      <c r="N693">
        <v>81</v>
      </c>
      <c r="O693">
        <v>143</v>
      </c>
      <c r="P693" s="4">
        <v>0</v>
      </c>
      <c r="Q693" s="4">
        <v>0</v>
      </c>
      <c r="R693" s="4">
        <v>0.56643356643356646</v>
      </c>
    </row>
    <row r="694" spans="1:18" x14ac:dyDescent="0.25">
      <c r="A694">
        <v>300.10000000000002</v>
      </c>
      <c r="B694" t="s">
        <v>77</v>
      </c>
      <c r="C694" t="s">
        <v>78</v>
      </c>
      <c r="D694" t="s">
        <v>50</v>
      </c>
      <c r="E694">
        <v>1</v>
      </c>
      <c r="F694" t="s">
        <v>29</v>
      </c>
      <c r="G694" s="3">
        <v>42248</v>
      </c>
      <c r="H694">
        <v>4</v>
      </c>
      <c r="I694" t="s">
        <v>31</v>
      </c>
      <c r="J694">
        <v>0</v>
      </c>
      <c r="K694">
        <v>0</v>
      </c>
      <c r="L694">
        <v>0</v>
      </c>
      <c r="M694">
        <v>0</v>
      </c>
      <c r="N694">
        <v>92</v>
      </c>
      <c r="O694">
        <v>143</v>
      </c>
      <c r="P694" s="4">
        <v>0</v>
      </c>
      <c r="Q694" s="4">
        <v>0</v>
      </c>
      <c r="R694" s="4">
        <v>0.64335664335664333</v>
      </c>
    </row>
    <row r="695" spans="1:18" x14ac:dyDescent="0.25">
      <c r="A695">
        <v>300.10000000000002</v>
      </c>
      <c r="B695" t="s">
        <v>77</v>
      </c>
      <c r="C695" t="s">
        <v>78</v>
      </c>
      <c r="D695" t="s">
        <v>50</v>
      </c>
      <c r="E695">
        <v>1</v>
      </c>
      <c r="F695" t="s">
        <v>29</v>
      </c>
      <c r="G695" s="3">
        <v>42614</v>
      </c>
      <c r="H695">
        <v>4</v>
      </c>
      <c r="I695" t="s">
        <v>31</v>
      </c>
      <c r="J695">
        <v>0</v>
      </c>
      <c r="K695">
        <v>0</v>
      </c>
      <c r="L695">
        <v>0</v>
      </c>
      <c r="M695">
        <v>0</v>
      </c>
      <c r="N695">
        <v>105</v>
      </c>
      <c r="O695">
        <v>143</v>
      </c>
      <c r="P695" s="4">
        <v>0</v>
      </c>
      <c r="Q695" s="4">
        <v>0</v>
      </c>
      <c r="R695" s="4">
        <v>0.73426573426573427</v>
      </c>
    </row>
    <row r="696" spans="1:18" x14ac:dyDescent="0.25">
      <c r="A696">
        <v>300.10000000000002</v>
      </c>
      <c r="B696" t="s">
        <v>77</v>
      </c>
      <c r="C696" t="s">
        <v>78</v>
      </c>
      <c r="D696" t="s">
        <v>50</v>
      </c>
      <c r="E696">
        <v>1</v>
      </c>
      <c r="F696" t="s">
        <v>29</v>
      </c>
      <c r="G696" s="3">
        <v>42795</v>
      </c>
      <c r="H696">
        <v>4</v>
      </c>
      <c r="I696" t="s">
        <v>31</v>
      </c>
      <c r="J696">
        <v>0</v>
      </c>
      <c r="K696">
        <v>0</v>
      </c>
      <c r="L696">
        <v>0</v>
      </c>
      <c r="M696">
        <v>0</v>
      </c>
      <c r="N696">
        <v>120</v>
      </c>
      <c r="O696">
        <v>143</v>
      </c>
      <c r="P696" s="4">
        <v>0</v>
      </c>
      <c r="Q696" s="4">
        <v>0</v>
      </c>
      <c r="R696" s="4">
        <v>0.83916083916083917</v>
      </c>
    </row>
    <row r="697" spans="1:18" x14ac:dyDescent="0.25">
      <c r="A697">
        <v>300.10000000000002</v>
      </c>
      <c r="B697" t="s">
        <v>77</v>
      </c>
      <c r="C697" t="s">
        <v>78</v>
      </c>
      <c r="D697" t="s">
        <v>50</v>
      </c>
      <c r="E697">
        <v>1</v>
      </c>
      <c r="F697" t="s">
        <v>29</v>
      </c>
      <c r="G697" s="3">
        <v>42979</v>
      </c>
      <c r="H697">
        <v>4</v>
      </c>
      <c r="I697" t="s">
        <v>31</v>
      </c>
      <c r="J697">
        <v>0</v>
      </c>
      <c r="K697">
        <v>0</v>
      </c>
      <c r="L697">
        <v>0</v>
      </c>
      <c r="M697">
        <v>0</v>
      </c>
      <c r="N697">
        <v>143</v>
      </c>
      <c r="O697">
        <v>143</v>
      </c>
      <c r="P697" s="4">
        <v>0</v>
      </c>
      <c r="Q697" s="4">
        <v>0</v>
      </c>
      <c r="R697" s="4">
        <v>1</v>
      </c>
    </row>
    <row r="698" spans="1:18" x14ac:dyDescent="0.25">
      <c r="A698">
        <v>300.10000000000002</v>
      </c>
      <c r="B698" t="s">
        <v>77</v>
      </c>
      <c r="C698" t="s">
        <v>78</v>
      </c>
      <c r="D698" t="s">
        <v>50</v>
      </c>
      <c r="E698">
        <v>2</v>
      </c>
      <c r="F698" t="s">
        <v>32</v>
      </c>
      <c r="G698" s="3">
        <v>41518</v>
      </c>
      <c r="H698">
        <v>4</v>
      </c>
      <c r="I698" t="s">
        <v>31</v>
      </c>
      <c r="J698">
        <v>0</v>
      </c>
      <c r="K698">
        <v>0</v>
      </c>
      <c r="L698">
        <v>0</v>
      </c>
      <c r="M698">
        <v>0</v>
      </c>
      <c r="N698">
        <v>46</v>
      </c>
      <c r="O698">
        <v>57</v>
      </c>
      <c r="P698" s="4">
        <v>0</v>
      </c>
      <c r="Q698" s="4">
        <v>0</v>
      </c>
      <c r="R698" s="4">
        <v>0.80701754385964908</v>
      </c>
    </row>
    <row r="699" spans="1:18" x14ac:dyDescent="0.25">
      <c r="A699">
        <v>300.10000000000002</v>
      </c>
      <c r="B699" t="s">
        <v>77</v>
      </c>
      <c r="C699" t="s">
        <v>78</v>
      </c>
      <c r="D699" t="s">
        <v>50</v>
      </c>
      <c r="E699">
        <v>2</v>
      </c>
      <c r="F699" t="s">
        <v>32</v>
      </c>
      <c r="G699" s="3">
        <v>41699</v>
      </c>
      <c r="H699">
        <v>4</v>
      </c>
      <c r="I699" t="s">
        <v>31</v>
      </c>
      <c r="J699">
        <v>0</v>
      </c>
      <c r="K699">
        <v>0</v>
      </c>
      <c r="L699">
        <v>0</v>
      </c>
      <c r="M699">
        <v>0</v>
      </c>
      <c r="N699">
        <v>46</v>
      </c>
      <c r="O699">
        <v>57</v>
      </c>
      <c r="P699" s="4">
        <v>0</v>
      </c>
      <c r="Q699" s="4">
        <v>0</v>
      </c>
      <c r="R699" s="4">
        <v>0.80701754385964908</v>
      </c>
    </row>
    <row r="700" spans="1:18" x14ac:dyDescent="0.25">
      <c r="A700">
        <v>300.10000000000002</v>
      </c>
      <c r="B700" t="s">
        <v>77</v>
      </c>
      <c r="C700" t="s">
        <v>78</v>
      </c>
      <c r="D700" t="s">
        <v>50</v>
      </c>
      <c r="E700">
        <v>2</v>
      </c>
      <c r="F700" t="s">
        <v>32</v>
      </c>
      <c r="G700" s="3">
        <v>41883</v>
      </c>
      <c r="H700">
        <v>4</v>
      </c>
      <c r="I700" t="s">
        <v>31</v>
      </c>
      <c r="J700">
        <v>0</v>
      </c>
      <c r="K700">
        <v>0</v>
      </c>
      <c r="L700">
        <v>0</v>
      </c>
      <c r="M700">
        <v>0</v>
      </c>
      <c r="N700">
        <v>47</v>
      </c>
      <c r="O700">
        <v>57</v>
      </c>
      <c r="P700" s="4">
        <v>0</v>
      </c>
      <c r="Q700" s="4">
        <v>0</v>
      </c>
      <c r="R700" s="4">
        <v>0.82456140350877194</v>
      </c>
    </row>
    <row r="701" spans="1:18" x14ac:dyDescent="0.25">
      <c r="A701">
        <v>300.10000000000002</v>
      </c>
      <c r="B701" t="s">
        <v>77</v>
      </c>
      <c r="C701" t="s">
        <v>78</v>
      </c>
      <c r="D701" t="s">
        <v>50</v>
      </c>
      <c r="E701">
        <v>2</v>
      </c>
      <c r="F701" t="s">
        <v>32</v>
      </c>
      <c r="G701" s="3">
        <v>42064</v>
      </c>
      <c r="H701">
        <v>4</v>
      </c>
      <c r="I701" t="s">
        <v>31</v>
      </c>
      <c r="J701">
        <v>0</v>
      </c>
      <c r="K701">
        <v>0</v>
      </c>
      <c r="L701">
        <v>0</v>
      </c>
      <c r="M701">
        <v>0</v>
      </c>
      <c r="N701">
        <v>47</v>
      </c>
      <c r="O701">
        <v>57</v>
      </c>
      <c r="P701" s="4">
        <v>0</v>
      </c>
      <c r="Q701" s="4">
        <v>0</v>
      </c>
      <c r="R701" s="4">
        <v>0.82456140350877194</v>
      </c>
    </row>
    <row r="702" spans="1:18" x14ac:dyDescent="0.25">
      <c r="A702">
        <v>300.10000000000002</v>
      </c>
      <c r="B702" t="s">
        <v>77</v>
      </c>
      <c r="C702" t="s">
        <v>78</v>
      </c>
      <c r="D702" t="s">
        <v>50</v>
      </c>
      <c r="E702">
        <v>2</v>
      </c>
      <c r="F702" t="s">
        <v>32</v>
      </c>
      <c r="G702" s="3">
        <v>42248</v>
      </c>
      <c r="H702">
        <v>4</v>
      </c>
      <c r="I702" t="s">
        <v>31</v>
      </c>
      <c r="J702">
        <v>0</v>
      </c>
      <c r="K702">
        <v>0</v>
      </c>
      <c r="L702">
        <v>0</v>
      </c>
      <c r="M702">
        <v>0</v>
      </c>
      <c r="N702">
        <v>47</v>
      </c>
      <c r="O702">
        <v>57</v>
      </c>
      <c r="P702" s="4">
        <v>0</v>
      </c>
      <c r="Q702" s="4">
        <v>0</v>
      </c>
      <c r="R702" s="4">
        <v>0.82456140350877194</v>
      </c>
    </row>
    <row r="703" spans="1:18" x14ac:dyDescent="0.25">
      <c r="A703">
        <v>300.10000000000002</v>
      </c>
      <c r="B703" t="s">
        <v>77</v>
      </c>
      <c r="C703" t="s">
        <v>78</v>
      </c>
      <c r="D703" t="s">
        <v>50</v>
      </c>
      <c r="E703">
        <v>2</v>
      </c>
      <c r="F703" t="s">
        <v>32</v>
      </c>
      <c r="G703" s="3">
        <v>42614</v>
      </c>
      <c r="H703">
        <v>4</v>
      </c>
      <c r="I703" t="s">
        <v>31</v>
      </c>
      <c r="J703">
        <v>0</v>
      </c>
      <c r="K703">
        <v>0</v>
      </c>
      <c r="L703">
        <v>0</v>
      </c>
      <c r="M703">
        <v>0</v>
      </c>
      <c r="N703">
        <v>58</v>
      </c>
      <c r="O703">
        <v>68</v>
      </c>
      <c r="P703" s="4">
        <v>0</v>
      </c>
      <c r="Q703" s="4">
        <v>0</v>
      </c>
      <c r="R703" s="4">
        <v>0.8529411764705882</v>
      </c>
    </row>
    <row r="704" spans="1:18" x14ac:dyDescent="0.25">
      <c r="A704">
        <v>300.10000000000002</v>
      </c>
      <c r="B704" t="s">
        <v>77</v>
      </c>
      <c r="C704" t="s">
        <v>78</v>
      </c>
      <c r="D704" t="s">
        <v>50</v>
      </c>
      <c r="E704">
        <v>2</v>
      </c>
      <c r="F704" t="s">
        <v>32</v>
      </c>
      <c r="G704" s="3">
        <v>42795</v>
      </c>
      <c r="H704">
        <v>4</v>
      </c>
      <c r="I704" t="s">
        <v>31</v>
      </c>
      <c r="J704">
        <v>0</v>
      </c>
      <c r="K704">
        <v>0</v>
      </c>
      <c r="L704">
        <v>0</v>
      </c>
      <c r="M704">
        <v>0</v>
      </c>
      <c r="N704">
        <v>49</v>
      </c>
      <c r="O704">
        <v>57</v>
      </c>
      <c r="P704" s="4">
        <v>0</v>
      </c>
      <c r="Q704" s="4">
        <v>0</v>
      </c>
      <c r="R704" s="4">
        <v>0.85964912280701755</v>
      </c>
    </row>
    <row r="705" spans="1:18" x14ac:dyDescent="0.25">
      <c r="A705">
        <v>300.10000000000002</v>
      </c>
      <c r="B705" t="s">
        <v>77</v>
      </c>
      <c r="C705" t="s">
        <v>78</v>
      </c>
      <c r="D705" t="s">
        <v>50</v>
      </c>
      <c r="E705">
        <v>2</v>
      </c>
      <c r="F705" t="s">
        <v>32</v>
      </c>
      <c r="G705" s="3">
        <v>42979</v>
      </c>
      <c r="H705">
        <v>4</v>
      </c>
      <c r="I705" t="s">
        <v>31</v>
      </c>
      <c r="J705">
        <v>0</v>
      </c>
      <c r="K705">
        <v>0</v>
      </c>
      <c r="L705">
        <v>0</v>
      </c>
      <c r="M705">
        <v>0</v>
      </c>
      <c r="N705">
        <v>42</v>
      </c>
      <c r="O705">
        <v>46</v>
      </c>
      <c r="P705" s="4">
        <v>0</v>
      </c>
      <c r="Q705" s="4">
        <v>0</v>
      </c>
      <c r="R705" s="4">
        <v>0.91304347826086951</v>
      </c>
    </row>
    <row r="706" spans="1:18" x14ac:dyDescent="0.25">
      <c r="A706">
        <v>300.10000000000002</v>
      </c>
      <c r="B706" t="s">
        <v>77</v>
      </c>
      <c r="C706" t="s">
        <v>78</v>
      </c>
      <c r="D706" t="s">
        <v>50</v>
      </c>
      <c r="E706">
        <v>3</v>
      </c>
      <c r="F706" t="s">
        <v>33</v>
      </c>
      <c r="G706" s="3">
        <v>41334</v>
      </c>
      <c r="H706">
        <v>4</v>
      </c>
      <c r="I706" t="s">
        <v>31</v>
      </c>
      <c r="J706">
        <v>0</v>
      </c>
      <c r="K706">
        <v>0</v>
      </c>
      <c r="L706">
        <v>0</v>
      </c>
      <c r="M706">
        <v>0</v>
      </c>
      <c r="N706">
        <v>6</v>
      </c>
      <c r="O706">
        <v>28</v>
      </c>
      <c r="P706" s="4">
        <v>0</v>
      </c>
      <c r="Q706" s="4">
        <v>0</v>
      </c>
      <c r="R706" s="4">
        <v>0.21428571428571427</v>
      </c>
    </row>
    <row r="707" spans="1:18" x14ac:dyDescent="0.25">
      <c r="A707">
        <v>300.10000000000002</v>
      </c>
      <c r="B707" t="s">
        <v>77</v>
      </c>
      <c r="C707" t="s">
        <v>78</v>
      </c>
      <c r="D707" t="s">
        <v>50</v>
      </c>
      <c r="E707">
        <v>3</v>
      </c>
      <c r="F707" t="s">
        <v>33</v>
      </c>
      <c r="G707" s="3">
        <v>41518</v>
      </c>
      <c r="H707">
        <v>4</v>
      </c>
      <c r="I707" t="s">
        <v>31</v>
      </c>
      <c r="J707">
        <v>0</v>
      </c>
      <c r="K707">
        <v>0</v>
      </c>
      <c r="L707">
        <v>0</v>
      </c>
      <c r="M707">
        <v>0</v>
      </c>
      <c r="N707">
        <v>2</v>
      </c>
      <c r="O707">
        <v>10</v>
      </c>
      <c r="P707" s="4">
        <v>0</v>
      </c>
      <c r="Q707" s="4">
        <v>0</v>
      </c>
      <c r="R707" s="4">
        <v>0.2</v>
      </c>
    </row>
    <row r="708" spans="1:18" x14ac:dyDescent="0.25">
      <c r="A708">
        <v>300.10000000000002</v>
      </c>
      <c r="B708" t="s">
        <v>77</v>
      </c>
      <c r="C708" t="s">
        <v>78</v>
      </c>
      <c r="D708" t="s">
        <v>50</v>
      </c>
      <c r="E708">
        <v>3</v>
      </c>
      <c r="F708" t="s">
        <v>33</v>
      </c>
      <c r="G708" s="3">
        <v>41699</v>
      </c>
      <c r="H708">
        <v>4</v>
      </c>
      <c r="I708" t="s">
        <v>31</v>
      </c>
      <c r="J708">
        <v>0</v>
      </c>
      <c r="K708">
        <v>0</v>
      </c>
      <c r="L708">
        <v>0</v>
      </c>
      <c r="M708">
        <v>0</v>
      </c>
      <c r="N708">
        <v>29</v>
      </c>
      <c r="O708">
        <v>60</v>
      </c>
      <c r="P708" s="4">
        <v>0</v>
      </c>
      <c r="Q708" s="4">
        <v>0</v>
      </c>
      <c r="R708" s="4">
        <v>0.48333333333333334</v>
      </c>
    </row>
    <row r="709" spans="1:18" x14ac:dyDescent="0.25">
      <c r="A709">
        <v>300.10000000000002</v>
      </c>
      <c r="B709" t="s">
        <v>77</v>
      </c>
      <c r="C709" t="s">
        <v>78</v>
      </c>
      <c r="D709" t="s">
        <v>50</v>
      </c>
      <c r="E709">
        <v>3</v>
      </c>
      <c r="F709" t="s">
        <v>33</v>
      </c>
      <c r="G709" s="3">
        <v>41883</v>
      </c>
      <c r="H709">
        <v>4</v>
      </c>
      <c r="I709" t="s">
        <v>31</v>
      </c>
      <c r="J709">
        <v>0</v>
      </c>
      <c r="K709">
        <v>0</v>
      </c>
      <c r="L709">
        <v>0</v>
      </c>
      <c r="M709">
        <v>0</v>
      </c>
      <c r="N709">
        <v>30</v>
      </c>
      <c r="O709">
        <v>61</v>
      </c>
      <c r="P709" s="4">
        <v>0</v>
      </c>
      <c r="Q709" s="4">
        <v>0</v>
      </c>
      <c r="R709" s="4">
        <v>0.49180327868852458</v>
      </c>
    </row>
    <row r="710" spans="1:18" x14ac:dyDescent="0.25">
      <c r="A710">
        <v>300.10000000000002</v>
      </c>
      <c r="B710" t="s">
        <v>77</v>
      </c>
      <c r="C710" t="s">
        <v>78</v>
      </c>
      <c r="D710" t="s">
        <v>50</v>
      </c>
      <c r="E710">
        <v>3</v>
      </c>
      <c r="F710" t="s">
        <v>33</v>
      </c>
      <c r="G710" s="3">
        <v>42064</v>
      </c>
      <c r="H710">
        <v>4</v>
      </c>
      <c r="I710" t="s">
        <v>31</v>
      </c>
      <c r="J710">
        <v>0</v>
      </c>
      <c r="K710">
        <v>0</v>
      </c>
      <c r="L710">
        <v>0</v>
      </c>
      <c r="M710">
        <v>0</v>
      </c>
      <c r="N710">
        <v>43</v>
      </c>
      <c r="O710">
        <v>64</v>
      </c>
      <c r="P710" s="4">
        <v>0</v>
      </c>
      <c r="Q710" s="4">
        <v>0</v>
      </c>
      <c r="R710" s="4">
        <v>0.671875</v>
      </c>
    </row>
    <row r="711" spans="1:18" x14ac:dyDescent="0.25">
      <c r="A711">
        <v>300.10000000000002</v>
      </c>
      <c r="B711" t="s">
        <v>77</v>
      </c>
      <c r="C711" t="s">
        <v>78</v>
      </c>
      <c r="D711" t="s">
        <v>50</v>
      </c>
      <c r="E711">
        <v>3</v>
      </c>
      <c r="F711" t="s">
        <v>33</v>
      </c>
      <c r="G711" s="3">
        <v>42248</v>
      </c>
      <c r="H711">
        <v>4</v>
      </c>
      <c r="I711" t="s">
        <v>31</v>
      </c>
      <c r="J711">
        <v>0</v>
      </c>
      <c r="K711">
        <v>0</v>
      </c>
      <c r="L711">
        <v>0</v>
      </c>
      <c r="M711">
        <v>0</v>
      </c>
      <c r="N711">
        <v>47</v>
      </c>
      <c r="O711">
        <v>65</v>
      </c>
      <c r="P711" s="4">
        <v>0</v>
      </c>
      <c r="Q711" s="4">
        <v>0</v>
      </c>
      <c r="R711" s="4">
        <v>0.72307692307692306</v>
      </c>
    </row>
    <row r="712" spans="1:18" x14ac:dyDescent="0.25">
      <c r="A712">
        <v>300.10000000000002</v>
      </c>
      <c r="B712" t="s">
        <v>77</v>
      </c>
      <c r="C712" t="s">
        <v>78</v>
      </c>
      <c r="D712" t="s">
        <v>50</v>
      </c>
      <c r="E712">
        <v>3</v>
      </c>
      <c r="F712" t="s">
        <v>33</v>
      </c>
      <c r="G712" s="3">
        <v>42614</v>
      </c>
      <c r="H712">
        <v>4</v>
      </c>
      <c r="I712" t="s">
        <v>31</v>
      </c>
      <c r="J712">
        <v>0</v>
      </c>
      <c r="K712">
        <v>0</v>
      </c>
      <c r="L712">
        <v>0</v>
      </c>
      <c r="M712">
        <v>0</v>
      </c>
      <c r="N712">
        <v>65</v>
      </c>
      <c r="O712">
        <v>95</v>
      </c>
      <c r="P712" s="4">
        <v>0</v>
      </c>
      <c r="Q712" s="4">
        <v>0</v>
      </c>
      <c r="R712" s="4">
        <v>0.68421052631578949</v>
      </c>
    </row>
    <row r="713" spans="1:18" x14ac:dyDescent="0.25">
      <c r="A713">
        <v>300.10000000000002</v>
      </c>
      <c r="B713" t="s">
        <v>77</v>
      </c>
      <c r="C713" t="s">
        <v>78</v>
      </c>
      <c r="D713" t="s">
        <v>50</v>
      </c>
      <c r="E713">
        <v>3</v>
      </c>
      <c r="F713" t="s">
        <v>33</v>
      </c>
      <c r="G713" s="3">
        <v>42795</v>
      </c>
      <c r="H713">
        <v>4</v>
      </c>
      <c r="I713" t="s">
        <v>31</v>
      </c>
      <c r="J713">
        <v>0</v>
      </c>
      <c r="K713">
        <v>0</v>
      </c>
      <c r="L713">
        <v>0</v>
      </c>
      <c r="M713">
        <v>0</v>
      </c>
      <c r="N713">
        <v>65</v>
      </c>
      <c r="O713">
        <v>95</v>
      </c>
      <c r="P713" s="4">
        <v>0</v>
      </c>
      <c r="Q713" s="4">
        <v>0</v>
      </c>
      <c r="R713" s="4">
        <v>0.68421052631578949</v>
      </c>
    </row>
    <row r="714" spans="1:18" x14ac:dyDescent="0.25">
      <c r="A714">
        <v>300.10000000000002</v>
      </c>
      <c r="B714" t="s">
        <v>77</v>
      </c>
      <c r="C714" t="s">
        <v>78</v>
      </c>
      <c r="D714" t="s">
        <v>50</v>
      </c>
      <c r="E714">
        <v>3</v>
      </c>
      <c r="F714" t="s">
        <v>33</v>
      </c>
      <c r="G714" s="3">
        <v>42979</v>
      </c>
      <c r="H714">
        <v>4</v>
      </c>
      <c r="I714" t="s">
        <v>31</v>
      </c>
      <c r="J714">
        <v>0</v>
      </c>
      <c r="K714">
        <v>0</v>
      </c>
      <c r="L714">
        <v>0</v>
      </c>
      <c r="M714">
        <v>0</v>
      </c>
      <c r="N714">
        <v>66</v>
      </c>
      <c r="O714">
        <v>95</v>
      </c>
      <c r="P714" s="4">
        <v>0</v>
      </c>
      <c r="Q714" s="4">
        <v>0</v>
      </c>
      <c r="R714" s="4">
        <v>0.69473684210526321</v>
      </c>
    </row>
    <row r="715" spans="1:18" x14ac:dyDescent="0.25">
      <c r="A715">
        <v>300.10000000000002</v>
      </c>
      <c r="B715" t="s">
        <v>77</v>
      </c>
      <c r="C715" t="s">
        <v>78</v>
      </c>
      <c r="D715" t="s">
        <v>50</v>
      </c>
      <c r="E715">
        <v>4</v>
      </c>
      <c r="F715" t="s">
        <v>34</v>
      </c>
      <c r="G715" s="3">
        <v>41334</v>
      </c>
      <c r="H715">
        <v>4</v>
      </c>
      <c r="I715" t="s">
        <v>31</v>
      </c>
      <c r="J715">
        <v>0</v>
      </c>
      <c r="K715">
        <v>0</v>
      </c>
      <c r="L715">
        <v>0</v>
      </c>
      <c r="M715">
        <v>0</v>
      </c>
      <c r="N715">
        <v>10</v>
      </c>
      <c r="O715">
        <v>24</v>
      </c>
      <c r="P715" s="4">
        <v>0</v>
      </c>
      <c r="Q715" s="4">
        <v>0</v>
      </c>
      <c r="R715" s="4">
        <v>0.41666666666666669</v>
      </c>
    </row>
    <row r="716" spans="1:18" x14ac:dyDescent="0.25">
      <c r="A716">
        <v>300.10000000000002</v>
      </c>
      <c r="B716" t="s">
        <v>77</v>
      </c>
      <c r="C716" t="s">
        <v>78</v>
      </c>
      <c r="D716" t="s">
        <v>50</v>
      </c>
      <c r="E716">
        <v>4</v>
      </c>
      <c r="F716" t="s">
        <v>34</v>
      </c>
      <c r="G716" s="3">
        <v>41699</v>
      </c>
      <c r="H716">
        <v>4</v>
      </c>
      <c r="I716" t="s">
        <v>31</v>
      </c>
      <c r="J716">
        <v>0</v>
      </c>
      <c r="K716">
        <v>0</v>
      </c>
      <c r="L716">
        <v>0</v>
      </c>
      <c r="M716">
        <v>0</v>
      </c>
      <c r="N716">
        <v>10</v>
      </c>
      <c r="O716">
        <v>36</v>
      </c>
      <c r="P716" s="4">
        <v>0</v>
      </c>
      <c r="Q716" s="4">
        <v>0</v>
      </c>
      <c r="R716" s="4">
        <v>0.27777777777777779</v>
      </c>
    </row>
    <row r="717" spans="1:18" x14ac:dyDescent="0.25">
      <c r="A717">
        <v>300.10000000000002</v>
      </c>
      <c r="B717" t="s">
        <v>77</v>
      </c>
      <c r="C717" t="s">
        <v>78</v>
      </c>
      <c r="D717" t="s">
        <v>50</v>
      </c>
      <c r="E717">
        <v>4</v>
      </c>
      <c r="F717" t="s">
        <v>34</v>
      </c>
      <c r="G717" s="3">
        <v>42248</v>
      </c>
      <c r="H717">
        <v>4</v>
      </c>
      <c r="I717" t="s">
        <v>31</v>
      </c>
      <c r="J717">
        <v>0</v>
      </c>
      <c r="K717">
        <v>0</v>
      </c>
      <c r="L717">
        <v>0</v>
      </c>
      <c r="M717">
        <v>0</v>
      </c>
      <c r="N717">
        <v>48</v>
      </c>
      <c r="O717">
        <v>48</v>
      </c>
      <c r="P717" s="4">
        <v>0</v>
      </c>
      <c r="Q717" s="4">
        <v>0</v>
      </c>
      <c r="R717" s="4">
        <v>1</v>
      </c>
    </row>
    <row r="718" spans="1:18" x14ac:dyDescent="0.25">
      <c r="A718">
        <v>300.10000000000002</v>
      </c>
      <c r="B718" t="s">
        <v>77</v>
      </c>
      <c r="C718" t="s">
        <v>78</v>
      </c>
      <c r="D718" t="s">
        <v>50</v>
      </c>
      <c r="E718">
        <v>4</v>
      </c>
      <c r="F718" t="s">
        <v>34</v>
      </c>
      <c r="G718" s="3">
        <v>42979</v>
      </c>
      <c r="H718">
        <v>4</v>
      </c>
      <c r="I718" t="s">
        <v>31</v>
      </c>
      <c r="J718">
        <v>0</v>
      </c>
      <c r="K718">
        <v>0</v>
      </c>
      <c r="L718">
        <v>0</v>
      </c>
      <c r="M718">
        <v>0</v>
      </c>
      <c r="N718">
        <v>15</v>
      </c>
      <c r="O718">
        <v>24</v>
      </c>
      <c r="P718" s="4">
        <v>0</v>
      </c>
      <c r="Q718" s="4">
        <v>0</v>
      </c>
      <c r="R718" s="4">
        <v>0.625</v>
      </c>
    </row>
    <row r="719" spans="1:18" x14ac:dyDescent="0.25">
      <c r="A719">
        <v>300.10000000000002</v>
      </c>
      <c r="B719" t="s">
        <v>77</v>
      </c>
      <c r="C719" t="s">
        <v>78</v>
      </c>
      <c r="D719" t="s">
        <v>50</v>
      </c>
      <c r="E719">
        <v>5</v>
      </c>
      <c r="F719" t="s">
        <v>3</v>
      </c>
      <c r="G719" s="3">
        <v>41334</v>
      </c>
      <c r="H719">
        <v>4</v>
      </c>
      <c r="I719" t="s">
        <v>31</v>
      </c>
      <c r="J719">
        <v>0</v>
      </c>
      <c r="K719">
        <v>0</v>
      </c>
      <c r="L719">
        <v>0</v>
      </c>
      <c r="M719">
        <v>0</v>
      </c>
      <c r="N719">
        <v>10</v>
      </c>
      <c r="O719">
        <v>21</v>
      </c>
      <c r="P719" s="4">
        <v>0</v>
      </c>
      <c r="Q719" s="4">
        <v>0</v>
      </c>
      <c r="R719" s="4">
        <v>0.47619047619047616</v>
      </c>
    </row>
    <row r="720" spans="1:18" x14ac:dyDescent="0.25">
      <c r="A720">
        <v>300.10000000000002</v>
      </c>
      <c r="B720" t="s">
        <v>77</v>
      </c>
      <c r="C720" t="s">
        <v>78</v>
      </c>
      <c r="D720" t="s">
        <v>50</v>
      </c>
      <c r="E720">
        <v>5</v>
      </c>
      <c r="F720" t="s">
        <v>3</v>
      </c>
      <c r="G720" s="3">
        <v>41518</v>
      </c>
      <c r="H720">
        <v>4</v>
      </c>
      <c r="I720" t="s">
        <v>31</v>
      </c>
      <c r="J720">
        <v>0</v>
      </c>
      <c r="K720">
        <v>0</v>
      </c>
      <c r="L720">
        <v>0</v>
      </c>
      <c r="M720">
        <v>0</v>
      </c>
      <c r="N720">
        <v>12</v>
      </c>
      <c r="O720">
        <v>22</v>
      </c>
      <c r="P720" s="4">
        <v>0</v>
      </c>
      <c r="Q720" s="4">
        <v>0</v>
      </c>
      <c r="R720" s="4">
        <v>0.54545454545454541</v>
      </c>
    </row>
    <row r="721" spans="1:18" x14ac:dyDescent="0.25">
      <c r="A721">
        <v>300.20999999999998</v>
      </c>
      <c r="B721" t="s">
        <v>79</v>
      </c>
      <c r="C721" t="s">
        <v>80</v>
      </c>
      <c r="D721" t="s">
        <v>47</v>
      </c>
      <c r="E721">
        <v>1</v>
      </c>
      <c r="F721" t="s">
        <v>29</v>
      </c>
      <c r="G721" s="3">
        <v>41334</v>
      </c>
      <c r="H721">
        <v>4</v>
      </c>
      <c r="I721" t="s">
        <v>31</v>
      </c>
      <c r="J721">
        <v>127</v>
      </c>
      <c r="K721">
        <v>418</v>
      </c>
      <c r="L721">
        <v>135</v>
      </c>
      <c r="M721">
        <v>256</v>
      </c>
      <c r="N721">
        <v>262</v>
      </c>
      <c r="O721">
        <v>674</v>
      </c>
      <c r="P721" s="4">
        <v>0.30382775119617222</v>
      </c>
      <c r="Q721" s="4">
        <v>0.52734375</v>
      </c>
      <c r="R721" s="4">
        <v>0.38872403560830859</v>
      </c>
    </row>
    <row r="722" spans="1:18" x14ac:dyDescent="0.25">
      <c r="A722">
        <v>300.20999999999998</v>
      </c>
      <c r="B722" t="s">
        <v>79</v>
      </c>
      <c r="C722" t="s">
        <v>80</v>
      </c>
      <c r="D722" t="s">
        <v>47</v>
      </c>
      <c r="E722">
        <v>1</v>
      </c>
      <c r="F722" t="s">
        <v>29</v>
      </c>
      <c r="G722" s="3">
        <v>41518</v>
      </c>
      <c r="H722">
        <v>4</v>
      </c>
      <c r="I722" t="s">
        <v>31</v>
      </c>
      <c r="J722">
        <v>346</v>
      </c>
      <c r="K722">
        <v>3947</v>
      </c>
      <c r="L722">
        <v>189</v>
      </c>
      <c r="M722">
        <v>1647</v>
      </c>
      <c r="N722">
        <v>535</v>
      </c>
      <c r="O722">
        <v>5594</v>
      </c>
      <c r="P722" s="4">
        <v>8.7661515074740307E-2</v>
      </c>
      <c r="Q722" s="4">
        <v>0.11475409836065574</v>
      </c>
      <c r="R722" s="4">
        <v>9.5638183768323198E-2</v>
      </c>
    </row>
    <row r="723" spans="1:18" x14ac:dyDescent="0.25">
      <c r="A723">
        <v>300.20999999999998</v>
      </c>
      <c r="B723" t="s">
        <v>79</v>
      </c>
      <c r="C723" t="s">
        <v>80</v>
      </c>
      <c r="D723" t="s">
        <v>47</v>
      </c>
      <c r="E723">
        <v>1</v>
      </c>
      <c r="F723" t="s">
        <v>29</v>
      </c>
      <c r="G723" s="3">
        <v>41699</v>
      </c>
      <c r="H723">
        <v>4</v>
      </c>
      <c r="I723" t="s">
        <v>31</v>
      </c>
      <c r="J723">
        <v>430</v>
      </c>
      <c r="K723">
        <v>4979</v>
      </c>
      <c r="L723">
        <v>395</v>
      </c>
      <c r="M723">
        <v>2699</v>
      </c>
      <c r="N723">
        <v>825</v>
      </c>
      <c r="O723">
        <v>7678</v>
      </c>
      <c r="P723" s="4">
        <v>8.6362723438441452E-2</v>
      </c>
      <c r="Q723" s="4">
        <v>0.14635050018525381</v>
      </c>
      <c r="R723" s="4">
        <v>0.10744985673352435</v>
      </c>
    </row>
    <row r="724" spans="1:18" x14ac:dyDescent="0.25">
      <c r="A724">
        <v>300.20999999999998</v>
      </c>
      <c r="B724" t="s">
        <v>79</v>
      </c>
      <c r="C724" t="s">
        <v>80</v>
      </c>
      <c r="D724" t="s">
        <v>47</v>
      </c>
      <c r="E724">
        <v>1</v>
      </c>
      <c r="F724" t="s">
        <v>29</v>
      </c>
      <c r="G724" s="3">
        <v>41883</v>
      </c>
      <c r="H724">
        <v>4</v>
      </c>
      <c r="I724" t="s">
        <v>31</v>
      </c>
      <c r="J724">
        <v>1611</v>
      </c>
      <c r="K724">
        <v>5115</v>
      </c>
      <c r="L724">
        <v>690</v>
      </c>
      <c r="M724">
        <v>3006</v>
      </c>
      <c r="N724">
        <v>2301</v>
      </c>
      <c r="O724">
        <v>8121</v>
      </c>
      <c r="P724" s="4">
        <v>0.31495601173020527</v>
      </c>
      <c r="Q724" s="4">
        <v>0.22954091816367264</v>
      </c>
      <c r="R724" s="4">
        <v>0.2833394902105652</v>
      </c>
    </row>
    <row r="725" spans="1:18" x14ac:dyDescent="0.25">
      <c r="A725">
        <v>300.20999999999998</v>
      </c>
      <c r="B725" t="s">
        <v>79</v>
      </c>
      <c r="C725" t="s">
        <v>80</v>
      </c>
      <c r="D725" t="s">
        <v>47</v>
      </c>
      <c r="E725">
        <v>1</v>
      </c>
      <c r="F725" t="s">
        <v>29</v>
      </c>
      <c r="G725" s="3">
        <v>42064</v>
      </c>
      <c r="H725">
        <v>4</v>
      </c>
      <c r="I725" t="s">
        <v>31</v>
      </c>
      <c r="J725">
        <v>380</v>
      </c>
      <c r="K725">
        <v>1159</v>
      </c>
      <c r="L725">
        <v>303</v>
      </c>
      <c r="M725">
        <v>1208</v>
      </c>
      <c r="N725">
        <v>683</v>
      </c>
      <c r="O725">
        <v>2367</v>
      </c>
      <c r="P725" s="4">
        <v>0.32786885245901637</v>
      </c>
      <c r="Q725" s="4">
        <v>0.2508278145695364</v>
      </c>
      <c r="R725" s="4">
        <v>0.28855090832277142</v>
      </c>
    </row>
    <row r="726" spans="1:18" x14ac:dyDescent="0.25">
      <c r="A726">
        <v>300.20999999999998</v>
      </c>
      <c r="B726" t="s">
        <v>79</v>
      </c>
      <c r="C726" t="s">
        <v>80</v>
      </c>
      <c r="D726" t="s">
        <v>47</v>
      </c>
      <c r="E726">
        <v>1</v>
      </c>
      <c r="F726" t="s">
        <v>29</v>
      </c>
      <c r="G726" s="3">
        <v>42248</v>
      </c>
      <c r="H726">
        <v>4</v>
      </c>
      <c r="I726" t="s">
        <v>31</v>
      </c>
      <c r="J726">
        <v>469</v>
      </c>
      <c r="K726">
        <v>1159</v>
      </c>
      <c r="L726">
        <v>403</v>
      </c>
      <c r="M726">
        <v>1208</v>
      </c>
      <c r="N726">
        <v>872</v>
      </c>
      <c r="O726">
        <v>2367</v>
      </c>
      <c r="P726" s="4">
        <v>0.40465918895599656</v>
      </c>
      <c r="Q726" s="4">
        <v>0.33360927152317882</v>
      </c>
      <c r="R726" s="4">
        <v>0.36839881706801858</v>
      </c>
    </row>
    <row r="727" spans="1:18" x14ac:dyDescent="0.25">
      <c r="A727">
        <v>300.20999999999998</v>
      </c>
      <c r="B727" t="s">
        <v>79</v>
      </c>
      <c r="C727" t="s">
        <v>80</v>
      </c>
      <c r="D727" t="s">
        <v>47</v>
      </c>
      <c r="E727">
        <v>1</v>
      </c>
      <c r="F727" t="s">
        <v>29</v>
      </c>
      <c r="G727" s="3">
        <v>42614</v>
      </c>
      <c r="H727">
        <v>4</v>
      </c>
      <c r="I727" t="s">
        <v>31</v>
      </c>
      <c r="J727">
        <v>602</v>
      </c>
      <c r="K727">
        <v>1358</v>
      </c>
      <c r="L727">
        <v>575</v>
      </c>
      <c r="M727">
        <v>1212</v>
      </c>
      <c r="N727">
        <v>1177</v>
      </c>
      <c r="O727">
        <v>2570</v>
      </c>
      <c r="P727" s="4">
        <v>0.44329896907216493</v>
      </c>
      <c r="Q727" s="4">
        <v>0.47442244224422442</v>
      </c>
      <c r="R727" s="4">
        <v>0.45797665369649804</v>
      </c>
    </row>
    <row r="728" spans="1:18" x14ac:dyDescent="0.25">
      <c r="A728">
        <v>300.20999999999998</v>
      </c>
      <c r="B728" t="s">
        <v>79</v>
      </c>
      <c r="C728" t="s">
        <v>80</v>
      </c>
      <c r="D728" t="s">
        <v>47</v>
      </c>
      <c r="E728">
        <v>1</v>
      </c>
      <c r="F728" t="s">
        <v>29</v>
      </c>
      <c r="G728" s="3">
        <v>42795</v>
      </c>
      <c r="H728">
        <v>4</v>
      </c>
      <c r="I728" t="s">
        <v>31</v>
      </c>
      <c r="J728">
        <v>944</v>
      </c>
      <c r="K728">
        <v>1309</v>
      </c>
      <c r="L728">
        <v>733</v>
      </c>
      <c r="M728">
        <v>1261</v>
      </c>
      <c r="N728">
        <v>1677</v>
      </c>
      <c r="O728">
        <v>2570</v>
      </c>
      <c r="P728" s="4">
        <v>0.72116119174942706</v>
      </c>
      <c r="Q728" s="4">
        <v>0.58128469468675659</v>
      </c>
      <c r="R728" s="4">
        <v>0.65252918287937745</v>
      </c>
    </row>
    <row r="729" spans="1:18" x14ac:dyDescent="0.25">
      <c r="A729">
        <v>300.20999999999998</v>
      </c>
      <c r="B729" t="s">
        <v>79</v>
      </c>
      <c r="C729" t="s">
        <v>80</v>
      </c>
      <c r="D729" t="s">
        <v>47</v>
      </c>
      <c r="E729">
        <v>1</v>
      </c>
      <c r="F729" t="s">
        <v>29</v>
      </c>
      <c r="G729" s="3">
        <v>42979</v>
      </c>
      <c r="H729">
        <v>4</v>
      </c>
      <c r="I729" t="s">
        <v>31</v>
      </c>
      <c r="J729">
        <v>1199</v>
      </c>
      <c r="K729">
        <v>1358</v>
      </c>
      <c r="L729">
        <v>923</v>
      </c>
      <c r="M729">
        <v>1261</v>
      </c>
      <c r="N729">
        <v>2122</v>
      </c>
      <c r="O729">
        <v>2619</v>
      </c>
      <c r="P729" s="4">
        <v>0.88291605301914577</v>
      </c>
      <c r="Q729" s="4">
        <v>0.73195876288659789</v>
      </c>
      <c r="R729" s="4">
        <v>0.8102329133256968</v>
      </c>
    </row>
    <row r="730" spans="1:18" x14ac:dyDescent="0.25">
      <c r="A730">
        <v>300.20999999999998</v>
      </c>
      <c r="B730" t="s">
        <v>79</v>
      </c>
      <c r="C730" t="s">
        <v>80</v>
      </c>
      <c r="D730" t="s">
        <v>47</v>
      </c>
      <c r="E730">
        <v>3</v>
      </c>
      <c r="F730" t="s">
        <v>33</v>
      </c>
      <c r="G730" s="3">
        <v>41334</v>
      </c>
      <c r="H730">
        <v>4</v>
      </c>
      <c r="I730" t="s">
        <v>31</v>
      </c>
      <c r="J730">
        <v>48</v>
      </c>
      <c r="K730">
        <v>61</v>
      </c>
      <c r="L730">
        <v>214</v>
      </c>
      <c r="M730">
        <v>302</v>
      </c>
      <c r="N730">
        <v>262</v>
      </c>
      <c r="O730">
        <v>363</v>
      </c>
      <c r="P730" s="4">
        <v>0.78688524590163933</v>
      </c>
      <c r="Q730" s="4">
        <v>0.70860927152317876</v>
      </c>
      <c r="R730" s="4">
        <v>0.721763085399449</v>
      </c>
    </row>
    <row r="731" spans="1:18" x14ac:dyDescent="0.25">
      <c r="A731">
        <v>300.20999999999998</v>
      </c>
      <c r="B731" t="s">
        <v>79</v>
      </c>
      <c r="C731" t="s">
        <v>80</v>
      </c>
      <c r="D731" t="s">
        <v>47</v>
      </c>
      <c r="E731">
        <v>3</v>
      </c>
      <c r="F731" t="s">
        <v>33</v>
      </c>
      <c r="G731" s="3">
        <v>41699</v>
      </c>
      <c r="H731">
        <v>4</v>
      </c>
      <c r="I731" t="s">
        <v>31</v>
      </c>
      <c r="J731">
        <v>40</v>
      </c>
      <c r="K731">
        <v>48</v>
      </c>
      <c r="L731">
        <v>12</v>
      </c>
      <c r="M731">
        <v>12</v>
      </c>
      <c r="N731">
        <v>52</v>
      </c>
      <c r="O731">
        <v>60</v>
      </c>
      <c r="P731" s="4">
        <v>0.83333333333333337</v>
      </c>
      <c r="Q731" s="4">
        <v>1</v>
      </c>
      <c r="R731" s="4">
        <v>0.8666666666666667</v>
      </c>
    </row>
    <row r="732" spans="1:18" x14ac:dyDescent="0.25">
      <c r="A732">
        <v>300.20999999999998</v>
      </c>
      <c r="B732" t="s">
        <v>79</v>
      </c>
      <c r="C732" t="s">
        <v>80</v>
      </c>
      <c r="D732" t="s">
        <v>47</v>
      </c>
      <c r="E732">
        <v>3</v>
      </c>
      <c r="F732" t="s">
        <v>33</v>
      </c>
      <c r="G732" s="3">
        <v>41883</v>
      </c>
      <c r="H732">
        <v>4</v>
      </c>
      <c r="I732" t="s">
        <v>31</v>
      </c>
      <c r="J732">
        <v>20</v>
      </c>
      <c r="K732">
        <v>20</v>
      </c>
      <c r="L732">
        <v>12</v>
      </c>
      <c r="M732">
        <v>12</v>
      </c>
      <c r="N732">
        <v>32</v>
      </c>
      <c r="O732">
        <v>32</v>
      </c>
      <c r="P732" s="4">
        <v>1</v>
      </c>
      <c r="Q732" s="4">
        <v>1</v>
      </c>
      <c r="R732" s="4">
        <v>1</v>
      </c>
    </row>
    <row r="733" spans="1:18" x14ac:dyDescent="0.25">
      <c r="A733">
        <v>300.20999999999998</v>
      </c>
      <c r="B733" t="s">
        <v>79</v>
      </c>
      <c r="C733" t="s">
        <v>80</v>
      </c>
      <c r="D733" t="s">
        <v>47</v>
      </c>
      <c r="E733">
        <v>3</v>
      </c>
      <c r="F733" t="s">
        <v>33</v>
      </c>
      <c r="G733" s="3">
        <v>42248</v>
      </c>
      <c r="H733">
        <v>4</v>
      </c>
      <c r="I733" t="s">
        <v>31</v>
      </c>
      <c r="J733">
        <v>125</v>
      </c>
      <c r="K733">
        <v>198</v>
      </c>
      <c r="L733">
        <v>196</v>
      </c>
      <c r="M733">
        <v>248</v>
      </c>
      <c r="N733">
        <v>321</v>
      </c>
      <c r="O733">
        <v>446</v>
      </c>
      <c r="P733" s="4">
        <v>0.63131313131313127</v>
      </c>
      <c r="Q733" s="4">
        <v>0.79032258064516125</v>
      </c>
      <c r="R733" s="4">
        <v>0.71973094170403584</v>
      </c>
    </row>
    <row r="734" spans="1:18" x14ac:dyDescent="0.25">
      <c r="A734">
        <v>300.20999999999998</v>
      </c>
      <c r="B734" t="s">
        <v>79</v>
      </c>
      <c r="C734" t="s">
        <v>80</v>
      </c>
      <c r="D734" t="s">
        <v>47</v>
      </c>
      <c r="E734">
        <v>3</v>
      </c>
      <c r="F734" t="s">
        <v>33</v>
      </c>
      <c r="G734" s="3">
        <v>42614</v>
      </c>
      <c r="H734">
        <v>4</v>
      </c>
      <c r="I734" t="s">
        <v>31</v>
      </c>
      <c r="J734">
        <v>267</v>
      </c>
      <c r="K734">
        <v>272</v>
      </c>
      <c r="L734">
        <v>351</v>
      </c>
      <c r="M734">
        <v>361</v>
      </c>
      <c r="N734">
        <v>618</v>
      </c>
      <c r="O734">
        <v>633</v>
      </c>
      <c r="P734" s="4">
        <v>0.98161764705882348</v>
      </c>
      <c r="Q734" s="4">
        <v>0.97229916897506929</v>
      </c>
      <c r="R734" s="4">
        <v>0.976303317535545</v>
      </c>
    </row>
    <row r="735" spans="1:18" x14ac:dyDescent="0.25">
      <c r="A735">
        <v>300.20999999999998</v>
      </c>
      <c r="B735" t="s">
        <v>79</v>
      </c>
      <c r="C735" t="s">
        <v>80</v>
      </c>
      <c r="D735" t="s">
        <v>47</v>
      </c>
      <c r="E735">
        <v>3</v>
      </c>
      <c r="F735" t="s">
        <v>33</v>
      </c>
      <c r="G735" s="3">
        <v>42795</v>
      </c>
      <c r="H735">
        <v>4</v>
      </c>
      <c r="I735" t="s">
        <v>31</v>
      </c>
      <c r="J735">
        <v>328</v>
      </c>
      <c r="K735">
        <v>348</v>
      </c>
      <c r="L735">
        <v>384</v>
      </c>
      <c r="M735">
        <v>406</v>
      </c>
      <c r="N735">
        <v>712</v>
      </c>
      <c r="O735">
        <v>754</v>
      </c>
      <c r="P735" s="4">
        <v>0.94252873563218387</v>
      </c>
      <c r="Q735" s="4">
        <v>0.94581280788177335</v>
      </c>
      <c r="R735" s="4">
        <v>0.9442970822281167</v>
      </c>
    </row>
    <row r="736" spans="1:18" x14ac:dyDescent="0.25">
      <c r="A736">
        <v>300.20999999999998</v>
      </c>
      <c r="B736" t="s">
        <v>79</v>
      </c>
      <c r="C736" t="s">
        <v>80</v>
      </c>
      <c r="D736" t="s">
        <v>47</v>
      </c>
      <c r="E736">
        <v>3</v>
      </c>
      <c r="F736" t="s">
        <v>33</v>
      </c>
      <c r="G736" s="3">
        <v>42979</v>
      </c>
      <c r="H736">
        <v>4</v>
      </c>
      <c r="I736" t="s">
        <v>31</v>
      </c>
      <c r="J736">
        <v>325</v>
      </c>
      <c r="K736">
        <v>345</v>
      </c>
      <c r="L736">
        <v>349</v>
      </c>
      <c r="M736">
        <v>369</v>
      </c>
      <c r="N736">
        <v>674</v>
      </c>
      <c r="O736">
        <v>714</v>
      </c>
      <c r="P736" s="4">
        <v>0.94202898550724634</v>
      </c>
      <c r="Q736" s="4">
        <v>0.94579945799457998</v>
      </c>
      <c r="R736" s="4">
        <v>0.94397759103641454</v>
      </c>
    </row>
    <row r="737" spans="1:18" x14ac:dyDescent="0.25">
      <c r="A737">
        <v>300.20999999999998</v>
      </c>
      <c r="B737" t="s">
        <v>79</v>
      </c>
      <c r="C737" t="s">
        <v>80</v>
      </c>
      <c r="D737" t="s">
        <v>47</v>
      </c>
      <c r="E737">
        <v>4</v>
      </c>
      <c r="F737" t="s">
        <v>34</v>
      </c>
      <c r="G737" s="3">
        <v>41699</v>
      </c>
      <c r="H737">
        <v>4</v>
      </c>
      <c r="I737" t="s">
        <v>31</v>
      </c>
      <c r="P737" s="4">
        <v>0</v>
      </c>
      <c r="Q737" s="4">
        <v>0</v>
      </c>
      <c r="R737" s="4">
        <v>0</v>
      </c>
    </row>
    <row r="738" spans="1:18" x14ac:dyDescent="0.25">
      <c r="A738">
        <v>300.20999999999998</v>
      </c>
      <c r="B738" t="s">
        <v>79</v>
      </c>
      <c r="C738" t="s">
        <v>80</v>
      </c>
      <c r="D738" t="s">
        <v>47</v>
      </c>
      <c r="E738">
        <v>4</v>
      </c>
      <c r="F738" t="s">
        <v>34</v>
      </c>
      <c r="G738" s="3">
        <v>42248</v>
      </c>
      <c r="H738">
        <v>4</v>
      </c>
      <c r="I738" t="s">
        <v>31</v>
      </c>
      <c r="P738" s="4">
        <v>0</v>
      </c>
      <c r="Q738" s="4">
        <v>0</v>
      </c>
      <c r="R738" s="4">
        <v>0</v>
      </c>
    </row>
    <row r="739" spans="1:18" x14ac:dyDescent="0.25">
      <c r="A739">
        <v>300.20999999999998</v>
      </c>
      <c r="B739" t="s">
        <v>79</v>
      </c>
      <c r="C739" t="s">
        <v>80</v>
      </c>
      <c r="D739" t="s">
        <v>47</v>
      </c>
      <c r="E739">
        <v>4</v>
      </c>
      <c r="F739" t="s">
        <v>34</v>
      </c>
      <c r="G739" s="3">
        <v>42979</v>
      </c>
      <c r="H739">
        <v>4</v>
      </c>
      <c r="I739" t="s">
        <v>31</v>
      </c>
      <c r="J739">
        <v>18</v>
      </c>
      <c r="K739">
        <v>18</v>
      </c>
      <c r="L739">
        <v>6</v>
      </c>
      <c r="M739">
        <v>9</v>
      </c>
      <c r="N739">
        <v>24</v>
      </c>
      <c r="O739">
        <v>27</v>
      </c>
      <c r="P739" s="4">
        <v>1</v>
      </c>
      <c r="Q739" s="4">
        <v>0.66666666666666663</v>
      </c>
      <c r="R739" s="4">
        <v>0.88888888888888884</v>
      </c>
    </row>
    <row r="740" spans="1:18" x14ac:dyDescent="0.25">
      <c r="A740">
        <v>300.22000000000003</v>
      </c>
      <c r="B740" t="s">
        <v>81</v>
      </c>
      <c r="C740" t="s">
        <v>80</v>
      </c>
      <c r="D740" t="s">
        <v>47</v>
      </c>
      <c r="E740">
        <v>1</v>
      </c>
      <c r="F740" t="s">
        <v>29</v>
      </c>
      <c r="G740" s="3">
        <v>41334</v>
      </c>
      <c r="H740">
        <v>4</v>
      </c>
      <c r="I740" t="s">
        <v>31</v>
      </c>
      <c r="P740" s="4">
        <v>0</v>
      </c>
      <c r="Q740" s="4">
        <v>0</v>
      </c>
      <c r="R740" s="4">
        <v>0</v>
      </c>
    </row>
    <row r="741" spans="1:18" x14ac:dyDescent="0.25">
      <c r="A741">
        <v>300.22000000000003</v>
      </c>
      <c r="B741" t="s">
        <v>81</v>
      </c>
      <c r="C741" t="s">
        <v>80</v>
      </c>
      <c r="D741" t="s">
        <v>47</v>
      </c>
      <c r="E741">
        <v>1</v>
      </c>
      <c r="F741" t="s">
        <v>29</v>
      </c>
      <c r="G741" s="3">
        <v>41518</v>
      </c>
      <c r="H741">
        <v>4</v>
      </c>
      <c r="I741" t="s">
        <v>31</v>
      </c>
      <c r="J741">
        <v>26</v>
      </c>
      <c r="K741">
        <v>3794</v>
      </c>
      <c r="L741">
        <v>17</v>
      </c>
      <c r="M741">
        <v>1491</v>
      </c>
      <c r="N741">
        <v>43</v>
      </c>
      <c r="O741">
        <v>5285</v>
      </c>
      <c r="P741" s="4">
        <v>6.8529256721138639E-3</v>
      </c>
      <c r="Q741" s="4">
        <v>1.1401743796109993E-2</v>
      </c>
      <c r="R741" s="4">
        <v>8.1362346263008523E-3</v>
      </c>
    </row>
    <row r="742" spans="1:18" x14ac:dyDescent="0.25">
      <c r="A742">
        <v>300.22000000000003</v>
      </c>
      <c r="B742" t="s">
        <v>81</v>
      </c>
      <c r="C742" t="s">
        <v>80</v>
      </c>
      <c r="D742" t="s">
        <v>47</v>
      </c>
      <c r="E742">
        <v>1</v>
      </c>
      <c r="F742" t="s">
        <v>29</v>
      </c>
      <c r="G742" s="3">
        <v>41699</v>
      </c>
      <c r="H742">
        <v>4</v>
      </c>
      <c r="I742" t="s">
        <v>31</v>
      </c>
      <c r="J742">
        <v>32</v>
      </c>
      <c r="K742">
        <v>3820</v>
      </c>
      <c r="L742">
        <v>21</v>
      </c>
      <c r="M742">
        <v>1491</v>
      </c>
      <c r="N742">
        <v>53</v>
      </c>
      <c r="O742">
        <v>5311</v>
      </c>
      <c r="P742" s="4">
        <v>8.3769633507853412E-3</v>
      </c>
      <c r="Q742" s="4">
        <v>1.4084507042253521E-2</v>
      </c>
      <c r="R742" s="4">
        <v>9.9792882696290719E-3</v>
      </c>
    </row>
    <row r="743" spans="1:18" x14ac:dyDescent="0.25">
      <c r="A743">
        <v>300.22000000000003</v>
      </c>
      <c r="B743" t="s">
        <v>81</v>
      </c>
      <c r="C743" t="s">
        <v>80</v>
      </c>
      <c r="D743" t="s">
        <v>47</v>
      </c>
      <c r="E743">
        <v>1</v>
      </c>
      <c r="F743" t="s">
        <v>29</v>
      </c>
      <c r="G743" s="3">
        <v>41883</v>
      </c>
      <c r="H743">
        <v>4</v>
      </c>
      <c r="I743" t="s">
        <v>31</v>
      </c>
      <c r="J743">
        <v>85</v>
      </c>
      <c r="K743">
        <v>1798</v>
      </c>
      <c r="L743">
        <v>123</v>
      </c>
      <c r="M743">
        <v>4156</v>
      </c>
      <c r="N743">
        <v>208</v>
      </c>
      <c r="O743">
        <v>5954</v>
      </c>
      <c r="P743" s="4">
        <v>4.7274749721913235E-2</v>
      </c>
      <c r="Q743" s="4">
        <v>2.9595765158806544E-2</v>
      </c>
      <c r="R743" s="4">
        <v>3.4934497816593885E-2</v>
      </c>
    </row>
    <row r="744" spans="1:18" x14ac:dyDescent="0.25">
      <c r="A744">
        <v>300.22000000000003</v>
      </c>
      <c r="B744" t="s">
        <v>81</v>
      </c>
      <c r="C744" t="s">
        <v>80</v>
      </c>
      <c r="D744" t="s">
        <v>47</v>
      </c>
      <c r="E744">
        <v>1</v>
      </c>
      <c r="F744" t="s">
        <v>29</v>
      </c>
      <c r="G744" s="3">
        <v>42614</v>
      </c>
      <c r="H744">
        <v>4</v>
      </c>
      <c r="I744" t="s">
        <v>31</v>
      </c>
      <c r="J744">
        <v>143</v>
      </c>
      <c r="K744">
        <v>150</v>
      </c>
      <c r="L744">
        <v>53</v>
      </c>
      <c r="M744">
        <v>53</v>
      </c>
      <c r="N744">
        <v>196</v>
      </c>
      <c r="O744">
        <v>203</v>
      </c>
      <c r="P744" s="4">
        <v>0.95333333333333337</v>
      </c>
      <c r="Q744" s="4">
        <v>1</v>
      </c>
      <c r="R744" s="4">
        <v>0.96551724137931039</v>
      </c>
    </row>
    <row r="745" spans="1:18" x14ac:dyDescent="0.25">
      <c r="A745">
        <v>300.22000000000003</v>
      </c>
      <c r="B745" t="s">
        <v>81</v>
      </c>
      <c r="C745" t="s">
        <v>80</v>
      </c>
      <c r="D745" t="s">
        <v>47</v>
      </c>
      <c r="E745">
        <v>1</v>
      </c>
      <c r="F745" t="s">
        <v>29</v>
      </c>
      <c r="G745" s="3">
        <v>42795</v>
      </c>
      <c r="H745">
        <v>4</v>
      </c>
      <c r="I745" t="s">
        <v>31</v>
      </c>
      <c r="J745">
        <v>143</v>
      </c>
      <c r="K745">
        <v>150</v>
      </c>
      <c r="L745">
        <v>53</v>
      </c>
      <c r="M745">
        <v>53</v>
      </c>
      <c r="N745">
        <v>196</v>
      </c>
      <c r="O745">
        <v>203</v>
      </c>
      <c r="P745" s="4">
        <v>0.95333333333333337</v>
      </c>
      <c r="Q745" s="4">
        <v>1</v>
      </c>
      <c r="R745" s="4">
        <v>0.96551724137931039</v>
      </c>
    </row>
    <row r="746" spans="1:18" x14ac:dyDescent="0.25">
      <c r="A746">
        <v>300.22000000000003</v>
      </c>
      <c r="B746" t="s">
        <v>81</v>
      </c>
      <c r="C746" t="s">
        <v>80</v>
      </c>
      <c r="D746" t="s">
        <v>47</v>
      </c>
      <c r="E746">
        <v>1</v>
      </c>
      <c r="F746" t="s">
        <v>29</v>
      </c>
      <c r="G746" s="3">
        <v>42979</v>
      </c>
      <c r="H746">
        <v>4</v>
      </c>
      <c r="I746" t="s">
        <v>31</v>
      </c>
      <c r="J746">
        <v>143</v>
      </c>
      <c r="K746">
        <v>150</v>
      </c>
      <c r="L746">
        <v>53</v>
      </c>
      <c r="M746">
        <v>53</v>
      </c>
      <c r="N746">
        <v>196</v>
      </c>
      <c r="O746">
        <v>203</v>
      </c>
      <c r="P746" s="4">
        <v>0.95333333333333337</v>
      </c>
      <c r="Q746" s="4">
        <v>1</v>
      </c>
      <c r="R746" s="4">
        <v>0.96551724137931039</v>
      </c>
    </row>
    <row r="747" spans="1:18" x14ac:dyDescent="0.25">
      <c r="A747">
        <v>300.22000000000003</v>
      </c>
      <c r="B747" t="s">
        <v>81</v>
      </c>
      <c r="C747" t="s">
        <v>80</v>
      </c>
      <c r="D747" t="s">
        <v>47</v>
      </c>
      <c r="E747">
        <v>3</v>
      </c>
      <c r="F747" t="s">
        <v>33</v>
      </c>
      <c r="G747" s="3">
        <v>41334</v>
      </c>
      <c r="H747">
        <v>4</v>
      </c>
      <c r="I747" t="s">
        <v>31</v>
      </c>
      <c r="J747">
        <v>44</v>
      </c>
      <c r="K747">
        <v>59</v>
      </c>
      <c r="L747">
        <v>104</v>
      </c>
      <c r="M747">
        <v>221</v>
      </c>
      <c r="N747">
        <v>148</v>
      </c>
      <c r="O747">
        <v>280</v>
      </c>
      <c r="P747" s="4">
        <v>0.74576271186440679</v>
      </c>
      <c r="Q747" s="4">
        <v>0.47058823529411764</v>
      </c>
      <c r="R747" s="4">
        <v>0.52857142857142858</v>
      </c>
    </row>
    <row r="748" spans="1:18" x14ac:dyDescent="0.25">
      <c r="A748">
        <v>300.22000000000003</v>
      </c>
      <c r="B748" t="s">
        <v>81</v>
      </c>
      <c r="C748" t="s">
        <v>80</v>
      </c>
      <c r="D748" t="s">
        <v>47</v>
      </c>
      <c r="E748">
        <v>3</v>
      </c>
      <c r="F748" t="s">
        <v>33</v>
      </c>
      <c r="G748" s="3">
        <v>41699</v>
      </c>
      <c r="H748">
        <v>4</v>
      </c>
      <c r="I748" t="s">
        <v>31</v>
      </c>
      <c r="J748">
        <v>32</v>
      </c>
      <c r="K748">
        <v>40</v>
      </c>
      <c r="L748">
        <v>42</v>
      </c>
      <c r="M748">
        <v>47</v>
      </c>
      <c r="N748">
        <v>74</v>
      </c>
      <c r="O748">
        <v>87</v>
      </c>
      <c r="P748" s="4">
        <v>0.8</v>
      </c>
      <c r="Q748" s="4">
        <v>0.8936170212765957</v>
      </c>
      <c r="R748" s="4">
        <v>0.85057471264367812</v>
      </c>
    </row>
    <row r="749" spans="1:18" x14ac:dyDescent="0.25">
      <c r="A749">
        <v>300.22000000000003</v>
      </c>
      <c r="B749" t="s">
        <v>81</v>
      </c>
      <c r="C749" t="s">
        <v>80</v>
      </c>
      <c r="D749" t="s">
        <v>47</v>
      </c>
      <c r="E749">
        <v>3</v>
      </c>
      <c r="F749" t="s">
        <v>33</v>
      </c>
      <c r="G749" s="3">
        <v>41883</v>
      </c>
      <c r="H749">
        <v>4</v>
      </c>
      <c r="I749" t="s">
        <v>31</v>
      </c>
      <c r="J749">
        <v>12</v>
      </c>
      <c r="K749">
        <v>12</v>
      </c>
      <c r="L749">
        <v>12</v>
      </c>
      <c r="M749">
        <v>12</v>
      </c>
      <c r="N749">
        <v>24</v>
      </c>
      <c r="O749">
        <v>24</v>
      </c>
      <c r="P749" s="4">
        <v>1</v>
      </c>
      <c r="Q749" s="4">
        <v>1</v>
      </c>
      <c r="R749" s="4">
        <v>1</v>
      </c>
    </row>
    <row r="750" spans="1:18" x14ac:dyDescent="0.25">
      <c r="A750">
        <v>300.22000000000003</v>
      </c>
      <c r="B750" t="s">
        <v>81</v>
      </c>
      <c r="C750" t="s">
        <v>80</v>
      </c>
      <c r="D750" t="s">
        <v>47</v>
      </c>
      <c r="E750">
        <v>3</v>
      </c>
      <c r="F750" t="s">
        <v>33</v>
      </c>
      <c r="G750" s="3">
        <v>42064</v>
      </c>
      <c r="H750">
        <v>4</v>
      </c>
      <c r="I750" t="s">
        <v>31</v>
      </c>
      <c r="J750">
        <v>195</v>
      </c>
      <c r="K750">
        <v>290</v>
      </c>
      <c r="L750">
        <v>377</v>
      </c>
      <c r="M750">
        <v>446</v>
      </c>
      <c r="N750">
        <v>572</v>
      </c>
      <c r="O750">
        <v>736</v>
      </c>
      <c r="P750" s="4">
        <v>0.67241379310344829</v>
      </c>
      <c r="Q750" s="4">
        <v>0.8452914798206278</v>
      </c>
      <c r="R750" s="4">
        <v>0.77717391304347827</v>
      </c>
    </row>
    <row r="751" spans="1:18" x14ac:dyDescent="0.25">
      <c r="A751">
        <v>300.22000000000003</v>
      </c>
      <c r="B751" t="s">
        <v>81</v>
      </c>
      <c r="C751" t="s">
        <v>80</v>
      </c>
      <c r="D751" t="s">
        <v>47</v>
      </c>
      <c r="E751">
        <v>3</v>
      </c>
      <c r="F751" t="s">
        <v>33</v>
      </c>
      <c r="G751" s="3">
        <v>42248</v>
      </c>
      <c r="H751">
        <v>4</v>
      </c>
      <c r="I751" t="s">
        <v>31</v>
      </c>
      <c r="J751">
        <v>90</v>
      </c>
      <c r="K751">
        <v>120</v>
      </c>
      <c r="L751">
        <v>181</v>
      </c>
      <c r="M751">
        <v>198</v>
      </c>
      <c r="N751">
        <v>271</v>
      </c>
      <c r="O751">
        <v>318</v>
      </c>
      <c r="P751" s="4">
        <v>0.75</v>
      </c>
      <c r="Q751" s="4">
        <v>0.91414141414141414</v>
      </c>
      <c r="R751" s="4">
        <v>0.85220125786163525</v>
      </c>
    </row>
    <row r="752" spans="1:18" x14ac:dyDescent="0.25">
      <c r="A752">
        <v>300.22000000000003</v>
      </c>
      <c r="B752" t="s">
        <v>81</v>
      </c>
      <c r="C752" t="s">
        <v>80</v>
      </c>
      <c r="D752" t="s">
        <v>47</v>
      </c>
      <c r="E752">
        <v>3</v>
      </c>
      <c r="F752" t="s">
        <v>33</v>
      </c>
      <c r="G752" s="3">
        <v>42614</v>
      </c>
      <c r="H752">
        <v>4</v>
      </c>
      <c r="I752" t="s">
        <v>31</v>
      </c>
      <c r="J752">
        <v>230</v>
      </c>
      <c r="K752">
        <v>238</v>
      </c>
      <c r="L752">
        <v>278</v>
      </c>
      <c r="M752">
        <v>310</v>
      </c>
      <c r="N752">
        <v>508</v>
      </c>
      <c r="O752">
        <v>548</v>
      </c>
      <c r="P752" s="4">
        <v>0.96638655462184875</v>
      </c>
      <c r="Q752" s="4">
        <v>0.89677419354838706</v>
      </c>
      <c r="R752" s="4">
        <v>0.92700729927007297</v>
      </c>
    </row>
    <row r="753" spans="1:18" x14ac:dyDescent="0.25">
      <c r="A753">
        <v>300.22000000000003</v>
      </c>
      <c r="B753" t="s">
        <v>81</v>
      </c>
      <c r="C753" t="s">
        <v>80</v>
      </c>
      <c r="D753" t="s">
        <v>47</v>
      </c>
      <c r="E753">
        <v>3</v>
      </c>
      <c r="F753" t="s">
        <v>33</v>
      </c>
      <c r="G753" s="3">
        <v>42795</v>
      </c>
      <c r="H753">
        <v>4</v>
      </c>
      <c r="I753" t="s">
        <v>31</v>
      </c>
      <c r="J753">
        <v>292</v>
      </c>
      <c r="K753">
        <v>314</v>
      </c>
      <c r="L753">
        <v>311</v>
      </c>
      <c r="M753">
        <v>355</v>
      </c>
      <c r="N753">
        <v>603</v>
      </c>
      <c r="O753">
        <v>669</v>
      </c>
      <c r="P753" s="4">
        <v>0.92993630573248409</v>
      </c>
      <c r="Q753" s="4">
        <v>0.87605633802816907</v>
      </c>
      <c r="R753" s="4">
        <v>0.90134529147982068</v>
      </c>
    </row>
    <row r="754" spans="1:18" x14ac:dyDescent="0.25">
      <c r="A754">
        <v>300.22000000000003</v>
      </c>
      <c r="B754" t="s">
        <v>81</v>
      </c>
      <c r="C754" t="s">
        <v>80</v>
      </c>
      <c r="D754" t="s">
        <v>47</v>
      </c>
      <c r="E754">
        <v>3</v>
      </c>
      <c r="F754" t="s">
        <v>33</v>
      </c>
      <c r="G754" s="3">
        <v>42979</v>
      </c>
      <c r="H754">
        <v>4</v>
      </c>
      <c r="I754" t="s">
        <v>31</v>
      </c>
      <c r="J754">
        <v>291</v>
      </c>
      <c r="K754">
        <v>311</v>
      </c>
      <c r="L754">
        <v>298</v>
      </c>
      <c r="M754">
        <v>318</v>
      </c>
      <c r="N754">
        <v>589</v>
      </c>
      <c r="O754">
        <v>629</v>
      </c>
      <c r="P754" s="4">
        <v>0.93569131832797425</v>
      </c>
      <c r="Q754" s="4">
        <v>0.93710691823899372</v>
      </c>
      <c r="R754" s="4">
        <v>0.93640699523052462</v>
      </c>
    </row>
    <row r="755" spans="1:18" x14ac:dyDescent="0.25">
      <c r="A755">
        <v>300.3</v>
      </c>
      <c r="B755" t="s">
        <v>82</v>
      </c>
      <c r="C755" t="s">
        <v>80</v>
      </c>
      <c r="D755" t="s">
        <v>47</v>
      </c>
      <c r="E755">
        <v>1</v>
      </c>
      <c r="F755" t="s">
        <v>29</v>
      </c>
      <c r="G755" s="3">
        <v>41334</v>
      </c>
      <c r="H755">
        <v>4</v>
      </c>
      <c r="I755" t="s">
        <v>31</v>
      </c>
      <c r="J755">
        <v>219</v>
      </c>
      <c r="K755">
        <v>418</v>
      </c>
      <c r="L755">
        <v>98</v>
      </c>
      <c r="M755">
        <v>256</v>
      </c>
      <c r="N755">
        <v>317</v>
      </c>
      <c r="O755">
        <v>674</v>
      </c>
      <c r="P755" s="4">
        <v>0.52392344497607657</v>
      </c>
      <c r="Q755" s="4">
        <v>0.3828125</v>
      </c>
      <c r="R755" s="4">
        <v>0.47032640949554894</v>
      </c>
    </row>
    <row r="756" spans="1:18" x14ac:dyDescent="0.25">
      <c r="A756">
        <v>300.3</v>
      </c>
      <c r="B756" t="s">
        <v>82</v>
      </c>
      <c r="C756" t="s">
        <v>80</v>
      </c>
      <c r="D756" t="s">
        <v>47</v>
      </c>
      <c r="E756">
        <v>1</v>
      </c>
      <c r="F756" t="s">
        <v>29</v>
      </c>
      <c r="G756" s="3">
        <v>41518</v>
      </c>
      <c r="H756">
        <v>4</v>
      </c>
      <c r="I756" t="s">
        <v>31</v>
      </c>
      <c r="J756">
        <v>297</v>
      </c>
      <c r="K756">
        <v>3947</v>
      </c>
      <c r="L756">
        <v>143</v>
      </c>
      <c r="M756">
        <v>1647</v>
      </c>
      <c r="N756">
        <v>440</v>
      </c>
      <c r="O756">
        <v>5594</v>
      </c>
      <c r="P756" s="4">
        <v>7.5247023055485182E-2</v>
      </c>
      <c r="Q756" s="4">
        <v>8.6824529447480273E-2</v>
      </c>
      <c r="R756" s="4">
        <v>7.8655702538434041E-2</v>
      </c>
    </row>
    <row r="757" spans="1:18" x14ac:dyDescent="0.25">
      <c r="A757">
        <v>300.3</v>
      </c>
      <c r="B757" t="s">
        <v>82</v>
      </c>
      <c r="C757" t="s">
        <v>80</v>
      </c>
      <c r="D757" t="s">
        <v>47</v>
      </c>
      <c r="E757">
        <v>1</v>
      </c>
      <c r="F757" t="s">
        <v>29</v>
      </c>
      <c r="G757" s="3">
        <v>41699</v>
      </c>
      <c r="H757">
        <v>4</v>
      </c>
      <c r="I757" t="s">
        <v>31</v>
      </c>
      <c r="J757">
        <v>422</v>
      </c>
      <c r="K757">
        <v>4979</v>
      </c>
      <c r="L757">
        <v>233</v>
      </c>
      <c r="M757">
        <v>2699</v>
      </c>
      <c r="N757">
        <v>655</v>
      </c>
      <c r="O757">
        <v>7678</v>
      </c>
      <c r="P757" s="4">
        <v>8.4755975095400685E-2</v>
      </c>
      <c r="Q757" s="4">
        <v>8.632826972952945E-2</v>
      </c>
      <c r="R757" s="4">
        <v>8.530867413388904E-2</v>
      </c>
    </row>
    <row r="758" spans="1:18" x14ac:dyDescent="0.25">
      <c r="A758">
        <v>300.3</v>
      </c>
      <c r="B758" t="s">
        <v>82</v>
      </c>
      <c r="C758" t="s">
        <v>80</v>
      </c>
      <c r="D758" t="s">
        <v>47</v>
      </c>
      <c r="E758">
        <v>1</v>
      </c>
      <c r="F758" t="s">
        <v>29</v>
      </c>
      <c r="G758" s="3">
        <v>41883</v>
      </c>
      <c r="H758">
        <v>4</v>
      </c>
      <c r="I758" t="s">
        <v>31</v>
      </c>
      <c r="J758">
        <v>814</v>
      </c>
      <c r="K758">
        <v>5315</v>
      </c>
      <c r="L758">
        <v>453</v>
      </c>
      <c r="M758">
        <v>3006</v>
      </c>
      <c r="N758">
        <v>1267</v>
      </c>
      <c r="O758">
        <v>8321</v>
      </c>
      <c r="P758" s="4">
        <v>0.15315145813734712</v>
      </c>
      <c r="Q758" s="4">
        <v>0.15069860279441119</v>
      </c>
      <c r="R758" s="4">
        <v>0.1522653527220286</v>
      </c>
    </row>
    <row r="759" spans="1:18" x14ac:dyDescent="0.25">
      <c r="A759">
        <v>300.3</v>
      </c>
      <c r="B759" t="s">
        <v>82</v>
      </c>
      <c r="C759" t="s">
        <v>80</v>
      </c>
      <c r="D759" t="s">
        <v>47</v>
      </c>
      <c r="E759">
        <v>1</v>
      </c>
      <c r="F759" t="s">
        <v>29</v>
      </c>
      <c r="G759" s="3">
        <v>42064</v>
      </c>
      <c r="H759">
        <v>4</v>
      </c>
      <c r="I759" t="s">
        <v>31</v>
      </c>
      <c r="J759">
        <v>1443</v>
      </c>
      <c r="K759">
        <v>5358</v>
      </c>
      <c r="L759">
        <v>726</v>
      </c>
      <c r="M759">
        <v>2746</v>
      </c>
      <c r="N759">
        <v>2169</v>
      </c>
      <c r="O759">
        <v>8104</v>
      </c>
      <c r="P759" s="4">
        <v>0.26931690929451285</v>
      </c>
      <c r="Q759" s="4">
        <v>0.26438455935906774</v>
      </c>
      <c r="R759" s="4">
        <v>0.26764560710760116</v>
      </c>
    </row>
    <row r="760" spans="1:18" x14ac:dyDescent="0.25">
      <c r="A760">
        <v>300.3</v>
      </c>
      <c r="B760" t="s">
        <v>82</v>
      </c>
      <c r="C760" t="s">
        <v>80</v>
      </c>
      <c r="D760" t="s">
        <v>47</v>
      </c>
      <c r="E760">
        <v>1</v>
      </c>
      <c r="F760" t="s">
        <v>29</v>
      </c>
      <c r="G760" s="3">
        <v>42248</v>
      </c>
      <c r="H760">
        <v>4</v>
      </c>
      <c r="I760" t="s">
        <v>31</v>
      </c>
      <c r="J760">
        <v>1774</v>
      </c>
      <c r="K760">
        <v>5411</v>
      </c>
      <c r="L760">
        <v>1034</v>
      </c>
      <c r="M760">
        <v>2747</v>
      </c>
      <c r="N760">
        <v>2808</v>
      </c>
      <c r="O760">
        <v>8158</v>
      </c>
      <c r="P760" s="4">
        <v>0.32785067455183886</v>
      </c>
      <c r="Q760" s="4">
        <v>0.3764106297779396</v>
      </c>
      <c r="R760" s="4">
        <v>0.34420201029664133</v>
      </c>
    </row>
    <row r="761" spans="1:18" x14ac:dyDescent="0.25">
      <c r="A761">
        <v>300.3</v>
      </c>
      <c r="B761" t="s">
        <v>82</v>
      </c>
      <c r="C761" t="s">
        <v>80</v>
      </c>
      <c r="D761" t="s">
        <v>47</v>
      </c>
      <c r="E761">
        <v>1</v>
      </c>
      <c r="F761" t="s">
        <v>29</v>
      </c>
      <c r="G761" s="3">
        <v>42614</v>
      </c>
      <c r="H761">
        <v>4</v>
      </c>
      <c r="I761" t="s">
        <v>31</v>
      </c>
      <c r="J761">
        <v>702</v>
      </c>
      <c r="K761">
        <v>1358</v>
      </c>
      <c r="L761">
        <v>681</v>
      </c>
      <c r="M761">
        <v>1212</v>
      </c>
      <c r="N761">
        <v>1383</v>
      </c>
      <c r="O761">
        <v>2570</v>
      </c>
      <c r="P761" s="4">
        <v>0.51693667157584688</v>
      </c>
      <c r="Q761" s="4">
        <v>0.56188118811881194</v>
      </c>
      <c r="R761" s="4">
        <v>0.53813229571984433</v>
      </c>
    </row>
    <row r="762" spans="1:18" x14ac:dyDescent="0.25">
      <c r="A762">
        <v>300.3</v>
      </c>
      <c r="B762" t="s">
        <v>82</v>
      </c>
      <c r="C762" t="s">
        <v>80</v>
      </c>
      <c r="D762" t="s">
        <v>47</v>
      </c>
      <c r="E762">
        <v>1</v>
      </c>
      <c r="F762" t="s">
        <v>29</v>
      </c>
      <c r="G762" s="3">
        <v>42795</v>
      </c>
      <c r="H762">
        <v>4</v>
      </c>
      <c r="I762" t="s">
        <v>31</v>
      </c>
      <c r="J762">
        <v>1253</v>
      </c>
      <c r="K762">
        <v>1279</v>
      </c>
      <c r="L762">
        <v>1063</v>
      </c>
      <c r="M762">
        <v>1261</v>
      </c>
      <c r="N762">
        <v>2316</v>
      </c>
      <c r="O762">
        <v>2540</v>
      </c>
      <c r="P762" s="4">
        <v>0.97967161845191553</v>
      </c>
      <c r="Q762" s="4">
        <v>0.84298176050753371</v>
      </c>
      <c r="R762" s="4">
        <v>0.91181102362204725</v>
      </c>
    </row>
    <row r="763" spans="1:18" x14ac:dyDescent="0.25">
      <c r="A763">
        <v>300.3</v>
      </c>
      <c r="B763" t="s">
        <v>82</v>
      </c>
      <c r="C763" t="s">
        <v>80</v>
      </c>
      <c r="D763" t="s">
        <v>47</v>
      </c>
      <c r="E763">
        <v>1</v>
      </c>
      <c r="F763" t="s">
        <v>29</v>
      </c>
      <c r="G763" s="3">
        <v>42979</v>
      </c>
      <c r="H763">
        <v>4</v>
      </c>
      <c r="I763" t="s">
        <v>31</v>
      </c>
      <c r="J763">
        <v>1358</v>
      </c>
      <c r="K763">
        <v>1279</v>
      </c>
      <c r="L763">
        <v>1255</v>
      </c>
      <c r="M763">
        <v>1261</v>
      </c>
      <c r="N763">
        <v>2613</v>
      </c>
      <c r="O763">
        <v>2540</v>
      </c>
      <c r="P763" s="4">
        <v>1.0617670054730257</v>
      </c>
      <c r="Q763" s="4">
        <v>0.99524187153053134</v>
      </c>
      <c r="R763" s="4">
        <v>1.028740157480315</v>
      </c>
    </row>
    <row r="764" spans="1:18" x14ac:dyDescent="0.25">
      <c r="A764">
        <v>300.3</v>
      </c>
      <c r="B764" t="s">
        <v>82</v>
      </c>
      <c r="C764" t="s">
        <v>80</v>
      </c>
      <c r="D764" t="s">
        <v>47</v>
      </c>
      <c r="E764">
        <v>3</v>
      </c>
      <c r="F764" t="s">
        <v>33</v>
      </c>
      <c r="G764" s="3">
        <v>41334</v>
      </c>
      <c r="H764">
        <v>4</v>
      </c>
      <c r="I764" t="s">
        <v>31</v>
      </c>
      <c r="J764">
        <v>57</v>
      </c>
      <c r="K764">
        <v>63</v>
      </c>
      <c r="L764">
        <v>246</v>
      </c>
      <c r="M764">
        <v>303</v>
      </c>
      <c r="N764">
        <v>303</v>
      </c>
      <c r="O764">
        <v>366</v>
      </c>
      <c r="P764" s="4">
        <v>0.90476190476190477</v>
      </c>
      <c r="Q764" s="4">
        <v>0.81188118811881194</v>
      </c>
      <c r="R764" s="4">
        <v>0.82786885245901642</v>
      </c>
    </row>
    <row r="765" spans="1:18" x14ac:dyDescent="0.25">
      <c r="A765">
        <v>300.3</v>
      </c>
      <c r="B765" t="s">
        <v>82</v>
      </c>
      <c r="C765" t="s">
        <v>80</v>
      </c>
      <c r="D765" t="s">
        <v>47</v>
      </c>
      <c r="E765">
        <v>3</v>
      </c>
      <c r="F765" t="s">
        <v>33</v>
      </c>
      <c r="G765" s="3">
        <v>41699</v>
      </c>
      <c r="H765">
        <v>4</v>
      </c>
      <c r="I765" t="s">
        <v>31</v>
      </c>
      <c r="J765">
        <v>38</v>
      </c>
      <c r="K765">
        <v>46</v>
      </c>
      <c r="L765">
        <v>48</v>
      </c>
      <c r="M765">
        <v>53</v>
      </c>
      <c r="N765">
        <v>86</v>
      </c>
      <c r="O765">
        <v>99</v>
      </c>
      <c r="P765" s="4">
        <v>0.82608695652173914</v>
      </c>
      <c r="Q765" s="4">
        <v>0.90566037735849059</v>
      </c>
      <c r="R765" s="4">
        <v>0.86868686868686873</v>
      </c>
    </row>
    <row r="766" spans="1:18" x14ac:dyDescent="0.25">
      <c r="A766">
        <v>300.3</v>
      </c>
      <c r="B766" t="s">
        <v>82</v>
      </c>
      <c r="C766" t="s">
        <v>80</v>
      </c>
      <c r="D766" t="s">
        <v>47</v>
      </c>
      <c r="E766">
        <v>3</v>
      </c>
      <c r="F766" t="s">
        <v>33</v>
      </c>
      <c r="G766" s="3">
        <v>41883</v>
      </c>
      <c r="H766">
        <v>4</v>
      </c>
      <c r="I766" t="s">
        <v>31</v>
      </c>
      <c r="J766">
        <v>18</v>
      </c>
      <c r="K766">
        <v>18</v>
      </c>
      <c r="L766">
        <v>18</v>
      </c>
      <c r="M766">
        <v>18</v>
      </c>
      <c r="N766">
        <v>36</v>
      </c>
      <c r="O766">
        <v>36</v>
      </c>
      <c r="P766" s="4">
        <v>1</v>
      </c>
      <c r="Q766" s="4">
        <v>1</v>
      </c>
      <c r="R766" s="4">
        <v>1</v>
      </c>
    </row>
    <row r="767" spans="1:18" x14ac:dyDescent="0.25">
      <c r="A767">
        <v>300.3</v>
      </c>
      <c r="B767" t="s">
        <v>82</v>
      </c>
      <c r="C767" t="s">
        <v>80</v>
      </c>
      <c r="D767" t="s">
        <v>47</v>
      </c>
      <c r="E767">
        <v>3</v>
      </c>
      <c r="F767" t="s">
        <v>33</v>
      </c>
      <c r="G767" s="3">
        <v>42064</v>
      </c>
      <c r="H767">
        <v>4</v>
      </c>
      <c r="I767" t="s">
        <v>31</v>
      </c>
      <c r="J767">
        <v>70</v>
      </c>
      <c r="K767">
        <v>120</v>
      </c>
      <c r="L767">
        <v>242</v>
      </c>
      <c r="M767">
        <v>276</v>
      </c>
      <c r="N767">
        <v>312</v>
      </c>
      <c r="O767">
        <v>396</v>
      </c>
      <c r="P767" s="4">
        <v>0.58333333333333337</v>
      </c>
      <c r="Q767" s="4">
        <v>0.87681159420289856</v>
      </c>
      <c r="R767" s="4">
        <v>0.78787878787878785</v>
      </c>
    </row>
    <row r="768" spans="1:18" x14ac:dyDescent="0.25">
      <c r="A768">
        <v>300.3</v>
      </c>
      <c r="B768" t="s">
        <v>82</v>
      </c>
      <c r="C768" t="s">
        <v>80</v>
      </c>
      <c r="D768" t="s">
        <v>47</v>
      </c>
      <c r="E768">
        <v>3</v>
      </c>
      <c r="F768" t="s">
        <v>33</v>
      </c>
      <c r="G768" s="3">
        <v>42248</v>
      </c>
      <c r="H768">
        <v>4</v>
      </c>
      <c r="I768" t="s">
        <v>31</v>
      </c>
      <c r="J768">
        <v>70</v>
      </c>
      <c r="K768">
        <v>120</v>
      </c>
      <c r="L768">
        <v>242</v>
      </c>
      <c r="M768">
        <v>276</v>
      </c>
      <c r="N768">
        <v>312</v>
      </c>
      <c r="O768">
        <v>396</v>
      </c>
      <c r="P768" s="4">
        <v>0.58333333333333337</v>
      </c>
      <c r="Q768" s="4">
        <v>0.87681159420289856</v>
      </c>
      <c r="R768" s="4">
        <v>0.78787878787878785</v>
      </c>
    </row>
    <row r="769" spans="1:18" x14ac:dyDescent="0.25">
      <c r="A769">
        <v>300.3</v>
      </c>
      <c r="B769" t="s">
        <v>82</v>
      </c>
      <c r="C769" t="s">
        <v>80</v>
      </c>
      <c r="D769" t="s">
        <v>47</v>
      </c>
      <c r="E769">
        <v>3</v>
      </c>
      <c r="F769" t="s">
        <v>33</v>
      </c>
      <c r="G769" s="3">
        <v>42614</v>
      </c>
      <c r="H769">
        <v>4</v>
      </c>
      <c r="I769" t="s">
        <v>31</v>
      </c>
      <c r="J769">
        <v>264</v>
      </c>
      <c r="K769">
        <v>306</v>
      </c>
      <c r="L769">
        <v>347</v>
      </c>
      <c r="M769">
        <v>361</v>
      </c>
      <c r="N769">
        <v>611</v>
      </c>
      <c r="O769">
        <v>667</v>
      </c>
      <c r="P769" s="4">
        <v>0.86274509803921573</v>
      </c>
      <c r="Q769" s="4">
        <v>0.96121883656509699</v>
      </c>
      <c r="R769" s="4">
        <v>0.91604197901049478</v>
      </c>
    </row>
    <row r="770" spans="1:18" x14ac:dyDescent="0.25">
      <c r="A770">
        <v>300.3</v>
      </c>
      <c r="B770" t="s">
        <v>82</v>
      </c>
      <c r="C770" t="s">
        <v>80</v>
      </c>
      <c r="D770" t="s">
        <v>47</v>
      </c>
      <c r="E770">
        <v>3</v>
      </c>
      <c r="F770" t="s">
        <v>33</v>
      </c>
      <c r="G770" s="3">
        <v>42795</v>
      </c>
      <c r="H770">
        <v>4</v>
      </c>
      <c r="I770" t="s">
        <v>31</v>
      </c>
      <c r="J770">
        <v>326</v>
      </c>
      <c r="K770">
        <v>348</v>
      </c>
      <c r="L770">
        <v>380</v>
      </c>
      <c r="M770">
        <v>406</v>
      </c>
      <c r="N770">
        <v>706</v>
      </c>
      <c r="O770">
        <v>754</v>
      </c>
      <c r="P770" s="4">
        <v>0.93678160919540232</v>
      </c>
      <c r="Q770" s="4">
        <v>0.93596059113300489</v>
      </c>
      <c r="R770" s="4">
        <v>0.93633952254641906</v>
      </c>
    </row>
    <row r="771" spans="1:18" x14ac:dyDescent="0.25">
      <c r="A771">
        <v>300.3</v>
      </c>
      <c r="B771" t="s">
        <v>82</v>
      </c>
      <c r="C771" t="s">
        <v>80</v>
      </c>
      <c r="D771" t="s">
        <v>47</v>
      </c>
      <c r="E771">
        <v>3</v>
      </c>
      <c r="F771" t="s">
        <v>33</v>
      </c>
      <c r="G771" s="3">
        <v>42979</v>
      </c>
      <c r="H771">
        <v>4</v>
      </c>
      <c r="I771" t="s">
        <v>31</v>
      </c>
      <c r="J771">
        <v>325</v>
      </c>
      <c r="K771">
        <v>345</v>
      </c>
      <c r="L771">
        <v>349</v>
      </c>
      <c r="M771">
        <v>369</v>
      </c>
      <c r="N771">
        <v>674</v>
      </c>
      <c r="O771">
        <v>714</v>
      </c>
      <c r="P771" s="4">
        <v>0.94202898550724634</v>
      </c>
      <c r="Q771" s="4">
        <v>0.94579945799457998</v>
      </c>
      <c r="R771" s="4">
        <v>0.94397759103641454</v>
      </c>
    </row>
    <row r="772" spans="1:18" x14ac:dyDescent="0.25">
      <c r="A772">
        <v>300.3</v>
      </c>
      <c r="B772" t="s">
        <v>82</v>
      </c>
      <c r="C772" t="s">
        <v>80</v>
      </c>
      <c r="D772" t="s">
        <v>47</v>
      </c>
      <c r="E772">
        <v>4</v>
      </c>
      <c r="F772" t="s">
        <v>34</v>
      </c>
      <c r="G772" s="3">
        <v>41699</v>
      </c>
      <c r="H772">
        <v>4</v>
      </c>
      <c r="I772" t="s">
        <v>31</v>
      </c>
      <c r="J772">
        <v>0</v>
      </c>
      <c r="K772">
        <v>259</v>
      </c>
      <c r="L772">
        <v>0</v>
      </c>
      <c r="M772">
        <v>259</v>
      </c>
      <c r="N772">
        <v>0</v>
      </c>
      <c r="O772">
        <v>518</v>
      </c>
      <c r="P772" s="4">
        <v>0</v>
      </c>
      <c r="Q772" s="4">
        <v>0</v>
      </c>
      <c r="R772" s="4">
        <v>0</v>
      </c>
    </row>
    <row r="773" spans="1:18" x14ac:dyDescent="0.25">
      <c r="A773">
        <v>300.3</v>
      </c>
      <c r="B773" t="s">
        <v>82</v>
      </c>
      <c r="C773" t="s">
        <v>80</v>
      </c>
      <c r="D773" t="s">
        <v>47</v>
      </c>
      <c r="E773">
        <v>4</v>
      </c>
      <c r="F773" t="s">
        <v>34</v>
      </c>
      <c r="G773" s="3">
        <v>42248</v>
      </c>
      <c r="H773">
        <v>4</v>
      </c>
      <c r="I773" t="s">
        <v>31</v>
      </c>
      <c r="P773" s="4">
        <v>0</v>
      </c>
      <c r="Q773" s="4">
        <v>0</v>
      </c>
      <c r="R773" s="4">
        <v>0</v>
      </c>
    </row>
    <row r="774" spans="1:18" x14ac:dyDescent="0.25">
      <c r="A774">
        <v>300.3</v>
      </c>
      <c r="B774" t="s">
        <v>82</v>
      </c>
      <c r="C774" t="s">
        <v>80</v>
      </c>
      <c r="D774" t="s">
        <v>47</v>
      </c>
      <c r="E774">
        <v>4</v>
      </c>
      <c r="F774" t="s">
        <v>34</v>
      </c>
      <c r="G774" s="3">
        <v>42979</v>
      </c>
      <c r="H774">
        <v>4</v>
      </c>
      <c r="I774" t="s">
        <v>31</v>
      </c>
      <c r="J774">
        <v>44</v>
      </c>
      <c r="K774">
        <v>55</v>
      </c>
      <c r="L774">
        <v>21</v>
      </c>
      <c r="M774">
        <v>31</v>
      </c>
      <c r="N774">
        <v>65</v>
      </c>
      <c r="O774">
        <v>86</v>
      </c>
      <c r="P774" s="4">
        <v>0.8</v>
      </c>
      <c r="Q774" s="4">
        <v>0.67741935483870963</v>
      </c>
      <c r="R774" s="4">
        <v>0.7558139534883721</v>
      </c>
    </row>
    <row r="775" spans="1:18" x14ac:dyDescent="0.25">
      <c r="A775">
        <v>310.10000000000002</v>
      </c>
      <c r="B775" t="s">
        <v>83</v>
      </c>
      <c r="C775" t="s">
        <v>84</v>
      </c>
      <c r="D775" t="s">
        <v>50</v>
      </c>
      <c r="E775">
        <v>1</v>
      </c>
      <c r="F775" t="s">
        <v>29</v>
      </c>
      <c r="G775" s="3">
        <v>41334</v>
      </c>
      <c r="H775">
        <v>4</v>
      </c>
      <c r="I775" t="s">
        <v>31</v>
      </c>
      <c r="J775">
        <v>0</v>
      </c>
      <c r="K775">
        <v>0</v>
      </c>
      <c r="L775">
        <v>0</v>
      </c>
      <c r="M775">
        <v>0</v>
      </c>
      <c r="N775">
        <v>18</v>
      </c>
      <c r="O775">
        <v>113</v>
      </c>
      <c r="P775" s="4">
        <v>0</v>
      </c>
      <c r="Q775" s="4">
        <v>0</v>
      </c>
      <c r="R775" s="4">
        <v>0.15929203539823009</v>
      </c>
    </row>
    <row r="776" spans="1:18" x14ac:dyDescent="0.25">
      <c r="A776">
        <v>310.10000000000002</v>
      </c>
      <c r="B776" t="s">
        <v>83</v>
      </c>
      <c r="C776" t="s">
        <v>84</v>
      </c>
      <c r="D776" t="s">
        <v>50</v>
      </c>
      <c r="E776">
        <v>1</v>
      </c>
      <c r="F776" t="s">
        <v>29</v>
      </c>
      <c r="G776" s="3">
        <v>41518</v>
      </c>
      <c r="H776">
        <v>4</v>
      </c>
      <c r="I776" t="s">
        <v>31</v>
      </c>
      <c r="J776">
        <v>0</v>
      </c>
      <c r="K776">
        <v>0</v>
      </c>
      <c r="L776">
        <v>0</v>
      </c>
      <c r="M776">
        <v>0</v>
      </c>
      <c r="N776">
        <v>25</v>
      </c>
      <c r="O776">
        <v>113</v>
      </c>
      <c r="P776" s="4">
        <v>0</v>
      </c>
      <c r="Q776" s="4">
        <v>0</v>
      </c>
      <c r="R776" s="4">
        <v>0.22123893805309736</v>
      </c>
    </row>
    <row r="777" spans="1:18" x14ac:dyDescent="0.25">
      <c r="A777">
        <v>310.10000000000002</v>
      </c>
      <c r="B777" t="s">
        <v>83</v>
      </c>
      <c r="C777" t="s">
        <v>84</v>
      </c>
      <c r="D777" t="s">
        <v>50</v>
      </c>
      <c r="E777">
        <v>1</v>
      </c>
      <c r="F777" t="s">
        <v>29</v>
      </c>
      <c r="G777" s="3">
        <v>41699</v>
      </c>
      <c r="H777">
        <v>4</v>
      </c>
      <c r="I777" t="s">
        <v>31</v>
      </c>
      <c r="J777">
        <v>0</v>
      </c>
      <c r="K777">
        <v>0</v>
      </c>
      <c r="L777">
        <v>0</v>
      </c>
      <c r="M777">
        <v>0</v>
      </c>
      <c r="N777">
        <v>29</v>
      </c>
      <c r="O777">
        <v>113</v>
      </c>
      <c r="P777" s="4">
        <v>0</v>
      </c>
      <c r="Q777" s="4">
        <v>0</v>
      </c>
      <c r="R777" s="4">
        <v>0.25663716814159293</v>
      </c>
    </row>
    <row r="778" spans="1:18" x14ac:dyDescent="0.25">
      <c r="A778">
        <v>310.10000000000002</v>
      </c>
      <c r="B778" t="s">
        <v>83</v>
      </c>
      <c r="C778" t="s">
        <v>84</v>
      </c>
      <c r="D778" t="s">
        <v>50</v>
      </c>
      <c r="E778">
        <v>1</v>
      </c>
      <c r="F778" t="s">
        <v>29</v>
      </c>
      <c r="G778" s="3">
        <v>41883</v>
      </c>
      <c r="H778">
        <v>4</v>
      </c>
      <c r="I778" t="s">
        <v>31</v>
      </c>
      <c r="J778">
        <v>0</v>
      </c>
      <c r="K778">
        <v>0</v>
      </c>
      <c r="L778">
        <v>0</v>
      </c>
      <c r="M778">
        <v>0</v>
      </c>
      <c r="N778">
        <v>52</v>
      </c>
      <c r="O778">
        <v>113</v>
      </c>
      <c r="P778" s="4">
        <v>0</v>
      </c>
      <c r="Q778" s="4">
        <v>0</v>
      </c>
      <c r="R778" s="4">
        <v>0.46017699115044247</v>
      </c>
    </row>
    <row r="779" spans="1:18" x14ac:dyDescent="0.25">
      <c r="A779">
        <v>310.10000000000002</v>
      </c>
      <c r="B779" t="s">
        <v>83</v>
      </c>
      <c r="C779" t="s">
        <v>84</v>
      </c>
      <c r="D779" t="s">
        <v>50</v>
      </c>
      <c r="E779">
        <v>1</v>
      </c>
      <c r="F779" t="s">
        <v>29</v>
      </c>
      <c r="G779" s="3">
        <v>42064</v>
      </c>
      <c r="H779">
        <v>4</v>
      </c>
      <c r="I779" t="s">
        <v>31</v>
      </c>
      <c r="J779">
        <v>0</v>
      </c>
      <c r="K779">
        <v>0</v>
      </c>
      <c r="L779">
        <v>0</v>
      </c>
      <c r="M779">
        <v>0</v>
      </c>
      <c r="N779">
        <v>84</v>
      </c>
      <c r="O779">
        <v>113</v>
      </c>
      <c r="P779" s="4">
        <v>0</v>
      </c>
      <c r="Q779" s="4">
        <v>0</v>
      </c>
      <c r="R779" s="4">
        <v>0.74336283185840712</v>
      </c>
    </row>
    <row r="780" spans="1:18" x14ac:dyDescent="0.25">
      <c r="A780">
        <v>310.10000000000002</v>
      </c>
      <c r="B780" t="s">
        <v>83</v>
      </c>
      <c r="C780" t="s">
        <v>84</v>
      </c>
      <c r="D780" t="s">
        <v>50</v>
      </c>
      <c r="E780">
        <v>1</v>
      </c>
      <c r="F780" t="s">
        <v>29</v>
      </c>
      <c r="G780" s="3">
        <v>42248</v>
      </c>
      <c r="H780">
        <v>4</v>
      </c>
      <c r="I780" t="s">
        <v>31</v>
      </c>
      <c r="J780">
        <v>0</v>
      </c>
      <c r="K780">
        <v>0</v>
      </c>
      <c r="L780">
        <v>0</v>
      </c>
      <c r="M780">
        <v>0</v>
      </c>
      <c r="N780">
        <v>97</v>
      </c>
      <c r="O780">
        <v>113</v>
      </c>
      <c r="P780" s="4">
        <v>0</v>
      </c>
      <c r="Q780" s="4">
        <v>0</v>
      </c>
      <c r="R780" s="4">
        <v>0.8584070796460177</v>
      </c>
    </row>
    <row r="781" spans="1:18" x14ac:dyDescent="0.25">
      <c r="A781">
        <v>310.10000000000002</v>
      </c>
      <c r="B781" t="s">
        <v>83</v>
      </c>
      <c r="C781" t="s">
        <v>84</v>
      </c>
      <c r="D781" t="s">
        <v>50</v>
      </c>
      <c r="E781">
        <v>1</v>
      </c>
      <c r="F781" t="s">
        <v>29</v>
      </c>
      <c r="G781" s="3">
        <v>42614</v>
      </c>
      <c r="H781">
        <v>4</v>
      </c>
      <c r="I781" t="s">
        <v>31</v>
      </c>
      <c r="J781">
        <v>0</v>
      </c>
      <c r="K781">
        <v>0</v>
      </c>
      <c r="L781">
        <v>0</v>
      </c>
      <c r="M781">
        <v>0</v>
      </c>
      <c r="N781">
        <v>111</v>
      </c>
      <c r="O781">
        <v>113</v>
      </c>
      <c r="P781" s="4">
        <v>0</v>
      </c>
      <c r="Q781" s="4">
        <v>0</v>
      </c>
      <c r="R781" s="4">
        <v>0.98230088495575218</v>
      </c>
    </row>
    <row r="782" spans="1:18" x14ac:dyDescent="0.25">
      <c r="A782">
        <v>310.10000000000002</v>
      </c>
      <c r="B782" t="s">
        <v>83</v>
      </c>
      <c r="C782" t="s">
        <v>84</v>
      </c>
      <c r="D782" t="s">
        <v>50</v>
      </c>
      <c r="E782">
        <v>1</v>
      </c>
      <c r="F782" t="s">
        <v>29</v>
      </c>
      <c r="G782" s="3">
        <v>42795</v>
      </c>
      <c r="H782">
        <v>4</v>
      </c>
      <c r="I782" t="s">
        <v>31</v>
      </c>
      <c r="J782">
        <v>0</v>
      </c>
      <c r="K782">
        <v>0</v>
      </c>
      <c r="L782">
        <v>0</v>
      </c>
      <c r="M782">
        <v>0</v>
      </c>
      <c r="N782">
        <v>122</v>
      </c>
      <c r="O782">
        <v>143</v>
      </c>
      <c r="P782" s="4">
        <v>0</v>
      </c>
      <c r="Q782" s="4">
        <v>0</v>
      </c>
      <c r="R782" s="4">
        <v>0.85314685314685312</v>
      </c>
    </row>
    <row r="783" spans="1:18" x14ac:dyDescent="0.25">
      <c r="A783">
        <v>310.10000000000002</v>
      </c>
      <c r="B783" t="s">
        <v>83</v>
      </c>
      <c r="C783" t="s">
        <v>84</v>
      </c>
      <c r="D783" t="s">
        <v>50</v>
      </c>
      <c r="E783">
        <v>1</v>
      </c>
      <c r="F783" t="s">
        <v>29</v>
      </c>
      <c r="G783" s="3">
        <v>42979</v>
      </c>
      <c r="H783">
        <v>4</v>
      </c>
      <c r="I783" t="s">
        <v>31</v>
      </c>
      <c r="J783">
        <v>0</v>
      </c>
      <c r="K783">
        <v>0</v>
      </c>
      <c r="L783">
        <v>0</v>
      </c>
      <c r="M783">
        <v>0</v>
      </c>
      <c r="N783">
        <v>144</v>
      </c>
      <c r="O783">
        <v>143</v>
      </c>
      <c r="P783" s="4">
        <v>0</v>
      </c>
      <c r="Q783" s="4">
        <v>0</v>
      </c>
      <c r="R783" s="4">
        <v>1.0069930069930071</v>
      </c>
    </row>
    <row r="784" spans="1:18" x14ac:dyDescent="0.25">
      <c r="A784">
        <v>310.10000000000002</v>
      </c>
      <c r="B784" t="s">
        <v>83</v>
      </c>
      <c r="C784" t="s">
        <v>84</v>
      </c>
      <c r="D784" t="s">
        <v>50</v>
      </c>
      <c r="E784">
        <v>2</v>
      </c>
      <c r="F784" t="s">
        <v>32</v>
      </c>
      <c r="G784" s="3">
        <v>41518</v>
      </c>
      <c r="H784">
        <v>4</v>
      </c>
      <c r="I784" t="s">
        <v>31</v>
      </c>
      <c r="J784">
        <v>0</v>
      </c>
      <c r="K784">
        <v>0</v>
      </c>
      <c r="L784">
        <v>0</v>
      </c>
      <c r="M784">
        <v>0</v>
      </c>
      <c r="N784">
        <v>43</v>
      </c>
      <c r="O784">
        <v>57</v>
      </c>
      <c r="P784" s="4">
        <v>0</v>
      </c>
      <c r="Q784" s="4">
        <v>0</v>
      </c>
      <c r="R784" s="4">
        <v>0.75438596491228072</v>
      </c>
    </row>
    <row r="785" spans="1:18" x14ac:dyDescent="0.25">
      <c r="A785">
        <v>310.10000000000002</v>
      </c>
      <c r="B785" t="s">
        <v>83</v>
      </c>
      <c r="C785" t="s">
        <v>84</v>
      </c>
      <c r="D785" t="s">
        <v>50</v>
      </c>
      <c r="E785">
        <v>2</v>
      </c>
      <c r="F785" t="s">
        <v>32</v>
      </c>
      <c r="G785" s="3">
        <v>41699</v>
      </c>
      <c r="H785">
        <v>4</v>
      </c>
      <c r="I785" t="s">
        <v>31</v>
      </c>
      <c r="J785">
        <v>0</v>
      </c>
      <c r="K785">
        <v>0</v>
      </c>
      <c r="L785">
        <v>0</v>
      </c>
      <c r="M785">
        <v>0</v>
      </c>
      <c r="N785">
        <v>43</v>
      </c>
      <c r="O785">
        <v>57</v>
      </c>
      <c r="P785" s="4">
        <v>0</v>
      </c>
      <c r="Q785" s="4">
        <v>0</v>
      </c>
      <c r="R785" s="4">
        <v>0.75438596491228072</v>
      </c>
    </row>
    <row r="786" spans="1:18" x14ac:dyDescent="0.25">
      <c r="A786">
        <v>310.10000000000002</v>
      </c>
      <c r="B786" t="s">
        <v>83</v>
      </c>
      <c r="C786" t="s">
        <v>84</v>
      </c>
      <c r="D786" t="s">
        <v>50</v>
      </c>
      <c r="E786">
        <v>2</v>
      </c>
      <c r="F786" t="s">
        <v>32</v>
      </c>
      <c r="G786" s="3">
        <v>41883</v>
      </c>
      <c r="H786">
        <v>4</v>
      </c>
      <c r="I786" t="s">
        <v>31</v>
      </c>
      <c r="J786">
        <v>0</v>
      </c>
      <c r="K786">
        <v>0</v>
      </c>
      <c r="L786">
        <v>0</v>
      </c>
      <c r="M786">
        <v>0</v>
      </c>
      <c r="N786">
        <v>47</v>
      </c>
      <c r="O786">
        <v>57</v>
      </c>
      <c r="P786" s="4">
        <v>0</v>
      </c>
      <c r="Q786" s="4">
        <v>0</v>
      </c>
      <c r="R786" s="4">
        <v>0.82456140350877194</v>
      </c>
    </row>
    <row r="787" spans="1:18" x14ac:dyDescent="0.25">
      <c r="A787">
        <v>310.10000000000002</v>
      </c>
      <c r="B787" t="s">
        <v>83</v>
      </c>
      <c r="C787" t="s">
        <v>84</v>
      </c>
      <c r="D787" t="s">
        <v>50</v>
      </c>
      <c r="E787">
        <v>2</v>
      </c>
      <c r="F787" t="s">
        <v>32</v>
      </c>
      <c r="G787" s="3">
        <v>42064</v>
      </c>
      <c r="H787">
        <v>4</v>
      </c>
      <c r="I787" t="s">
        <v>31</v>
      </c>
      <c r="J787">
        <v>0</v>
      </c>
      <c r="K787">
        <v>0</v>
      </c>
      <c r="L787">
        <v>0</v>
      </c>
      <c r="M787">
        <v>0</v>
      </c>
      <c r="N787">
        <v>48</v>
      </c>
      <c r="O787">
        <v>57</v>
      </c>
      <c r="P787" s="4">
        <v>0</v>
      </c>
      <c r="Q787" s="4">
        <v>0</v>
      </c>
      <c r="R787" s="4">
        <v>0.84210526315789469</v>
      </c>
    </row>
    <row r="788" spans="1:18" x14ac:dyDescent="0.25">
      <c r="A788">
        <v>310.10000000000002</v>
      </c>
      <c r="B788" t="s">
        <v>83</v>
      </c>
      <c r="C788" t="s">
        <v>84</v>
      </c>
      <c r="D788" t="s">
        <v>50</v>
      </c>
      <c r="E788">
        <v>2</v>
      </c>
      <c r="F788" t="s">
        <v>32</v>
      </c>
      <c r="G788" s="3">
        <v>42248</v>
      </c>
      <c r="H788">
        <v>4</v>
      </c>
      <c r="I788" t="s">
        <v>31</v>
      </c>
      <c r="J788">
        <v>0</v>
      </c>
      <c r="K788">
        <v>0</v>
      </c>
      <c r="L788">
        <v>0</v>
      </c>
      <c r="M788">
        <v>0</v>
      </c>
      <c r="N788">
        <v>48</v>
      </c>
      <c r="O788">
        <v>57</v>
      </c>
      <c r="P788" s="4">
        <v>0</v>
      </c>
      <c r="Q788" s="4">
        <v>0</v>
      </c>
      <c r="R788" s="4">
        <v>0.84210526315789469</v>
      </c>
    </row>
    <row r="789" spans="1:18" x14ac:dyDescent="0.25">
      <c r="A789">
        <v>310.10000000000002</v>
      </c>
      <c r="B789" t="s">
        <v>83</v>
      </c>
      <c r="C789" t="s">
        <v>84</v>
      </c>
      <c r="D789" t="s">
        <v>50</v>
      </c>
      <c r="E789">
        <v>2</v>
      </c>
      <c r="F789" t="s">
        <v>32</v>
      </c>
      <c r="G789" s="3">
        <v>42614</v>
      </c>
      <c r="H789">
        <v>4</v>
      </c>
      <c r="I789" t="s">
        <v>31</v>
      </c>
      <c r="J789">
        <v>0</v>
      </c>
      <c r="K789">
        <v>0</v>
      </c>
      <c r="L789">
        <v>0</v>
      </c>
      <c r="M789">
        <v>0</v>
      </c>
      <c r="N789">
        <v>58</v>
      </c>
      <c r="O789">
        <v>68</v>
      </c>
      <c r="P789" s="4">
        <v>0</v>
      </c>
      <c r="Q789" s="4">
        <v>0</v>
      </c>
      <c r="R789" s="4">
        <v>0.8529411764705882</v>
      </c>
    </row>
    <row r="790" spans="1:18" x14ac:dyDescent="0.25">
      <c r="A790">
        <v>310.10000000000002</v>
      </c>
      <c r="B790" t="s">
        <v>83</v>
      </c>
      <c r="C790" t="s">
        <v>84</v>
      </c>
      <c r="D790" t="s">
        <v>50</v>
      </c>
      <c r="E790">
        <v>2</v>
      </c>
      <c r="F790" t="s">
        <v>32</v>
      </c>
      <c r="G790" s="3">
        <v>42795</v>
      </c>
      <c r="H790">
        <v>4</v>
      </c>
      <c r="I790" t="s">
        <v>31</v>
      </c>
      <c r="J790">
        <v>0</v>
      </c>
      <c r="K790">
        <v>0</v>
      </c>
      <c r="L790">
        <v>0</v>
      </c>
      <c r="M790">
        <v>0</v>
      </c>
      <c r="N790">
        <v>50</v>
      </c>
      <c r="O790">
        <v>53</v>
      </c>
      <c r="P790" s="4">
        <v>0</v>
      </c>
      <c r="Q790" s="4">
        <v>0</v>
      </c>
      <c r="R790" s="4">
        <v>0.94339622641509435</v>
      </c>
    </row>
    <row r="791" spans="1:18" x14ac:dyDescent="0.25">
      <c r="A791">
        <v>310.10000000000002</v>
      </c>
      <c r="B791" t="s">
        <v>83</v>
      </c>
      <c r="C791" t="s">
        <v>84</v>
      </c>
      <c r="D791" t="s">
        <v>50</v>
      </c>
      <c r="E791">
        <v>2</v>
      </c>
      <c r="F791" t="s">
        <v>32</v>
      </c>
      <c r="G791" s="3">
        <v>42979</v>
      </c>
      <c r="H791">
        <v>4</v>
      </c>
      <c r="I791" t="s">
        <v>31</v>
      </c>
      <c r="J791">
        <v>0</v>
      </c>
      <c r="K791">
        <v>0</v>
      </c>
      <c r="L791">
        <v>0</v>
      </c>
      <c r="M791">
        <v>0</v>
      </c>
      <c r="N791">
        <v>42</v>
      </c>
      <c r="O791">
        <v>42</v>
      </c>
      <c r="P791" s="4">
        <v>0</v>
      </c>
      <c r="Q791" s="4">
        <v>0</v>
      </c>
      <c r="R791" s="4">
        <v>1</v>
      </c>
    </row>
    <row r="792" spans="1:18" x14ac:dyDescent="0.25">
      <c r="A792">
        <v>310.10000000000002</v>
      </c>
      <c r="B792" t="s">
        <v>83</v>
      </c>
      <c r="C792" t="s">
        <v>84</v>
      </c>
      <c r="D792" t="s">
        <v>50</v>
      </c>
      <c r="E792">
        <v>3</v>
      </c>
      <c r="F792" t="s">
        <v>33</v>
      </c>
      <c r="G792" s="3">
        <v>41334</v>
      </c>
      <c r="H792">
        <v>4</v>
      </c>
      <c r="I792" t="s">
        <v>31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28</v>
      </c>
      <c r="P792" s="4">
        <v>0</v>
      </c>
      <c r="Q792" s="4">
        <v>0</v>
      </c>
      <c r="R792" s="4">
        <v>0.21428571428571427</v>
      </c>
    </row>
    <row r="793" spans="1:18" x14ac:dyDescent="0.25">
      <c r="A793">
        <v>310.10000000000002</v>
      </c>
      <c r="B793" t="s">
        <v>83</v>
      </c>
      <c r="C793" t="s">
        <v>84</v>
      </c>
      <c r="D793" t="s">
        <v>50</v>
      </c>
      <c r="E793">
        <v>3</v>
      </c>
      <c r="F793" t="s">
        <v>33</v>
      </c>
      <c r="G793" s="3">
        <v>41518</v>
      </c>
      <c r="H793">
        <v>4</v>
      </c>
      <c r="I793" t="s">
        <v>31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10</v>
      </c>
      <c r="P793" s="4">
        <v>0</v>
      </c>
      <c r="Q793" s="4">
        <v>0</v>
      </c>
      <c r="R793" s="4">
        <v>0.2</v>
      </c>
    </row>
    <row r="794" spans="1:18" x14ac:dyDescent="0.25">
      <c r="A794">
        <v>310.10000000000002</v>
      </c>
      <c r="B794" t="s">
        <v>83</v>
      </c>
      <c r="C794" t="s">
        <v>84</v>
      </c>
      <c r="D794" t="s">
        <v>50</v>
      </c>
      <c r="E794">
        <v>3</v>
      </c>
      <c r="F794" t="s">
        <v>33</v>
      </c>
      <c r="G794" s="3">
        <v>41699</v>
      </c>
      <c r="H794">
        <v>4</v>
      </c>
      <c r="I794" t="s">
        <v>31</v>
      </c>
      <c r="J794">
        <v>0</v>
      </c>
      <c r="K794">
        <v>0</v>
      </c>
      <c r="L794">
        <v>0</v>
      </c>
      <c r="M794">
        <v>0</v>
      </c>
      <c r="N794">
        <v>29</v>
      </c>
      <c r="O794">
        <v>60</v>
      </c>
      <c r="P794" s="4">
        <v>0</v>
      </c>
      <c r="Q794" s="4">
        <v>0</v>
      </c>
      <c r="R794" s="4">
        <v>0.48333333333333334</v>
      </c>
    </row>
    <row r="795" spans="1:18" x14ac:dyDescent="0.25">
      <c r="A795">
        <v>310.10000000000002</v>
      </c>
      <c r="B795" t="s">
        <v>83</v>
      </c>
      <c r="C795" t="s">
        <v>84</v>
      </c>
      <c r="D795" t="s">
        <v>50</v>
      </c>
      <c r="E795">
        <v>3</v>
      </c>
      <c r="F795" t="s">
        <v>33</v>
      </c>
      <c r="G795" s="3">
        <v>41883</v>
      </c>
      <c r="H795">
        <v>4</v>
      </c>
      <c r="I795" t="s">
        <v>31</v>
      </c>
      <c r="J795">
        <v>0</v>
      </c>
      <c r="K795">
        <v>0</v>
      </c>
      <c r="L795">
        <v>0</v>
      </c>
      <c r="M795">
        <v>0</v>
      </c>
      <c r="N795">
        <v>30</v>
      </c>
      <c r="O795">
        <v>61</v>
      </c>
      <c r="P795" s="4">
        <v>0</v>
      </c>
      <c r="Q795" s="4">
        <v>0</v>
      </c>
      <c r="R795" s="4">
        <v>0.49180327868852458</v>
      </c>
    </row>
    <row r="796" spans="1:18" x14ac:dyDescent="0.25">
      <c r="A796">
        <v>310.10000000000002</v>
      </c>
      <c r="B796" t="s">
        <v>83</v>
      </c>
      <c r="C796" t="s">
        <v>84</v>
      </c>
      <c r="D796" t="s">
        <v>50</v>
      </c>
      <c r="E796">
        <v>3</v>
      </c>
      <c r="F796" t="s">
        <v>33</v>
      </c>
      <c r="G796" s="3">
        <v>42064</v>
      </c>
      <c r="H796">
        <v>4</v>
      </c>
      <c r="I796" t="s">
        <v>31</v>
      </c>
      <c r="J796">
        <v>0</v>
      </c>
      <c r="K796">
        <v>0</v>
      </c>
      <c r="L796">
        <v>0</v>
      </c>
      <c r="M796">
        <v>0</v>
      </c>
      <c r="N796">
        <v>43</v>
      </c>
      <c r="O796">
        <v>64</v>
      </c>
      <c r="P796" s="4">
        <v>0</v>
      </c>
      <c r="Q796" s="4">
        <v>0</v>
      </c>
      <c r="R796" s="4">
        <v>0.671875</v>
      </c>
    </row>
    <row r="797" spans="1:18" x14ac:dyDescent="0.25">
      <c r="A797">
        <v>310.10000000000002</v>
      </c>
      <c r="B797" t="s">
        <v>83</v>
      </c>
      <c r="C797" t="s">
        <v>84</v>
      </c>
      <c r="D797" t="s">
        <v>50</v>
      </c>
      <c r="E797">
        <v>3</v>
      </c>
      <c r="F797" t="s">
        <v>33</v>
      </c>
      <c r="G797" s="3">
        <v>42248</v>
      </c>
      <c r="H797">
        <v>4</v>
      </c>
      <c r="I797" t="s">
        <v>31</v>
      </c>
      <c r="J797">
        <v>0</v>
      </c>
      <c r="K797">
        <v>0</v>
      </c>
      <c r="L797">
        <v>0</v>
      </c>
      <c r="M797">
        <v>0</v>
      </c>
      <c r="N797">
        <v>47</v>
      </c>
      <c r="O797">
        <v>65</v>
      </c>
      <c r="P797" s="4">
        <v>0</v>
      </c>
      <c r="Q797" s="4">
        <v>0</v>
      </c>
      <c r="R797" s="4">
        <v>0.72307692307692306</v>
      </c>
    </row>
    <row r="798" spans="1:18" x14ac:dyDescent="0.25">
      <c r="A798">
        <v>310.10000000000002</v>
      </c>
      <c r="B798" t="s">
        <v>83</v>
      </c>
      <c r="C798" t="s">
        <v>84</v>
      </c>
      <c r="D798" t="s">
        <v>50</v>
      </c>
      <c r="E798">
        <v>3</v>
      </c>
      <c r="F798" t="s">
        <v>33</v>
      </c>
      <c r="G798" s="3">
        <v>42614</v>
      </c>
      <c r="H798">
        <v>4</v>
      </c>
      <c r="I798" t="s">
        <v>31</v>
      </c>
      <c r="J798">
        <v>0</v>
      </c>
      <c r="K798">
        <v>0</v>
      </c>
      <c r="L798">
        <v>0</v>
      </c>
      <c r="M798">
        <v>0</v>
      </c>
      <c r="N798">
        <v>59</v>
      </c>
      <c r="O798">
        <v>73</v>
      </c>
      <c r="P798" s="4">
        <v>0</v>
      </c>
      <c r="Q798" s="4">
        <v>0</v>
      </c>
      <c r="R798" s="4">
        <v>0.80821917808219179</v>
      </c>
    </row>
    <row r="799" spans="1:18" x14ac:dyDescent="0.25">
      <c r="A799">
        <v>310.10000000000002</v>
      </c>
      <c r="B799" t="s">
        <v>83</v>
      </c>
      <c r="C799" t="s">
        <v>84</v>
      </c>
      <c r="D799" t="s">
        <v>50</v>
      </c>
      <c r="E799">
        <v>3</v>
      </c>
      <c r="F799" t="s">
        <v>33</v>
      </c>
      <c r="G799" s="3">
        <v>42795</v>
      </c>
      <c r="H799">
        <v>4</v>
      </c>
      <c r="I799" t="s">
        <v>31</v>
      </c>
      <c r="J799">
        <v>0</v>
      </c>
      <c r="K799">
        <v>0</v>
      </c>
      <c r="L799">
        <v>0</v>
      </c>
      <c r="M799">
        <v>0</v>
      </c>
      <c r="N799">
        <v>59</v>
      </c>
      <c r="O799">
        <v>73</v>
      </c>
      <c r="P799" s="4">
        <v>0</v>
      </c>
      <c r="Q799" s="4">
        <v>0</v>
      </c>
      <c r="R799" s="4">
        <v>0.80821917808219179</v>
      </c>
    </row>
    <row r="800" spans="1:18" x14ac:dyDescent="0.25">
      <c r="A800">
        <v>310.10000000000002</v>
      </c>
      <c r="B800" t="s">
        <v>83</v>
      </c>
      <c r="C800" t="s">
        <v>84</v>
      </c>
      <c r="D800" t="s">
        <v>50</v>
      </c>
      <c r="E800">
        <v>3</v>
      </c>
      <c r="F800" t="s">
        <v>33</v>
      </c>
      <c r="G800" s="3">
        <v>42979</v>
      </c>
      <c r="H800">
        <v>4</v>
      </c>
      <c r="I800" t="s">
        <v>31</v>
      </c>
      <c r="J800">
        <v>0</v>
      </c>
      <c r="K800">
        <v>0</v>
      </c>
      <c r="L800">
        <v>0</v>
      </c>
      <c r="M800">
        <v>0</v>
      </c>
      <c r="N800">
        <v>60</v>
      </c>
      <c r="O800">
        <v>73</v>
      </c>
      <c r="P800" s="4">
        <v>0</v>
      </c>
      <c r="Q800" s="4">
        <v>0</v>
      </c>
      <c r="R800" s="4">
        <v>0.82191780821917804</v>
      </c>
    </row>
    <row r="801" spans="1:18" x14ac:dyDescent="0.25">
      <c r="A801">
        <v>310.10000000000002</v>
      </c>
      <c r="B801" t="s">
        <v>83</v>
      </c>
      <c r="C801" t="s">
        <v>84</v>
      </c>
      <c r="D801" t="s">
        <v>50</v>
      </c>
      <c r="E801">
        <v>4</v>
      </c>
      <c r="F801" t="s">
        <v>34</v>
      </c>
      <c r="G801" s="3">
        <v>41334</v>
      </c>
      <c r="H801">
        <v>4</v>
      </c>
      <c r="I801" t="s">
        <v>31</v>
      </c>
      <c r="J801">
        <v>0</v>
      </c>
      <c r="K801">
        <v>0</v>
      </c>
      <c r="L801">
        <v>0</v>
      </c>
      <c r="M801">
        <v>0</v>
      </c>
      <c r="N801">
        <v>10</v>
      </c>
      <c r="O801">
        <v>24</v>
      </c>
      <c r="P801" s="4">
        <v>0</v>
      </c>
      <c r="Q801" s="4">
        <v>0</v>
      </c>
      <c r="R801" s="4">
        <v>0.41666666666666669</v>
      </c>
    </row>
    <row r="802" spans="1:18" x14ac:dyDescent="0.25">
      <c r="A802">
        <v>310.10000000000002</v>
      </c>
      <c r="B802" t="s">
        <v>83</v>
      </c>
      <c r="C802" t="s">
        <v>84</v>
      </c>
      <c r="D802" t="s">
        <v>50</v>
      </c>
      <c r="E802">
        <v>4</v>
      </c>
      <c r="F802" t="s">
        <v>34</v>
      </c>
      <c r="G802" s="3">
        <v>41699</v>
      </c>
      <c r="H802">
        <v>4</v>
      </c>
      <c r="I802" t="s">
        <v>31</v>
      </c>
      <c r="J802">
        <v>0</v>
      </c>
      <c r="K802">
        <v>0</v>
      </c>
      <c r="L802">
        <v>0</v>
      </c>
      <c r="M802">
        <v>0</v>
      </c>
      <c r="N802">
        <v>10</v>
      </c>
      <c r="O802">
        <v>24</v>
      </c>
      <c r="P802" s="4">
        <v>0</v>
      </c>
      <c r="Q802" s="4">
        <v>0</v>
      </c>
      <c r="R802" s="4">
        <v>0.41666666666666669</v>
      </c>
    </row>
    <row r="803" spans="1:18" x14ac:dyDescent="0.25">
      <c r="A803">
        <v>310.10000000000002</v>
      </c>
      <c r="B803" t="s">
        <v>83</v>
      </c>
      <c r="C803" t="s">
        <v>84</v>
      </c>
      <c r="D803" t="s">
        <v>50</v>
      </c>
      <c r="E803">
        <v>4</v>
      </c>
      <c r="F803" t="s">
        <v>34</v>
      </c>
      <c r="G803" s="3">
        <v>41883</v>
      </c>
      <c r="H803">
        <v>4</v>
      </c>
      <c r="I803" t="s">
        <v>31</v>
      </c>
      <c r="J803">
        <v>0</v>
      </c>
      <c r="K803">
        <v>0</v>
      </c>
      <c r="L803">
        <v>0</v>
      </c>
      <c r="M803">
        <v>0</v>
      </c>
      <c r="N803">
        <v>10</v>
      </c>
      <c r="O803">
        <v>36</v>
      </c>
      <c r="P803" s="4">
        <v>0</v>
      </c>
      <c r="Q803" s="4">
        <v>0</v>
      </c>
      <c r="R803" s="4">
        <v>0.27777777777777779</v>
      </c>
    </row>
    <row r="804" spans="1:18" x14ac:dyDescent="0.25">
      <c r="A804">
        <v>310.10000000000002</v>
      </c>
      <c r="B804" t="s">
        <v>83</v>
      </c>
      <c r="C804" t="s">
        <v>84</v>
      </c>
      <c r="D804" t="s">
        <v>50</v>
      </c>
      <c r="E804">
        <v>4</v>
      </c>
      <c r="F804" t="s">
        <v>34</v>
      </c>
      <c r="G804" s="3">
        <v>42248</v>
      </c>
      <c r="H804">
        <v>4</v>
      </c>
      <c r="I804" t="s">
        <v>31</v>
      </c>
      <c r="J804">
        <v>0</v>
      </c>
      <c r="K804">
        <v>0</v>
      </c>
      <c r="L804">
        <v>0</v>
      </c>
      <c r="M804">
        <v>0</v>
      </c>
      <c r="N804">
        <v>48</v>
      </c>
      <c r="O804">
        <v>48</v>
      </c>
      <c r="P804" s="4">
        <v>0</v>
      </c>
      <c r="Q804" s="4">
        <v>0</v>
      </c>
      <c r="R804" s="4">
        <v>1</v>
      </c>
    </row>
    <row r="805" spans="1:18" x14ac:dyDescent="0.25">
      <c r="A805">
        <v>310.10000000000002</v>
      </c>
      <c r="B805" t="s">
        <v>83</v>
      </c>
      <c r="C805" t="s">
        <v>84</v>
      </c>
      <c r="D805" t="s">
        <v>50</v>
      </c>
      <c r="E805">
        <v>4</v>
      </c>
      <c r="F805" t="s">
        <v>34</v>
      </c>
      <c r="G805" s="3">
        <v>42979</v>
      </c>
      <c r="H805">
        <v>4</v>
      </c>
      <c r="I805" t="s">
        <v>31</v>
      </c>
      <c r="J805">
        <v>0</v>
      </c>
      <c r="K805">
        <v>0</v>
      </c>
      <c r="L805">
        <v>0</v>
      </c>
      <c r="M805">
        <v>0</v>
      </c>
      <c r="N805">
        <v>15</v>
      </c>
      <c r="O805">
        <v>24</v>
      </c>
      <c r="P805" s="4">
        <v>0</v>
      </c>
      <c r="Q805" s="4">
        <v>0</v>
      </c>
      <c r="R805" s="4">
        <v>0.625</v>
      </c>
    </row>
    <row r="806" spans="1:18" x14ac:dyDescent="0.25">
      <c r="A806">
        <v>310.10000000000002</v>
      </c>
      <c r="B806" t="s">
        <v>83</v>
      </c>
      <c r="C806" t="s">
        <v>84</v>
      </c>
      <c r="D806" t="s">
        <v>50</v>
      </c>
      <c r="E806">
        <v>5</v>
      </c>
      <c r="F806" t="s">
        <v>3</v>
      </c>
      <c r="G806" s="3">
        <v>41153</v>
      </c>
      <c r="H806">
        <v>4</v>
      </c>
      <c r="I806" t="s">
        <v>31</v>
      </c>
      <c r="J806">
        <v>0</v>
      </c>
      <c r="K806">
        <v>0</v>
      </c>
      <c r="L806">
        <v>0</v>
      </c>
      <c r="M806">
        <v>0</v>
      </c>
      <c r="N806">
        <v>7</v>
      </c>
      <c r="O806">
        <v>8</v>
      </c>
      <c r="P806" s="4">
        <v>0</v>
      </c>
      <c r="Q806" s="4">
        <v>0</v>
      </c>
      <c r="R806" s="4">
        <v>0.875</v>
      </c>
    </row>
    <row r="807" spans="1:18" x14ac:dyDescent="0.25">
      <c r="A807">
        <v>310.10000000000002</v>
      </c>
      <c r="B807" t="s">
        <v>83</v>
      </c>
      <c r="C807" t="s">
        <v>84</v>
      </c>
      <c r="D807" t="s">
        <v>50</v>
      </c>
      <c r="E807">
        <v>5</v>
      </c>
      <c r="F807" t="s">
        <v>3</v>
      </c>
      <c r="G807" s="3">
        <v>41334</v>
      </c>
      <c r="H807">
        <v>4</v>
      </c>
      <c r="I807" t="s">
        <v>31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21</v>
      </c>
      <c r="P807" s="4">
        <v>0</v>
      </c>
      <c r="Q807" s="4">
        <v>0</v>
      </c>
      <c r="R807" s="4">
        <v>0.47619047619047616</v>
      </c>
    </row>
    <row r="808" spans="1:18" x14ac:dyDescent="0.25">
      <c r="A808">
        <v>310.10000000000002</v>
      </c>
      <c r="B808" t="s">
        <v>83</v>
      </c>
      <c r="C808" t="s">
        <v>84</v>
      </c>
      <c r="D808" t="s">
        <v>50</v>
      </c>
      <c r="E808">
        <v>5</v>
      </c>
      <c r="F808" t="s">
        <v>3</v>
      </c>
      <c r="G808" s="3">
        <v>41518</v>
      </c>
      <c r="H808">
        <v>4</v>
      </c>
      <c r="I808" t="s">
        <v>31</v>
      </c>
      <c r="J808">
        <v>0</v>
      </c>
      <c r="K808">
        <v>0</v>
      </c>
      <c r="L808">
        <v>0</v>
      </c>
      <c r="M808">
        <v>0</v>
      </c>
      <c r="N808">
        <v>5</v>
      </c>
      <c r="O808">
        <v>14</v>
      </c>
      <c r="P808" s="4">
        <v>0</v>
      </c>
      <c r="Q808" s="4">
        <v>0</v>
      </c>
      <c r="R808" s="4">
        <v>0.35714285714285715</v>
      </c>
    </row>
    <row r="809" spans="1:18" x14ac:dyDescent="0.25">
      <c r="A809">
        <v>310.10000000000002</v>
      </c>
      <c r="B809" t="s">
        <v>83</v>
      </c>
      <c r="C809" t="s">
        <v>84</v>
      </c>
      <c r="D809" t="s">
        <v>50</v>
      </c>
      <c r="E809">
        <v>5</v>
      </c>
      <c r="F809" t="s">
        <v>3</v>
      </c>
      <c r="G809" s="3">
        <v>42064</v>
      </c>
      <c r="H809">
        <v>4</v>
      </c>
      <c r="I809" t="s">
        <v>31</v>
      </c>
      <c r="J809">
        <v>0</v>
      </c>
      <c r="K809">
        <v>0</v>
      </c>
      <c r="L809">
        <v>0</v>
      </c>
      <c r="M809">
        <v>0</v>
      </c>
      <c r="N809">
        <v>7</v>
      </c>
      <c r="O809">
        <v>10</v>
      </c>
      <c r="P809" s="4">
        <v>0</v>
      </c>
      <c r="Q809" s="4">
        <v>0</v>
      </c>
      <c r="R809" s="4">
        <v>0.7</v>
      </c>
    </row>
    <row r="810" spans="1:18" x14ac:dyDescent="0.25">
      <c r="A810">
        <v>310.10000000000002</v>
      </c>
      <c r="B810" t="s">
        <v>83</v>
      </c>
      <c r="C810" t="s">
        <v>84</v>
      </c>
      <c r="D810" t="s">
        <v>50</v>
      </c>
      <c r="E810">
        <v>5</v>
      </c>
      <c r="F810" t="s">
        <v>3</v>
      </c>
      <c r="G810" s="3">
        <v>42248</v>
      </c>
      <c r="H810">
        <v>4</v>
      </c>
      <c r="I810" t="s">
        <v>31</v>
      </c>
      <c r="J810">
        <v>0</v>
      </c>
      <c r="K810">
        <v>0</v>
      </c>
      <c r="L810">
        <v>0</v>
      </c>
      <c r="M810">
        <v>0</v>
      </c>
      <c r="N810">
        <v>16</v>
      </c>
      <c r="O810">
        <v>26</v>
      </c>
      <c r="P810" s="4">
        <v>0</v>
      </c>
      <c r="Q810" s="4">
        <v>0</v>
      </c>
      <c r="R810" s="4">
        <v>0.61538461538461542</v>
      </c>
    </row>
    <row r="811" spans="1:18" x14ac:dyDescent="0.25">
      <c r="A811">
        <v>310.10000000000002</v>
      </c>
      <c r="B811" t="s">
        <v>83</v>
      </c>
      <c r="C811" t="s">
        <v>84</v>
      </c>
      <c r="D811" t="s">
        <v>50</v>
      </c>
      <c r="E811">
        <v>5</v>
      </c>
      <c r="F811" t="s">
        <v>3</v>
      </c>
      <c r="G811" s="3">
        <v>42614</v>
      </c>
      <c r="H811">
        <v>4</v>
      </c>
      <c r="I811" t="s">
        <v>31</v>
      </c>
      <c r="J811">
        <v>0</v>
      </c>
      <c r="K811">
        <v>0</v>
      </c>
      <c r="L811">
        <v>0</v>
      </c>
      <c r="M811">
        <v>0</v>
      </c>
      <c r="N811">
        <v>19</v>
      </c>
      <c r="O811">
        <v>27</v>
      </c>
      <c r="P811" s="4">
        <v>0</v>
      </c>
      <c r="Q811" s="4">
        <v>0</v>
      </c>
      <c r="R811" s="4">
        <v>0.70370370370370372</v>
      </c>
    </row>
    <row r="812" spans="1:18" x14ac:dyDescent="0.25">
      <c r="A812">
        <v>310.10000000000002</v>
      </c>
      <c r="B812" t="s">
        <v>83</v>
      </c>
      <c r="C812" t="s">
        <v>84</v>
      </c>
      <c r="D812" t="s">
        <v>50</v>
      </c>
      <c r="E812">
        <v>5</v>
      </c>
      <c r="F812" t="s">
        <v>3</v>
      </c>
      <c r="G812" s="3">
        <v>42795</v>
      </c>
      <c r="H812">
        <v>4</v>
      </c>
      <c r="I812" t="s">
        <v>31</v>
      </c>
      <c r="J812">
        <v>0</v>
      </c>
      <c r="K812">
        <v>0</v>
      </c>
      <c r="L812">
        <v>0</v>
      </c>
      <c r="M812">
        <v>0</v>
      </c>
      <c r="N812">
        <v>22</v>
      </c>
      <c r="O812">
        <v>27</v>
      </c>
      <c r="P812" s="4">
        <v>0</v>
      </c>
      <c r="Q812" s="4">
        <v>0</v>
      </c>
      <c r="R812" s="4">
        <v>0.81481481481481477</v>
      </c>
    </row>
    <row r="813" spans="1:18" x14ac:dyDescent="0.25">
      <c r="A813">
        <v>310.10000000000002</v>
      </c>
      <c r="B813" t="s">
        <v>83</v>
      </c>
      <c r="C813" t="s">
        <v>84</v>
      </c>
      <c r="D813" t="s">
        <v>50</v>
      </c>
      <c r="E813">
        <v>5</v>
      </c>
      <c r="F813" t="s">
        <v>3</v>
      </c>
      <c r="G813" s="3">
        <v>42979</v>
      </c>
      <c r="H813">
        <v>4</v>
      </c>
      <c r="I813" t="s">
        <v>31</v>
      </c>
      <c r="J813">
        <v>0</v>
      </c>
      <c r="K813">
        <v>0</v>
      </c>
      <c r="L813">
        <v>0</v>
      </c>
      <c r="M813">
        <v>0</v>
      </c>
      <c r="N813">
        <v>22</v>
      </c>
      <c r="O813">
        <v>27</v>
      </c>
      <c r="P813" s="4">
        <v>0</v>
      </c>
      <c r="Q813" s="4">
        <v>0</v>
      </c>
      <c r="R813" s="4">
        <v>0.81481481481481477</v>
      </c>
    </row>
    <row r="814" spans="1:18" x14ac:dyDescent="0.25">
      <c r="A814">
        <v>310.2</v>
      </c>
      <c r="B814" t="s">
        <v>85</v>
      </c>
      <c r="C814" t="s">
        <v>86</v>
      </c>
      <c r="D814" t="s">
        <v>50</v>
      </c>
      <c r="E814">
        <v>1</v>
      </c>
      <c r="F814" t="s">
        <v>29</v>
      </c>
      <c r="G814" s="3">
        <v>41334</v>
      </c>
      <c r="H814">
        <v>4</v>
      </c>
      <c r="I814" t="s">
        <v>31</v>
      </c>
      <c r="J814">
        <v>0</v>
      </c>
      <c r="K814">
        <v>0</v>
      </c>
      <c r="L814">
        <v>0</v>
      </c>
      <c r="M814">
        <v>0</v>
      </c>
      <c r="N814">
        <v>319</v>
      </c>
      <c r="O814">
        <v>380</v>
      </c>
      <c r="P814" s="4">
        <v>0</v>
      </c>
      <c r="Q814" s="4">
        <v>0</v>
      </c>
      <c r="R814" s="4">
        <v>0.83947368421052626</v>
      </c>
    </row>
    <row r="815" spans="1:18" x14ac:dyDescent="0.25">
      <c r="A815">
        <v>310.2</v>
      </c>
      <c r="B815" t="s">
        <v>85</v>
      </c>
      <c r="C815" t="s">
        <v>86</v>
      </c>
      <c r="D815" t="s">
        <v>50</v>
      </c>
      <c r="E815">
        <v>1</v>
      </c>
      <c r="F815" t="s">
        <v>29</v>
      </c>
      <c r="G815" s="3">
        <v>41518</v>
      </c>
      <c r="H815">
        <v>4</v>
      </c>
      <c r="I815" t="s">
        <v>31</v>
      </c>
      <c r="J815">
        <v>0</v>
      </c>
      <c r="K815">
        <v>0</v>
      </c>
      <c r="L815">
        <v>0</v>
      </c>
      <c r="M815">
        <v>0</v>
      </c>
      <c r="N815">
        <v>324</v>
      </c>
      <c r="O815">
        <v>380</v>
      </c>
      <c r="P815" s="4">
        <v>0</v>
      </c>
      <c r="Q815" s="4">
        <v>0</v>
      </c>
      <c r="R815" s="4">
        <v>0.85263157894736841</v>
      </c>
    </row>
    <row r="816" spans="1:18" x14ac:dyDescent="0.25">
      <c r="A816">
        <v>310.2</v>
      </c>
      <c r="B816" t="s">
        <v>85</v>
      </c>
      <c r="C816" t="s">
        <v>86</v>
      </c>
      <c r="D816" t="s">
        <v>50</v>
      </c>
      <c r="E816">
        <v>1</v>
      </c>
      <c r="F816" t="s">
        <v>29</v>
      </c>
      <c r="G816" s="3">
        <v>41699</v>
      </c>
      <c r="H816">
        <v>4</v>
      </c>
      <c r="I816" t="s">
        <v>31</v>
      </c>
      <c r="J816">
        <v>0</v>
      </c>
      <c r="K816">
        <v>0</v>
      </c>
      <c r="L816">
        <v>0</v>
      </c>
      <c r="M816">
        <v>0</v>
      </c>
      <c r="N816">
        <v>349</v>
      </c>
      <c r="O816">
        <v>394</v>
      </c>
      <c r="P816" s="4">
        <v>0</v>
      </c>
      <c r="Q816" s="4">
        <v>0</v>
      </c>
      <c r="R816" s="4">
        <v>0.8857868020304569</v>
      </c>
    </row>
    <row r="817" spans="1:18" x14ac:dyDescent="0.25">
      <c r="A817">
        <v>310.2</v>
      </c>
      <c r="B817" t="s">
        <v>85</v>
      </c>
      <c r="C817" t="s">
        <v>86</v>
      </c>
      <c r="D817" t="s">
        <v>50</v>
      </c>
      <c r="E817">
        <v>1</v>
      </c>
      <c r="F817" t="s">
        <v>29</v>
      </c>
      <c r="G817" s="3">
        <v>41883</v>
      </c>
      <c r="H817">
        <v>4</v>
      </c>
      <c r="I817" t="s">
        <v>31</v>
      </c>
      <c r="J817">
        <v>0</v>
      </c>
      <c r="K817">
        <v>0</v>
      </c>
      <c r="L817">
        <v>0</v>
      </c>
      <c r="M817">
        <v>0</v>
      </c>
      <c r="N817">
        <v>378</v>
      </c>
      <c r="O817">
        <v>440</v>
      </c>
      <c r="P817" s="4">
        <v>0</v>
      </c>
      <c r="Q817" s="4">
        <v>0</v>
      </c>
      <c r="R817" s="4">
        <v>0.85909090909090913</v>
      </c>
    </row>
    <row r="818" spans="1:18" x14ac:dyDescent="0.25">
      <c r="A818">
        <v>310.2</v>
      </c>
      <c r="B818" t="s">
        <v>85</v>
      </c>
      <c r="C818" t="s">
        <v>86</v>
      </c>
      <c r="D818" t="s">
        <v>50</v>
      </c>
      <c r="E818">
        <v>1</v>
      </c>
      <c r="F818" t="s">
        <v>29</v>
      </c>
      <c r="G818" s="3">
        <v>42064</v>
      </c>
      <c r="H818">
        <v>4</v>
      </c>
      <c r="I818" t="s">
        <v>31</v>
      </c>
      <c r="J818">
        <v>0</v>
      </c>
      <c r="K818">
        <v>0</v>
      </c>
      <c r="L818">
        <v>0</v>
      </c>
      <c r="M818">
        <v>0</v>
      </c>
      <c r="N818">
        <v>388</v>
      </c>
      <c r="O818">
        <v>417</v>
      </c>
      <c r="P818" s="4">
        <v>0</v>
      </c>
      <c r="Q818" s="4">
        <v>0</v>
      </c>
      <c r="R818" s="4">
        <v>0.9304556354916067</v>
      </c>
    </row>
    <row r="819" spans="1:18" x14ac:dyDescent="0.25">
      <c r="A819">
        <v>310.2</v>
      </c>
      <c r="B819" t="s">
        <v>85</v>
      </c>
      <c r="C819" t="s">
        <v>86</v>
      </c>
      <c r="D819" t="s">
        <v>50</v>
      </c>
      <c r="E819">
        <v>1</v>
      </c>
      <c r="F819" t="s">
        <v>29</v>
      </c>
      <c r="G819" s="3">
        <v>42248</v>
      </c>
      <c r="H819">
        <v>4</v>
      </c>
      <c r="I819" t="s">
        <v>31</v>
      </c>
      <c r="J819">
        <v>0</v>
      </c>
      <c r="K819">
        <v>0</v>
      </c>
      <c r="L819">
        <v>0</v>
      </c>
      <c r="M819">
        <v>0</v>
      </c>
      <c r="N819">
        <v>399</v>
      </c>
      <c r="O819">
        <v>421</v>
      </c>
      <c r="P819" s="4">
        <v>0</v>
      </c>
      <c r="Q819" s="4">
        <v>0</v>
      </c>
      <c r="R819" s="4">
        <v>0.94774346793349173</v>
      </c>
    </row>
    <row r="820" spans="1:18" x14ac:dyDescent="0.25">
      <c r="A820">
        <v>310.2</v>
      </c>
      <c r="B820" t="s">
        <v>85</v>
      </c>
      <c r="C820" t="s">
        <v>86</v>
      </c>
      <c r="D820" t="s">
        <v>50</v>
      </c>
      <c r="E820">
        <v>1</v>
      </c>
      <c r="F820" t="s">
        <v>29</v>
      </c>
      <c r="G820" s="3">
        <v>42614</v>
      </c>
      <c r="H820">
        <v>4</v>
      </c>
      <c r="I820" t="s">
        <v>31</v>
      </c>
      <c r="J820">
        <v>0</v>
      </c>
      <c r="K820">
        <v>0</v>
      </c>
      <c r="L820">
        <v>0</v>
      </c>
      <c r="M820">
        <v>0</v>
      </c>
      <c r="N820">
        <v>426</v>
      </c>
      <c r="O820">
        <v>435</v>
      </c>
      <c r="P820" s="4">
        <v>0</v>
      </c>
      <c r="Q820" s="4">
        <v>0</v>
      </c>
      <c r="R820" s="4">
        <v>0.97931034482758617</v>
      </c>
    </row>
    <row r="821" spans="1:18" x14ac:dyDescent="0.25">
      <c r="A821">
        <v>310.2</v>
      </c>
      <c r="B821" t="s">
        <v>85</v>
      </c>
      <c r="C821" t="s">
        <v>86</v>
      </c>
      <c r="D821" t="s">
        <v>50</v>
      </c>
      <c r="E821">
        <v>1</v>
      </c>
      <c r="F821" t="s">
        <v>29</v>
      </c>
      <c r="G821" s="3">
        <v>42795</v>
      </c>
      <c r="H821">
        <v>4</v>
      </c>
      <c r="I821" t="s">
        <v>31</v>
      </c>
      <c r="J821">
        <v>0</v>
      </c>
      <c r="K821">
        <v>0</v>
      </c>
      <c r="L821">
        <v>0</v>
      </c>
      <c r="M821">
        <v>0</v>
      </c>
      <c r="N821">
        <v>453</v>
      </c>
      <c r="O821">
        <v>465</v>
      </c>
      <c r="P821" s="4">
        <v>0</v>
      </c>
      <c r="Q821" s="4">
        <v>0</v>
      </c>
      <c r="R821" s="4">
        <v>0.97419354838709682</v>
      </c>
    </row>
    <row r="822" spans="1:18" x14ac:dyDescent="0.25">
      <c r="A822">
        <v>310.2</v>
      </c>
      <c r="B822" t="s">
        <v>85</v>
      </c>
      <c r="C822" t="s">
        <v>86</v>
      </c>
      <c r="D822" t="s">
        <v>50</v>
      </c>
      <c r="E822">
        <v>1</v>
      </c>
      <c r="F822" t="s">
        <v>29</v>
      </c>
      <c r="G822" s="3">
        <v>42979</v>
      </c>
      <c r="H822">
        <v>4</v>
      </c>
      <c r="I822" t="s">
        <v>31</v>
      </c>
      <c r="J822">
        <v>0</v>
      </c>
      <c r="K822">
        <v>0</v>
      </c>
      <c r="L822">
        <v>0</v>
      </c>
      <c r="M822">
        <v>0</v>
      </c>
      <c r="N822">
        <v>467</v>
      </c>
      <c r="O822">
        <v>470</v>
      </c>
      <c r="P822" s="4">
        <v>0</v>
      </c>
      <c r="Q822" s="4">
        <v>0</v>
      </c>
      <c r="R822" s="4">
        <v>0.99361702127659579</v>
      </c>
    </row>
    <row r="823" spans="1:18" x14ac:dyDescent="0.25">
      <c r="A823">
        <v>310.2</v>
      </c>
      <c r="B823" t="s">
        <v>85</v>
      </c>
      <c r="C823" t="s">
        <v>86</v>
      </c>
      <c r="D823" t="s">
        <v>50</v>
      </c>
      <c r="E823">
        <v>2</v>
      </c>
      <c r="F823" t="s">
        <v>32</v>
      </c>
      <c r="G823" s="3">
        <v>41518</v>
      </c>
      <c r="H823">
        <v>4</v>
      </c>
      <c r="I823" t="s">
        <v>31</v>
      </c>
      <c r="J823">
        <v>0</v>
      </c>
      <c r="K823">
        <v>0</v>
      </c>
      <c r="L823">
        <v>0</v>
      </c>
      <c r="M823">
        <v>0</v>
      </c>
      <c r="N823">
        <v>40</v>
      </c>
      <c r="O823">
        <v>57</v>
      </c>
      <c r="P823" s="4">
        <v>0</v>
      </c>
      <c r="Q823" s="4">
        <v>0</v>
      </c>
      <c r="R823" s="4">
        <v>0.70175438596491224</v>
      </c>
    </row>
    <row r="824" spans="1:18" x14ac:dyDescent="0.25">
      <c r="A824">
        <v>310.2</v>
      </c>
      <c r="B824" t="s">
        <v>85</v>
      </c>
      <c r="C824" t="s">
        <v>86</v>
      </c>
      <c r="D824" t="s">
        <v>50</v>
      </c>
      <c r="E824">
        <v>2</v>
      </c>
      <c r="F824" t="s">
        <v>32</v>
      </c>
      <c r="G824" s="3">
        <v>41699</v>
      </c>
      <c r="H824">
        <v>4</v>
      </c>
      <c r="I824" t="s">
        <v>31</v>
      </c>
      <c r="J824">
        <v>0</v>
      </c>
      <c r="K824">
        <v>0</v>
      </c>
      <c r="L824">
        <v>0</v>
      </c>
      <c r="M824">
        <v>0</v>
      </c>
      <c r="N824">
        <v>45</v>
      </c>
      <c r="O824">
        <v>57</v>
      </c>
      <c r="P824" s="4">
        <v>0</v>
      </c>
      <c r="Q824" s="4">
        <v>0</v>
      </c>
      <c r="R824" s="4">
        <v>0.78947368421052633</v>
      </c>
    </row>
    <row r="825" spans="1:18" x14ac:dyDescent="0.25">
      <c r="A825">
        <v>310.2</v>
      </c>
      <c r="B825" t="s">
        <v>85</v>
      </c>
      <c r="C825" t="s">
        <v>86</v>
      </c>
      <c r="D825" t="s">
        <v>50</v>
      </c>
      <c r="E825">
        <v>2</v>
      </c>
      <c r="F825" t="s">
        <v>32</v>
      </c>
      <c r="G825" s="3">
        <v>41883</v>
      </c>
      <c r="H825">
        <v>4</v>
      </c>
      <c r="I825" t="s">
        <v>31</v>
      </c>
      <c r="J825">
        <v>0</v>
      </c>
      <c r="K825">
        <v>0</v>
      </c>
      <c r="L825">
        <v>0</v>
      </c>
      <c r="M825">
        <v>0</v>
      </c>
      <c r="N825">
        <v>45</v>
      </c>
      <c r="O825">
        <v>57</v>
      </c>
      <c r="P825" s="4">
        <v>0</v>
      </c>
      <c r="Q825" s="4">
        <v>0</v>
      </c>
      <c r="R825" s="4">
        <v>0.78947368421052633</v>
      </c>
    </row>
    <row r="826" spans="1:18" x14ac:dyDescent="0.25">
      <c r="A826">
        <v>310.2</v>
      </c>
      <c r="B826" t="s">
        <v>85</v>
      </c>
      <c r="C826" t="s">
        <v>86</v>
      </c>
      <c r="D826" t="s">
        <v>50</v>
      </c>
      <c r="E826">
        <v>2</v>
      </c>
      <c r="F826" t="s">
        <v>32</v>
      </c>
      <c r="G826" s="3">
        <v>42064</v>
      </c>
      <c r="H826">
        <v>4</v>
      </c>
      <c r="I826" t="s">
        <v>31</v>
      </c>
      <c r="J826">
        <v>0</v>
      </c>
      <c r="K826">
        <v>0</v>
      </c>
      <c r="L826">
        <v>0</v>
      </c>
      <c r="M826">
        <v>0</v>
      </c>
      <c r="N826">
        <v>47</v>
      </c>
      <c r="O826">
        <v>57</v>
      </c>
      <c r="P826" s="4">
        <v>0</v>
      </c>
      <c r="Q826" s="4">
        <v>0</v>
      </c>
      <c r="R826" s="4">
        <v>0.82456140350877194</v>
      </c>
    </row>
    <row r="827" spans="1:18" x14ac:dyDescent="0.25">
      <c r="A827">
        <v>310.2</v>
      </c>
      <c r="B827" t="s">
        <v>85</v>
      </c>
      <c r="C827" t="s">
        <v>86</v>
      </c>
      <c r="D827" t="s">
        <v>50</v>
      </c>
      <c r="E827">
        <v>2</v>
      </c>
      <c r="F827" t="s">
        <v>32</v>
      </c>
      <c r="G827" s="3">
        <v>42248</v>
      </c>
      <c r="H827">
        <v>4</v>
      </c>
      <c r="I827" t="s">
        <v>31</v>
      </c>
      <c r="J827">
        <v>0</v>
      </c>
      <c r="K827">
        <v>0</v>
      </c>
      <c r="L827">
        <v>0</v>
      </c>
      <c r="M827">
        <v>0</v>
      </c>
      <c r="N827">
        <v>48</v>
      </c>
      <c r="O827">
        <v>57</v>
      </c>
      <c r="P827" s="4">
        <v>0</v>
      </c>
      <c r="Q827" s="4">
        <v>0</v>
      </c>
      <c r="R827" s="4">
        <v>0.84210526315789469</v>
      </c>
    </row>
    <row r="828" spans="1:18" x14ac:dyDescent="0.25">
      <c r="A828">
        <v>310.2</v>
      </c>
      <c r="B828" t="s">
        <v>85</v>
      </c>
      <c r="C828" t="s">
        <v>86</v>
      </c>
      <c r="D828" t="s">
        <v>50</v>
      </c>
      <c r="E828">
        <v>2</v>
      </c>
      <c r="F828" t="s">
        <v>32</v>
      </c>
      <c r="G828" s="3">
        <v>42614</v>
      </c>
      <c r="H828">
        <v>4</v>
      </c>
      <c r="I828" t="s">
        <v>31</v>
      </c>
      <c r="J828">
        <v>0</v>
      </c>
      <c r="K828">
        <v>0</v>
      </c>
      <c r="L828">
        <v>0</v>
      </c>
      <c r="M828">
        <v>0</v>
      </c>
      <c r="N828">
        <v>58</v>
      </c>
      <c r="O828">
        <v>68</v>
      </c>
      <c r="P828" s="4">
        <v>0</v>
      </c>
      <c r="Q828" s="4">
        <v>0</v>
      </c>
      <c r="R828" s="4">
        <v>0.8529411764705882</v>
      </c>
    </row>
    <row r="829" spans="1:18" x14ac:dyDescent="0.25">
      <c r="A829">
        <v>310.2</v>
      </c>
      <c r="B829" t="s">
        <v>85</v>
      </c>
      <c r="C829" t="s">
        <v>86</v>
      </c>
      <c r="D829" t="s">
        <v>50</v>
      </c>
      <c r="E829">
        <v>2</v>
      </c>
      <c r="F829" t="s">
        <v>32</v>
      </c>
      <c r="G829" s="3">
        <v>42795</v>
      </c>
      <c r="H829">
        <v>4</v>
      </c>
      <c r="I829" t="s">
        <v>31</v>
      </c>
      <c r="J829">
        <v>0</v>
      </c>
      <c r="K829">
        <v>0</v>
      </c>
      <c r="L829">
        <v>0</v>
      </c>
      <c r="M829">
        <v>0</v>
      </c>
      <c r="N829">
        <v>50</v>
      </c>
      <c r="O829">
        <v>53</v>
      </c>
      <c r="P829" s="4">
        <v>0</v>
      </c>
      <c r="Q829" s="4">
        <v>0</v>
      </c>
      <c r="R829" s="4">
        <v>0.94339622641509435</v>
      </c>
    </row>
    <row r="830" spans="1:18" x14ac:dyDescent="0.25">
      <c r="A830">
        <v>310.2</v>
      </c>
      <c r="B830" t="s">
        <v>85</v>
      </c>
      <c r="C830" t="s">
        <v>86</v>
      </c>
      <c r="D830" t="s">
        <v>50</v>
      </c>
      <c r="E830">
        <v>2</v>
      </c>
      <c r="F830" t="s">
        <v>32</v>
      </c>
      <c r="G830" s="3">
        <v>42979</v>
      </c>
      <c r="H830">
        <v>4</v>
      </c>
      <c r="I830" t="s">
        <v>31</v>
      </c>
      <c r="J830">
        <v>0</v>
      </c>
      <c r="K830">
        <v>0</v>
      </c>
      <c r="L830">
        <v>0</v>
      </c>
      <c r="M830">
        <v>0</v>
      </c>
      <c r="N830">
        <v>41</v>
      </c>
      <c r="O830">
        <v>42</v>
      </c>
      <c r="P830" s="4">
        <v>0</v>
      </c>
      <c r="Q830" s="4">
        <v>0</v>
      </c>
      <c r="R830" s="4">
        <v>0.97619047619047616</v>
      </c>
    </row>
    <row r="831" spans="1:18" x14ac:dyDescent="0.25">
      <c r="A831">
        <v>310.2</v>
      </c>
      <c r="B831" t="s">
        <v>85</v>
      </c>
      <c r="C831" t="s">
        <v>86</v>
      </c>
      <c r="D831" t="s">
        <v>50</v>
      </c>
      <c r="E831">
        <v>3</v>
      </c>
      <c r="F831" t="s">
        <v>33</v>
      </c>
      <c r="G831" s="3">
        <v>41334</v>
      </c>
      <c r="H831">
        <v>4</v>
      </c>
      <c r="I831" t="s">
        <v>31</v>
      </c>
      <c r="J831">
        <v>0</v>
      </c>
      <c r="K831">
        <v>0</v>
      </c>
      <c r="L831">
        <v>0</v>
      </c>
      <c r="M831">
        <v>0</v>
      </c>
      <c r="N831">
        <v>6</v>
      </c>
      <c r="O831">
        <v>28</v>
      </c>
      <c r="P831" s="4">
        <v>0</v>
      </c>
      <c r="Q831" s="4">
        <v>0</v>
      </c>
      <c r="R831" s="4">
        <v>0.21428571428571427</v>
      </c>
    </row>
    <row r="832" spans="1:18" x14ac:dyDescent="0.25">
      <c r="A832">
        <v>310.2</v>
      </c>
      <c r="B832" t="s">
        <v>85</v>
      </c>
      <c r="C832" t="s">
        <v>86</v>
      </c>
      <c r="D832" t="s">
        <v>50</v>
      </c>
      <c r="E832">
        <v>3</v>
      </c>
      <c r="F832" t="s">
        <v>33</v>
      </c>
      <c r="G832" s="3">
        <v>41518</v>
      </c>
      <c r="H832">
        <v>4</v>
      </c>
      <c r="I832" t="s">
        <v>31</v>
      </c>
      <c r="P832" s="4">
        <v>0</v>
      </c>
      <c r="Q832" s="4">
        <v>0</v>
      </c>
      <c r="R832" s="4">
        <v>0</v>
      </c>
    </row>
    <row r="833" spans="1:18" x14ac:dyDescent="0.25">
      <c r="A833">
        <v>310.2</v>
      </c>
      <c r="B833" t="s">
        <v>85</v>
      </c>
      <c r="C833" t="s">
        <v>86</v>
      </c>
      <c r="D833" t="s">
        <v>50</v>
      </c>
      <c r="E833">
        <v>3</v>
      </c>
      <c r="F833" t="s">
        <v>33</v>
      </c>
      <c r="G833" s="3">
        <v>41699</v>
      </c>
      <c r="H833">
        <v>4</v>
      </c>
      <c r="I833" t="s">
        <v>31</v>
      </c>
      <c r="J833">
        <v>0</v>
      </c>
      <c r="K833">
        <v>0</v>
      </c>
      <c r="L833">
        <v>0</v>
      </c>
      <c r="M833">
        <v>0</v>
      </c>
      <c r="N833">
        <v>31</v>
      </c>
      <c r="O833">
        <v>60</v>
      </c>
      <c r="P833" s="4">
        <v>0</v>
      </c>
      <c r="Q833" s="4">
        <v>0</v>
      </c>
      <c r="R833" s="4">
        <v>0.51666666666666672</v>
      </c>
    </row>
    <row r="834" spans="1:18" x14ac:dyDescent="0.25">
      <c r="A834">
        <v>310.2</v>
      </c>
      <c r="B834" t="s">
        <v>85</v>
      </c>
      <c r="C834" t="s">
        <v>86</v>
      </c>
      <c r="D834" t="s">
        <v>50</v>
      </c>
      <c r="E834">
        <v>3</v>
      </c>
      <c r="F834" t="s">
        <v>33</v>
      </c>
      <c r="G834" s="3">
        <v>41883</v>
      </c>
      <c r="H834">
        <v>4</v>
      </c>
      <c r="I834" t="s">
        <v>31</v>
      </c>
      <c r="J834">
        <v>0</v>
      </c>
      <c r="K834">
        <v>0</v>
      </c>
      <c r="L834">
        <v>0</v>
      </c>
      <c r="M834">
        <v>0</v>
      </c>
      <c r="N834">
        <v>31</v>
      </c>
      <c r="O834">
        <v>61</v>
      </c>
      <c r="P834" s="4">
        <v>0</v>
      </c>
      <c r="Q834" s="4">
        <v>0</v>
      </c>
      <c r="R834" s="4">
        <v>0.50819672131147542</v>
      </c>
    </row>
    <row r="835" spans="1:18" x14ac:dyDescent="0.25">
      <c r="A835">
        <v>310.2</v>
      </c>
      <c r="B835" t="s">
        <v>85</v>
      </c>
      <c r="C835" t="s">
        <v>86</v>
      </c>
      <c r="D835" t="s">
        <v>50</v>
      </c>
      <c r="E835">
        <v>3</v>
      </c>
      <c r="F835" t="s">
        <v>33</v>
      </c>
      <c r="G835" s="3">
        <v>42064</v>
      </c>
      <c r="H835">
        <v>4</v>
      </c>
      <c r="I835" t="s">
        <v>31</v>
      </c>
      <c r="J835">
        <v>0</v>
      </c>
      <c r="K835">
        <v>0</v>
      </c>
      <c r="L835">
        <v>0</v>
      </c>
      <c r="M835">
        <v>0</v>
      </c>
      <c r="N835">
        <v>35</v>
      </c>
      <c r="O835">
        <v>64</v>
      </c>
      <c r="P835" s="4">
        <v>0</v>
      </c>
      <c r="Q835" s="4">
        <v>0</v>
      </c>
      <c r="R835" s="4">
        <v>0.546875</v>
      </c>
    </row>
    <row r="836" spans="1:18" x14ac:dyDescent="0.25">
      <c r="A836">
        <v>310.2</v>
      </c>
      <c r="B836" t="s">
        <v>85</v>
      </c>
      <c r="C836" t="s">
        <v>86</v>
      </c>
      <c r="D836" t="s">
        <v>50</v>
      </c>
      <c r="E836">
        <v>3</v>
      </c>
      <c r="F836" t="s">
        <v>33</v>
      </c>
      <c r="G836" s="3">
        <v>42248</v>
      </c>
      <c r="H836">
        <v>4</v>
      </c>
      <c r="I836" t="s">
        <v>31</v>
      </c>
      <c r="J836">
        <v>0</v>
      </c>
      <c r="K836">
        <v>0</v>
      </c>
      <c r="L836">
        <v>0</v>
      </c>
      <c r="M836">
        <v>0</v>
      </c>
      <c r="N836">
        <v>41</v>
      </c>
      <c r="O836">
        <v>65</v>
      </c>
      <c r="P836" s="4">
        <v>0</v>
      </c>
      <c r="Q836" s="4">
        <v>0</v>
      </c>
      <c r="R836" s="4">
        <v>0.63076923076923075</v>
      </c>
    </row>
    <row r="837" spans="1:18" x14ac:dyDescent="0.25">
      <c r="A837">
        <v>310.2</v>
      </c>
      <c r="B837" t="s">
        <v>85</v>
      </c>
      <c r="C837" t="s">
        <v>86</v>
      </c>
      <c r="D837" t="s">
        <v>50</v>
      </c>
      <c r="E837">
        <v>3</v>
      </c>
      <c r="F837" t="s">
        <v>33</v>
      </c>
      <c r="G837" s="3">
        <v>42614</v>
      </c>
      <c r="H837">
        <v>4</v>
      </c>
      <c r="I837" t="s">
        <v>31</v>
      </c>
      <c r="J837">
        <v>0</v>
      </c>
      <c r="K837">
        <v>0</v>
      </c>
      <c r="L837">
        <v>0</v>
      </c>
      <c r="M837">
        <v>0</v>
      </c>
      <c r="N837">
        <v>59</v>
      </c>
      <c r="O837">
        <v>73</v>
      </c>
      <c r="P837" s="4">
        <v>0</v>
      </c>
      <c r="Q837" s="4">
        <v>0</v>
      </c>
      <c r="R837" s="4">
        <v>0.80821917808219179</v>
      </c>
    </row>
    <row r="838" spans="1:18" x14ac:dyDescent="0.25">
      <c r="A838">
        <v>310.2</v>
      </c>
      <c r="B838" t="s">
        <v>85</v>
      </c>
      <c r="C838" t="s">
        <v>86</v>
      </c>
      <c r="D838" t="s">
        <v>50</v>
      </c>
      <c r="E838">
        <v>3</v>
      </c>
      <c r="F838" t="s">
        <v>33</v>
      </c>
      <c r="G838" s="3">
        <v>42795</v>
      </c>
      <c r="H838">
        <v>4</v>
      </c>
      <c r="I838" t="s">
        <v>31</v>
      </c>
      <c r="J838">
        <v>0</v>
      </c>
      <c r="K838">
        <v>0</v>
      </c>
      <c r="L838">
        <v>0</v>
      </c>
      <c r="M838">
        <v>0</v>
      </c>
      <c r="N838">
        <v>59</v>
      </c>
      <c r="O838">
        <v>73</v>
      </c>
      <c r="P838" s="4">
        <v>0</v>
      </c>
      <c r="Q838" s="4">
        <v>0</v>
      </c>
      <c r="R838" s="4">
        <v>0.80821917808219179</v>
      </c>
    </row>
    <row r="839" spans="1:18" x14ac:dyDescent="0.25">
      <c r="A839">
        <v>310.2</v>
      </c>
      <c r="B839" t="s">
        <v>85</v>
      </c>
      <c r="C839" t="s">
        <v>86</v>
      </c>
      <c r="D839" t="s">
        <v>50</v>
      </c>
      <c r="E839">
        <v>3</v>
      </c>
      <c r="F839" t="s">
        <v>33</v>
      </c>
      <c r="G839" s="3">
        <v>42979</v>
      </c>
      <c r="H839">
        <v>4</v>
      </c>
      <c r="I839" t="s">
        <v>31</v>
      </c>
      <c r="J839">
        <v>0</v>
      </c>
      <c r="K839">
        <v>0</v>
      </c>
      <c r="L839">
        <v>0</v>
      </c>
      <c r="M839">
        <v>0</v>
      </c>
      <c r="N839">
        <v>60</v>
      </c>
      <c r="O839">
        <v>73</v>
      </c>
      <c r="P839" s="4">
        <v>0</v>
      </c>
      <c r="Q839" s="4">
        <v>0</v>
      </c>
      <c r="R839" s="4">
        <v>0.82191780821917804</v>
      </c>
    </row>
    <row r="840" spans="1:18" x14ac:dyDescent="0.25">
      <c r="A840">
        <v>310.2</v>
      </c>
      <c r="B840" t="s">
        <v>85</v>
      </c>
      <c r="C840" t="s">
        <v>86</v>
      </c>
      <c r="D840" t="s">
        <v>50</v>
      </c>
      <c r="E840">
        <v>4</v>
      </c>
      <c r="F840" t="s">
        <v>34</v>
      </c>
      <c r="G840" s="3">
        <v>41334</v>
      </c>
      <c r="H840">
        <v>4</v>
      </c>
      <c r="I840" t="s">
        <v>31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24</v>
      </c>
      <c r="P840" s="4">
        <v>0</v>
      </c>
      <c r="Q840" s="4">
        <v>0</v>
      </c>
      <c r="R840" s="4">
        <v>0.41666666666666669</v>
      </c>
    </row>
    <row r="841" spans="1:18" x14ac:dyDescent="0.25">
      <c r="A841">
        <v>310.2</v>
      </c>
      <c r="B841" t="s">
        <v>85</v>
      </c>
      <c r="C841" t="s">
        <v>86</v>
      </c>
      <c r="D841" t="s">
        <v>50</v>
      </c>
      <c r="E841">
        <v>4</v>
      </c>
      <c r="F841" t="s">
        <v>34</v>
      </c>
      <c r="G841" s="3">
        <v>41699</v>
      </c>
      <c r="H841">
        <v>4</v>
      </c>
      <c r="I841" t="s">
        <v>31</v>
      </c>
      <c r="J841">
        <v>0</v>
      </c>
      <c r="K841">
        <v>0</v>
      </c>
      <c r="L841">
        <v>0</v>
      </c>
      <c r="M841">
        <v>0</v>
      </c>
      <c r="N841">
        <v>10</v>
      </c>
      <c r="O841">
        <v>24</v>
      </c>
      <c r="P841" s="4">
        <v>0</v>
      </c>
      <c r="Q841" s="4">
        <v>0</v>
      </c>
      <c r="R841" s="4">
        <v>0.41666666666666669</v>
      </c>
    </row>
    <row r="842" spans="1:18" x14ac:dyDescent="0.25">
      <c r="A842">
        <v>310.2</v>
      </c>
      <c r="B842" t="s">
        <v>85</v>
      </c>
      <c r="C842" t="s">
        <v>86</v>
      </c>
      <c r="D842" t="s">
        <v>50</v>
      </c>
      <c r="E842">
        <v>4</v>
      </c>
      <c r="F842" t="s">
        <v>34</v>
      </c>
      <c r="G842" s="3">
        <v>41883</v>
      </c>
      <c r="H842">
        <v>4</v>
      </c>
      <c r="I842" t="s">
        <v>31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24</v>
      </c>
      <c r="P842" s="4">
        <v>0</v>
      </c>
      <c r="Q842" s="4">
        <v>0</v>
      </c>
      <c r="R842" s="4">
        <v>0</v>
      </c>
    </row>
    <row r="843" spans="1:18" x14ac:dyDescent="0.25">
      <c r="A843">
        <v>310.2</v>
      </c>
      <c r="B843" t="s">
        <v>85</v>
      </c>
      <c r="C843" t="s">
        <v>86</v>
      </c>
      <c r="D843" t="s">
        <v>50</v>
      </c>
      <c r="E843">
        <v>4</v>
      </c>
      <c r="F843" t="s">
        <v>34</v>
      </c>
      <c r="G843" s="3">
        <v>42248</v>
      </c>
      <c r="H843">
        <v>4</v>
      </c>
      <c r="I843" t="s">
        <v>31</v>
      </c>
      <c r="P843" s="4">
        <v>0</v>
      </c>
      <c r="Q843" s="4">
        <v>0</v>
      </c>
      <c r="R843" s="4">
        <v>0</v>
      </c>
    </row>
    <row r="844" spans="1:18" x14ac:dyDescent="0.25">
      <c r="A844">
        <v>310.2</v>
      </c>
      <c r="B844" t="s">
        <v>85</v>
      </c>
      <c r="C844" t="s">
        <v>86</v>
      </c>
      <c r="D844" t="s">
        <v>50</v>
      </c>
      <c r="E844">
        <v>4</v>
      </c>
      <c r="F844" t="s">
        <v>34</v>
      </c>
      <c r="G844" s="3">
        <v>42979</v>
      </c>
      <c r="H844">
        <v>4</v>
      </c>
      <c r="I844" t="s">
        <v>31</v>
      </c>
      <c r="J844">
        <v>0</v>
      </c>
      <c r="K844">
        <v>0</v>
      </c>
      <c r="L844">
        <v>0</v>
      </c>
      <c r="M844">
        <v>0</v>
      </c>
      <c r="N844">
        <v>31</v>
      </c>
      <c r="O844">
        <v>31</v>
      </c>
      <c r="P844" s="4">
        <v>0</v>
      </c>
      <c r="Q844" s="4">
        <v>0</v>
      </c>
      <c r="R844" s="4">
        <v>1</v>
      </c>
    </row>
    <row r="845" spans="1:18" x14ac:dyDescent="0.25">
      <c r="A845">
        <v>310.2</v>
      </c>
      <c r="B845" t="s">
        <v>85</v>
      </c>
      <c r="C845" t="s">
        <v>86</v>
      </c>
      <c r="D845" t="s">
        <v>50</v>
      </c>
      <c r="E845">
        <v>5</v>
      </c>
      <c r="F845" t="s">
        <v>3</v>
      </c>
      <c r="G845" s="3">
        <v>41153</v>
      </c>
      <c r="H845">
        <v>4</v>
      </c>
      <c r="I845" t="s">
        <v>31</v>
      </c>
      <c r="J845">
        <v>0</v>
      </c>
      <c r="K845">
        <v>0</v>
      </c>
      <c r="L845">
        <v>0</v>
      </c>
      <c r="M845">
        <v>0</v>
      </c>
      <c r="N845">
        <v>7</v>
      </c>
      <c r="O845">
        <v>8</v>
      </c>
      <c r="P845" s="4">
        <v>0</v>
      </c>
      <c r="Q845" s="4">
        <v>0</v>
      </c>
      <c r="R845" s="4">
        <v>0.875</v>
      </c>
    </row>
    <row r="846" spans="1:18" x14ac:dyDescent="0.25">
      <c r="A846">
        <v>310.2</v>
      </c>
      <c r="B846" t="s">
        <v>85</v>
      </c>
      <c r="C846" t="s">
        <v>86</v>
      </c>
      <c r="D846" t="s">
        <v>50</v>
      </c>
      <c r="E846">
        <v>5</v>
      </c>
      <c r="F846" t="s">
        <v>3</v>
      </c>
      <c r="G846" s="3">
        <v>41334</v>
      </c>
      <c r="H846">
        <v>4</v>
      </c>
      <c r="I846" t="s">
        <v>31</v>
      </c>
      <c r="J846">
        <v>0</v>
      </c>
      <c r="K846">
        <v>0</v>
      </c>
      <c r="L846">
        <v>0</v>
      </c>
      <c r="M846">
        <v>0</v>
      </c>
      <c r="N846">
        <v>10</v>
      </c>
      <c r="O846">
        <v>21</v>
      </c>
      <c r="P846" s="4">
        <v>0</v>
      </c>
      <c r="Q846" s="4">
        <v>0</v>
      </c>
      <c r="R846" s="4">
        <v>0.47619047619047616</v>
      </c>
    </row>
    <row r="847" spans="1:18" x14ac:dyDescent="0.25">
      <c r="A847">
        <v>310.2</v>
      </c>
      <c r="B847" t="s">
        <v>85</v>
      </c>
      <c r="C847" t="s">
        <v>86</v>
      </c>
      <c r="D847" t="s">
        <v>50</v>
      </c>
      <c r="E847">
        <v>5</v>
      </c>
      <c r="F847" t="s">
        <v>3</v>
      </c>
      <c r="G847" s="3">
        <v>41518</v>
      </c>
      <c r="H847">
        <v>4</v>
      </c>
      <c r="I847" t="s">
        <v>31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14</v>
      </c>
      <c r="P847" s="4">
        <v>0</v>
      </c>
      <c r="Q847" s="4">
        <v>0</v>
      </c>
      <c r="R847" s="4">
        <v>0.35714285714285715</v>
      </c>
    </row>
    <row r="848" spans="1:18" x14ac:dyDescent="0.25">
      <c r="A848">
        <v>310.2</v>
      </c>
      <c r="B848" t="s">
        <v>85</v>
      </c>
      <c r="C848" t="s">
        <v>86</v>
      </c>
      <c r="D848" t="s">
        <v>50</v>
      </c>
      <c r="E848">
        <v>5</v>
      </c>
      <c r="F848" t="s">
        <v>3</v>
      </c>
      <c r="G848" s="3">
        <v>42064</v>
      </c>
      <c r="H848">
        <v>4</v>
      </c>
      <c r="I848" t="s">
        <v>31</v>
      </c>
      <c r="J848">
        <v>0</v>
      </c>
      <c r="K848">
        <v>0</v>
      </c>
      <c r="L848">
        <v>0</v>
      </c>
      <c r="M848">
        <v>0</v>
      </c>
      <c r="N848">
        <v>7</v>
      </c>
      <c r="O848">
        <v>10</v>
      </c>
      <c r="P848" s="4">
        <v>0</v>
      </c>
      <c r="Q848" s="4">
        <v>0</v>
      </c>
      <c r="R848" s="4">
        <v>0.7</v>
      </c>
    </row>
    <row r="849" spans="1:21" x14ac:dyDescent="0.25">
      <c r="A849">
        <v>310.2</v>
      </c>
      <c r="B849" t="s">
        <v>85</v>
      </c>
      <c r="C849" t="s">
        <v>86</v>
      </c>
      <c r="D849" t="s">
        <v>50</v>
      </c>
      <c r="E849">
        <v>5</v>
      </c>
      <c r="F849" t="s">
        <v>3</v>
      </c>
      <c r="G849" s="3">
        <v>42248</v>
      </c>
      <c r="H849">
        <v>4</v>
      </c>
      <c r="I849" t="s">
        <v>31</v>
      </c>
      <c r="J849">
        <v>0</v>
      </c>
      <c r="K849">
        <v>0</v>
      </c>
      <c r="L849">
        <v>0</v>
      </c>
      <c r="M849">
        <v>0</v>
      </c>
      <c r="N849">
        <v>18</v>
      </c>
      <c r="O849">
        <v>26</v>
      </c>
      <c r="P849" s="4">
        <v>0</v>
      </c>
      <c r="Q849" s="4">
        <v>0</v>
      </c>
      <c r="R849" s="4">
        <v>0.69230769230769229</v>
      </c>
    </row>
    <row r="850" spans="1:21" x14ac:dyDescent="0.25">
      <c r="A850">
        <v>310.2</v>
      </c>
      <c r="B850" t="s">
        <v>85</v>
      </c>
      <c r="C850" t="s">
        <v>86</v>
      </c>
      <c r="D850" t="s">
        <v>50</v>
      </c>
      <c r="E850">
        <v>5</v>
      </c>
      <c r="F850" t="s">
        <v>3</v>
      </c>
      <c r="G850" s="3">
        <v>42614</v>
      </c>
      <c r="H850">
        <v>4</v>
      </c>
      <c r="I850" t="s">
        <v>31</v>
      </c>
      <c r="J850">
        <v>0</v>
      </c>
      <c r="K850">
        <v>0</v>
      </c>
      <c r="L850">
        <v>0</v>
      </c>
      <c r="M850">
        <v>0</v>
      </c>
      <c r="N850">
        <v>21</v>
      </c>
      <c r="O850">
        <v>27</v>
      </c>
      <c r="P850" s="4">
        <v>0</v>
      </c>
      <c r="Q850" s="4">
        <v>0</v>
      </c>
      <c r="R850" s="4">
        <v>0.77777777777777779</v>
      </c>
    </row>
    <row r="851" spans="1:21" x14ac:dyDescent="0.25">
      <c r="A851">
        <v>310.2</v>
      </c>
      <c r="B851" t="s">
        <v>85</v>
      </c>
      <c r="C851" t="s">
        <v>86</v>
      </c>
      <c r="D851" t="s">
        <v>50</v>
      </c>
      <c r="E851">
        <v>5</v>
      </c>
      <c r="F851" t="s">
        <v>3</v>
      </c>
      <c r="G851" s="3">
        <v>42795</v>
      </c>
      <c r="H851">
        <v>4</v>
      </c>
      <c r="I851" t="s">
        <v>31</v>
      </c>
      <c r="J851">
        <v>0</v>
      </c>
      <c r="K851">
        <v>0</v>
      </c>
      <c r="L851">
        <v>0</v>
      </c>
      <c r="M851">
        <v>0</v>
      </c>
      <c r="N851">
        <v>22</v>
      </c>
      <c r="O851">
        <v>27</v>
      </c>
      <c r="P851" s="4">
        <v>0</v>
      </c>
      <c r="Q851" s="4">
        <v>0</v>
      </c>
      <c r="R851" s="4">
        <v>0.81481481481481477</v>
      </c>
    </row>
    <row r="852" spans="1:21" x14ac:dyDescent="0.25">
      <c r="A852">
        <v>310.2</v>
      </c>
      <c r="B852" t="s">
        <v>85</v>
      </c>
      <c r="C852" t="s">
        <v>86</v>
      </c>
      <c r="D852" t="s">
        <v>50</v>
      </c>
      <c r="E852">
        <v>5</v>
      </c>
      <c r="F852" t="s">
        <v>3</v>
      </c>
      <c r="G852" s="3">
        <v>42979</v>
      </c>
      <c r="H852">
        <v>4</v>
      </c>
      <c r="I852" t="s">
        <v>31</v>
      </c>
      <c r="J852">
        <v>0</v>
      </c>
      <c r="K852">
        <v>0</v>
      </c>
      <c r="L852">
        <v>0</v>
      </c>
      <c r="M852">
        <v>0</v>
      </c>
      <c r="N852">
        <v>22</v>
      </c>
      <c r="O852">
        <v>27</v>
      </c>
      <c r="P852" s="4">
        <v>0</v>
      </c>
      <c r="Q852" s="4">
        <v>0</v>
      </c>
      <c r="R852" s="4">
        <v>0.81481481481481477</v>
      </c>
    </row>
    <row r="853" spans="1:21" x14ac:dyDescent="0.25">
      <c r="A853">
        <v>320.10000000000002</v>
      </c>
      <c r="B853" t="s">
        <v>87</v>
      </c>
      <c r="C853" t="s">
        <v>88</v>
      </c>
      <c r="D853" t="s">
        <v>50</v>
      </c>
      <c r="E853">
        <v>1</v>
      </c>
      <c r="F853" t="s">
        <v>29</v>
      </c>
      <c r="G853" s="3">
        <v>41334</v>
      </c>
      <c r="H853">
        <v>4</v>
      </c>
      <c r="I853" t="s">
        <v>31</v>
      </c>
      <c r="U853">
        <v>0.5</v>
      </c>
    </row>
    <row r="854" spans="1:21" x14ac:dyDescent="0.25">
      <c r="A854">
        <v>320.10000000000002</v>
      </c>
      <c r="B854" t="s">
        <v>87</v>
      </c>
      <c r="C854" t="s">
        <v>88</v>
      </c>
      <c r="D854" t="s">
        <v>50</v>
      </c>
      <c r="E854">
        <v>1</v>
      </c>
      <c r="F854" t="s">
        <v>29</v>
      </c>
      <c r="G854" s="3">
        <v>41518</v>
      </c>
      <c r="H854">
        <v>4</v>
      </c>
      <c r="I854" t="s">
        <v>31</v>
      </c>
      <c r="U854">
        <v>2.5</v>
      </c>
    </row>
    <row r="855" spans="1:21" x14ac:dyDescent="0.25">
      <c r="A855">
        <v>320.10000000000002</v>
      </c>
      <c r="B855" t="s">
        <v>87</v>
      </c>
      <c r="C855" t="s">
        <v>88</v>
      </c>
      <c r="D855" t="s">
        <v>50</v>
      </c>
      <c r="E855">
        <v>1</v>
      </c>
      <c r="F855" t="s">
        <v>29</v>
      </c>
      <c r="G855" s="3">
        <v>41699</v>
      </c>
      <c r="H855">
        <v>4</v>
      </c>
      <c r="I855" t="s">
        <v>31</v>
      </c>
      <c r="U855">
        <v>3</v>
      </c>
    </row>
    <row r="856" spans="1:21" x14ac:dyDescent="0.25">
      <c r="A856">
        <v>320.10000000000002</v>
      </c>
      <c r="B856" t="s">
        <v>87</v>
      </c>
      <c r="C856" t="s">
        <v>88</v>
      </c>
      <c r="D856" t="s">
        <v>50</v>
      </c>
      <c r="E856">
        <v>1</v>
      </c>
      <c r="F856" t="s">
        <v>29</v>
      </c>
      <c r="G856" s="3">
        <v>41883</v>
      </c>
      <c r="H856">
        <v>4</v>
      </c>
      <c r="I856" t="s">
        <v>31</v>
      </c>
      <c r="U856">
        <v>4.5</v>
      </c>
    </row>
    <row r="857" spans="1:21" x14ac:dyDescent="0.25">
      <c r="A857">
        <v>320.10000000000002</v>
      </c>
      <c r="B857" t="s">
        <v>87</v>
      </c>
      <c r="C857" t="s">
        <v>88</v>
      </c>
      <c r="D857" t="s">
        <v>50</v>
      </c>
      <c r="E857">
        <v>1</v>
      </c>
      <c r="F857" t="s">
        <v>29</v>
      </c>
      <c r="G857" s="3">
        <v>42064</v>
      </c>
      <c r="H857">
        <v>4</v>
      </c>
      <c r="I857" t="s">
        <v>31</v>
      </c>
      <c r="U857">
        <v>5.5</v>
      </c>
    </row>
    <row r="858" spans="1:21" x14ac:dyDescent="0.25">
      <c r="A858">
        <v>320.10000000000002</v>
      </c>
      <c r="B858" t="s">
        <v>87</v>
      </c>
      <c r="C858" t="s">
        <v>88</v>
      </c>
      <c r="D858" t="s">
        <v>50</v>
      </c>
      <c r="E858">
        <v>1</v>
      </c>
      <c r="F858" t="s">
        <v>29</v>
      </c>
      <c r="G858" s="3">
        <v>42248</v>
      </c>
      <c r="H858">
        <v>4</v>
      </c>
      <c r="I858" t="s">
        <v>31</v>
      </c>
      <c r="U858">
        <v>5.5</v>
      </c>
    </row>
    <row r="859" spans="1:21" x14ac:dyDescent="0.25">
      <c r="A859">
        <v>320.10000000000002</v>
      </c>
      <c r="B859" t="s">
        <v>87</v>
      </c>
      <c r="C859" t="s">
        <v>88</v>
      </c>
      <c r="D859" t="s">
        <v>50</v>
      </c>
      <c r="E859">
        <v>1</v>
      </c>
      <c r="F859" t="s">
        <v>29</v>
      </c>
      <c r="G859" s="3">
        <v>42614</v>
      </c>
      <c r="H859">
        <v>4</v>
      </c>
      <c r="I859" t="s">
        <v>31</v>
      </c>
      <c r="U859">
        <v>7</v>
      </c>
    </row>
    <row r="860" spans="1:21" x14ac:dyDescent="0.25">
      <c r="A860">
        <v>320.10000000000002</v>
      </c>
      <c r="B860" t="s">
        <v>87</v>
      </c>
      <c r="C860" t="s">
        <v>88</v>
      </c>
      <c r="D860" t="s">
        <v>50</v>
      </c>
      <c r="E860">
        <v>1</v>
      </c>
      <c r="F860" t="s">
        <v>29</v>
      </c>
      <c r="G860" s="3">
        <v>42795</v>
      </c>
      <c r="H860">
        <v>4</v>
      </c>
      <c r="I860" t="s">
        <v>31</v>
      </c>
      <c r="U860">
        <v>8.5</v>
      </c>
    </row>
    <row r="861" spans="1:21" x14ac:dyDescent="0.25">
      <c r="A861">
        <v>320.10000000000002</v>
      </c>
      <c r="B861" t="s">
        <v>87</v>
      </c>
      <c r="C861" t="s">
        <v>88</v>
      </c>
      <c r="D861" t="s">
        <v>50</v>
      </c>
      <c r="E861">
        <v>1</v>
      </c>
      <c r="F861" t="s">
        <v>29</v>
      </c>
      <c r="G861" s="3">
        <v>42979</v>
      </c>
      <c r="H861">
        <v>4</v>
      </c>
      <c r="I861" t="s">
        <v>31</v>
      </c>
      <c r="U861">
        <v>9.5</v>
      </c>
    </row>
    <row r="862" spans="1:21" x14ac:dyDescent="0.25">
      <c r="A862">
        <v>320.10000000000002</v>
      </c>
      <c r="B862" t="s">
        <v>87</v>
      </c>
      <c r="C862" t="s">
        <v>88</v>
      </c>
      <c r="D862" t="s">
        <v>50</v>
      </c>
      <c r="E862">
        <v>2</v>
      </c>
      <c r="F862" t="s">
        <v>32</v>
      </c>
      <c r="G862" s="3">
        <v>41518</v>
      </c>
      <c r="H862">
        <v>4</v>
      </c>
      <c r="I862" t="s">
        <v>31</v>
      </c>
      <c r="U862">
        <v>1.75</v>
      </c>
    </row>
    <row r="863" spans="1:21" x14ac:dyDescent="0.25">
      <c r="A863">
        <v>320.10000000000002</v>
      </c>
      <c r="B863" t="s">
        <v>87</v>
      </c>
      <c r="C863" t="s">
        <v>88</v>
      </c>
      <c r="D863" t="s">
        <v>50</v>
      </c>
      <c r="E863">
        <v>2</v>
      </c>
      <c r="F863" t="s">
        <v>32</v>
      </c>
      <c r="G863" s="3">
        <v>41699</v>
      </c>
      <c r="H863">
        <v>4</v>
      </c>
      <c r="I863" t="s">
        <v>31</v>
      </c>
      <c r="U863">
        <v>1.75</v>
      </c>
    </row>
    <row r="864" spans="1:21" x14ac:dyDescent="0.25">
      <c r="A864">
        <v>320.10000000000002</v>
      </c>
      <c r="B864" t="s">
        <v>87</v>
      </c>
      <c r="C864" t="s">
        <v>88</v>
      </c>
      <c r="D864" t="s">
        <v>50</v>
      </c>
      <c r="E864">
        <v>2</v>
      </c>
      <c r="F864" t="s">
        <v>32</v>
      </c>
      <c r="G864" s="3">
        <v>41883</v>
      </c>
      <c r="H864">
        <v>4</v>
      </c>
      <c r="I864" t="s">
        <v>31</v>
      </c>
      <c r="U864">
        <v>2.75</v>
      </c>
    </row>
    <row r="865" spans="1:21" x14ac:dyDescent="0.25">
      <c r="A865">
        <v>320.10000000000002</v>
      </c>
      <c r="B865" t="s">
        <v>87</v>
      </c>
      <c r="C865" t="s">
        <v>88</v>
      </c>
      <c r="D865" t="s">
        <v>50</v>
      </c>
      <c r="E865">
        <v>2</v>
      </c>
      <c r="F865" t="s">
        <v>32</v>
      </c>
      <c r="G865" s="3">
        <v>42064</v>
      </c>
      <c r="H865">
        <v>4</v>
      </c>
      <c r="I865" t="s">
        <v>31</v>
      </c>
      <c r="U865">
        <v>3.25</v>
      </c>
    </row>
    <row r="866" spans="1:21" x14ac:dyDescent="0.25">
      <c r="A866">
        <v>320.10000000000002</v>
      </c>
      <c r="B866" t="s">
        <v>87</v>
      </c>
      <c r="C866" t="s">
        <v>88</v>
      </c>
      <c r="D866" t="s">
        <v>50</v>
      </c>
      <c r="E866">
        <v>2</v>
      </c>
      <c r="F866" t="s">
        <v>32</v>
      </c>
      <c r="G866" s="3">
        <v>42248</v>
      </c>
      <c r="H866">
        <v>4</v>
      </c>
      <c r="I866" t="s">
        <v>31</v>
      </c>
      <c r="U866">
        <v>3.25</v>
      </c>
    </row>
    <row r="867" spans="1:21" x14ac:dyDescent="0.25">
      <c r="A867">
        <v>320.10000000000002</v>
      </c>
      <c r="B867" t="s">
        <v>87</v>
      </c>
      <c r="C867" t="s">
        <v>88</v>
      </c>
      <c r="D867" t="s">
        <v>50</v>
      </c>
      <c r="E867">
        <v>2</v>
      </c>
      <c r="F867" t="s">
        <v>32</v>
      </c>
      <c r="G867" s="3">
        <v>42614</v>
      </c>
      <c r="H867">
        <v>4</v>
      </c>
      <c r="I867" t="s">
        <v>31</v>
      </c>
      <c r="U867">
        <v>3.6</v>
      </c>
    </row>
    <row r="868" spans="1:21" x14ac:dyDescent="0.25">
      <c r="A868">
        <v>320.10000000000002</v>
      </c>
      <c r="B868" t="s">
        <v>87</v>
      </c>
      <c r="C868" t="s">
        <v>88</v>
      </c>
      <c r="D868" t="s">
        <v>50</v>
      </c>
      <c r="E868">
        <v>2</v>
      </c>
      <c r="F868" t="s">
        <v>32</v>
      </c>
      <c r="G868" s="3">
        <v>42795</v>
      </c>
      <c r="H868">
        <v>4</v>
      </c>
      <c r="I868" t="s">
        <v>31</v>
      </c>
      <c r="U868">
        <v>4</v>
      </c>
    </row>
    <row r="869" spans="1:21" x14ac:dyDescent="0.25">
      <c r="A869">
        <v>320.10000000000002</v>
      </c>
      <c r="B869" t="s">
        <v>87</v>
      </c>
      <c r="C869" t="s">
        <v>88</v>
      </c>
      <c r="D869" t="s">
        <v>50</v>
      </c>
      <c r="E869">
        <v>2</v>
      </c>
      <c r="F869" t="s">
        <v>32</v>
      </c>
      <c r="G869" s="3">
        <v>42979</v>
      </c>
      <c r="H869">
        <v>4</v>
      </c>
      <c r="I869" t="s">
        <v>31</v>
      </c>
      <c r="U869">
        <v>4.666666666666667</v>
      </c>
    </row>
    <row r="870" spans="1:21" x14ac:dyDescent="0.25">
      <c r="A870">
        <v>320.10000000000002</v>
      </c>
      <c r="B870" t="s">
        <v>87</v>
      </c>
      <c r="C870" t="s">
        <v>88</v>
      </c>
      <c r="D870" t="s">
        <v>50</v>
      </c>
      <c r="E870">
        <v>3</v>
      </c>
      <c r="F870" t="s">
        <v>33</v>
      </c>
      <c r="G870" s="3">
        <v>41699</v>
      </c>
      <c r="H870">
        <v>4</v>
      </c>
      <c r="I870" t="s">
        <v>31</v>
      </c>
      <c r="U870">
        <v>4.5</v>
      </c>
    </row>
    <row r="871" spans="1:21" x14ac:dyDescent="0.25">
      <c r="A871">
        <v>320.10000000000002</v>
      </c>
      <c r="B871" t="s">
        <v>87</v>
      </c>
      <c r="C871" t="s">
        <v>88</v>
      </c>
      <c r="D871" t="s">
        <v>50</v>
      </c>
      <c r="E871">
        <v>3</v>
      </c>
      <c r="F871" t="s">
        <v>33</v>
      </c>
      <c r="G871" s="3">
        <v>41883</v>
      </c>
      <c r="H871">
        <v>4</v>
      </c>
      <c r="I871" t="s">
        <v>31</v>
      </c>
      <c r="U871">
        <v>8</v>
      </c>
    </row>
    <row r="872" spans="1:21" x14ac:dyDescent="0.25">
      <c r="A872">
        <v>320.10000000000002</v>
      </c>
      <c r="B872" t="s">
        <v>87</v>
      </c>
      <c r="C872" t="s">
        <v>88</v>
      </c>
      <c r="D872" t="s">
        <v>50</v>
      </c>
      <c r="E872">
        <v>3</v>
      </c>
      <c r="F872" t="s">
        <v>33</v>
      </c>
      <c r="G872" s="3">
        <v>42064</v>
      </c>
      <c r="H872">
        <v>4</v>
      </c>
      <c r="I872" t="s">
        <v>31</v>
      </c>
      <c r="U872">
        <v>12</v>
      </c>
    </row>
    <row r="873" spans="1:21" x14ac:dyDescent="0.25">
      <c r="A873">
        <v>320.10000000000002</v>
      </c>
      <c r="B873" t="s">
        <v>87</v>
      </c>
      <c r="C873" t="s">
        <v>88</v>
      </c>
      <c r="D873" t="s">
        <v>50</v>
      </c>
      <c r="E873">
        <v>3</v>
      </c>
      <c r="F873" t="s">
        <v>33</v>
      </c>
      <c r="G873" s="3">
        <v>42248</v>
      </c>
      <c r="H873">
        <v>4</v>
      </c>
      <c r="I873" t="s">
        <v>31</v>
      </c>
      <c r="U873">
        <v>23</v>
      </c>
    </row>
    <row r="874" spans="1:21" x14ac:dyDescent="0.25">
      <c r="A874">
        <v>320.10000000000002</v>
      </c>
      <c r="B874" t="s">
        <v>87</v>
      </c>
      <c r="C874" t="s">
        <v>88</v>
      </c>
      <c r="D874" t="s">
        <v>50</v>
      </c>
      <c r="E874">
        <v>3</v>
      </c>
      <c r="F874" t="s">
        <v>33</v>
      </c>
      <c r="G874" s="3">
        <v>42614</v>
      </c>
      <c r="H874">
        <v>4</v>
      </c>
      <c r="I874" t="s">
        <v>31</v>
      </c>
      <c r="U874">
        <v>26</v>
      </c>
    </row>
    <row r="875" spans="1:21" x14ac:dyDescent="0.25">
      <c r="A875">
        <v>320.10000000000002</v>
      </c>
      <c r="B875" t="s">
        <v>87</v>
      </c>
      <c r="C875" t="s">
        <v>88</v>
      </c>
      <c r="D875" t="s">
        <v>50</v>
      </c>
      <c r="E875">
        <v>3</v>
      </c>
      <c r="F875" t="s">
        <v>33</v>
      </c>
      <c r="G875" s="3">
        <v>42795</v>
      </c>
      <c r="H875">
        <v>4</v>
      </c>
      <c r="I875" t="s">
        <v>31</v>
      </c>
      <c r="U875">
        <v>26</v>
      </c>
    </row>
    <row r="876" spans="1:21" x14ac:dyDescent="0.25">
      <c r="A876">
        <v>320.10000000000002</v>
      </c>
      <c r="B876" t="s">
        <v>87</v>
      </c>
      <c r="C876" t="s">
        <v>88</v>
      </c>
      <c r="D876" t="s">
        <v>50</v>
      </c>
      <c r="E876">
        <v>3</v>
      </c>
      <c r="F876" t="s">
        <v>33</v>
      </c>
      <c r="G876" s="3">
        <v>42979</v>
      </c>
      <c r="H876">
        <v>4</v>
      </c>
      <c r="I876" t="s">
        <v>31</v>
      </c>
      <c r="U876">
        <v>26</v>
      </c>
    </row>
    <row r="877" spans="1:21" x14ac:dyDescent="0.25">
      <c r="A877">
        <v>320.10000000000002</v>
      </c>
      <c r="B877" t="s">
        <v>87</v>
      </c>
      <c r="C877" t="s">
        <v>88</v>
      </c>
      <c r="D877" t="s">
        <v>50</v>
      </c>
      <c r="E877">
        <v>4</v>
      </c>
      <c r="F877" t="s">
        <v>34</v>
      </c>
      <c r="G877" s="3">
        <v>41334</v>
      </c>
      <c r="H877">
        <v>4</v>
      </c>
      <c r="I877" t="s">
        <v>31</v>
      </c>
      <c r="U877">
        <v>5</v>
      </c>
    </row>
    <row r="878" spans="1:21" x14ac:dyDescent="0.25">
      <c r="A878">
        <v>320.10000000000002</v>
      </c>
      <c r="B878" t="s">
        <v>87</v>
      </c>
      <c r="C878" t="s">
        <v>88</v>
      </c>
      <c r="D878" t="s">
        <v>50</v>
      </c>
      <c r="E878">
        <v>4</v>
      </c>
      <c r="F878" t="s">
        <v>34</v>
      </c>
      <c r="G878" s="3">
        <v>41699</v>
      </c>
      <c r="H878">
        <v>4</v>
      </c>
      <c r="I878" t="s">
        <v>31</v>
      </c>
      <c r="U878">
        <v>2</v>
      </c>
    </row>
    <row r="879" spans="1:21" x14ac:dyDescent="0.25">
      <c r="A879">
        <v>320.10000000000002</v>
      </c>
      <c r="B879" t="s">
        <v>87</v>
      </c>
      <c r="C879" t="s">
        <v>88</v>
      </c>
      <c r="D879" t="s">
        <v>50</v>
      </c>
      <c r="E879">
        <v>4</v>
      </c>
      <c r="F879" t="s">
        <v>34</v>
      </c>
      <c r="G879" s="3">
        <v>41883</v>
      </c>
      <c r="H879">
        <v>4</v>
      </c>
      <c r="I879" t="s">
        <v>31</v>
      </c>
      <c r="U879">
        <v>2</v>
      </c>
    </row>
    <row r="880" spans="1:21" x14ac:dyDescent="0.25">
      <c r="A880">
        <v>320.10000000000002</v>
      </c>
      <c r="B880" t="s">
        <v>87</v>
      </c>
      <c r="C880" t="s">
        <v>88</v>
      </c>
      <c r="D880" t="s">
        <v>50</v>
      </c>
      <c r="E880">
        <v>4</v>
      </c>
      <c r="F880" t="s">
        <v>34</v>
      </c>
      <c r="G880" s="3">
        <v>42248</v>
      </c>
      <c r="H880">
        <v>4</v>
      </c>
      <c r="I880" t="s">
        <v>31</v>
      </c>
      <c r="U880">
        <v>3</v>
      </c>
    </row>
    <row r="881" spans="1:21" x14ac:dyDescent="0.25">
      <c r="A881">
        <v>320.10000000000002</v>
      </c>
      <c r="B881" t="s">
        <v>87</v>
      </c>
      <c r="C881" t="s">
        <v>88</v>
      </c>
      <c r="D881" t="s">
        <v>50</v>
      </c>
      <c r="E881">
        <v>4</v>
      </c>
      <c r="F881" t="s">
        <v>34</v>
      </c>
      <c r="G881" s="3">
        <v>42979</v>
      </c>
      <c r="H881">
        <v>4</v>
      </c>
      <c r="I881" t="s">
        <v>31</v>
      </c>
      <c r="U881">
        <v>3</v>
      </c>
    </row>
    <row r="882" spans="1:21" x14ac:dyDescent="0.25">
      <c r="A882">
        <v>320.10000000000002</v>
      </c>
      <c r="B882" t="s">
        <v>87</v>
      </c>
      <c r="C882" t="s">
        <v>88</v>
      </c>
      <c r="D882" t="s">
        <v>50</v>
      </c>
      <c r="E882">
        <v>5</v>
      </c>
      <c r="F882" t="s">
        <v>3</v>
      </c>
      <c r="G882" s="3">
        <v>41334</v>
      </c>
      <c r="H882">
        <v>4</v>
      </c>
      <c r="I882" t="s">
        <v>31</v>
      </c>
      <c r="U882">
        <v>0</v>
      </c>
    </row>
    <row r="883" spans="1:21" x14ac:dyDescent="0.25">
      <c r="A883">
        <v>320.10000000000002</v>
      </c>
      <c r="B883" t="s">
        <v>87</v>
      </c>
      <c r="C883" t="s">
        <v>88</v>
      </c>
      <c r="D883" t="s">
        <v>50</v>
      </c>
      <c r="E883">
        <v>5</v>
      </c>
      <c r="F883" t="s">
        <v>3</v>
      </c>
      <c r="G883" s="3">
        <v>41518</v>
      </c>
      <c r="H883">
        <v>4</v>
      </c>
      <c r="I883" t="s">
        <v>31</v>
      </c>
      <c r="U883">
        <v>3.5</v>
      </c>
    </row>
    <row r="884" spans="1:21" x14ac:dyDescent="0.25">
      <c r="A884">
        <v>320.10000000000002</v>
      </c>
      <c r="B884" t="s">
        <v>87</v>
      </c>
      <c r="C884" t="s">
        <v>88</v>
      </c>
      <c r="D884" t="s">
        <v>50</v>
      </c>
      <c r="E884">
        <v>5</v>
      </c>
      <c r="F884" t="s">
        <v>3</v>
      </c>
      <c r="G884" s="3">
        <v>41699</v>
      </c>
      <c r="H884">
        <v>4</v>
      </c>
      <c r="I884" t="s">
        <v>31</v>
      </c>
      <c r="U884">
        <v>4.5</v>
      </c>
    </row>
    <row r="885" spans="1:21" x14ac:dyDescent="0.25">
      <c r="A885">
        <v>320.10000000000002</v>
      </c>
      <c r="B885" t="s">
        <v>87</v>
      </c>
      <c r="C885" t="s">
        <v>88</v>
      </c>
      <c r="D885" t="s">
        <v>50</v>
      </c>
      <c r="E885">
        <v>5</v>
      </c>
      <c r="F885" t="s">
        <v>3</v>
      </c>
      <c r="G885" s="3">
        <v>42064</v>
      </c>
      <c r="H885">
        <v>4</v>
      </c>
      <c r="I885" t="s">
        <v>31</v>
      </c>
      <c r="U885">
        <v>9</v>
      </c>
    </row>
    <row r="886" spans="1:21" x14ac:dyDescent="0.25">
      <c r="A886">
        <v>320.10000000000002</v>
      </c>
      <c r="B886" t="s">
        <v>87</v>
      </c>
      <c r="C886" t="s">
        <v>88</v>
      </c>
      <c r="D886" t="s">
        <v>50</v>
      </c>
      <c r="E886">
        <v>5</v>
      </c>
      <c r="F886" t="s">
        <v>3</v>
      </c>
      <c r="G886" s="3">
        <v>42248</v>
      </c>
      <c r="H886">
        <v>4</v>
      </c>
      <c r="I886" t="s">
        <v>31</v>
      </c>
      <c r="U886">
        <v>4</v>
      </c>
    </row>
    <row r="887" spans="1:21" x14ac:dyDescent="0.25">
      <c r="A887">
        <v>320.10000000000002</v>
      </c>
      <c r="B887" t="s">
        <v>87</v>
      </c>
      <c r="C887" t="s">
        <v>88</v>
      </c>
      <c r="D887" t="s">
        <v>50</v>
      </c>
      <c r="E887">
        <v>5</v>
      </c>
      <c r="F887" t="s">
        <v>3</v>
      </c>
      <c r="G887" s="3">
        <v>42614</v>
      </c>
      <c r="H887">
        <v>4</v>
      </c>
      <c r="I887" t="s">
        <v>31</v>
      </c>
      <c r="U887">
        <v>8</v>
      </c>
    </row>
    <row r="888" spans="1:21" x14ac:dyDescent="0.25">
      <c r="A888">
        <v>320.10000000000002</v>
      </c>
      <c r="B888" t="s">
        <v>87</v>
      </c>
      <c r="C888" t="s">
        <v>88</v>
      </c>
      <c r="D888" t="s">
        <v>50</v>
      </c>
      <c r="E888">
        <v>5</v>
      </c>
      <c r="F888" t="s">
        <v>3</v>
      </c>
      <c r="G888" s="3">
        <v>42795</v>
      </c>
      <c r="H888">
        <v>4</v>
      </c>
      <c r="I888" t="s">
        <v>31</v>
      </c>
      <c r="U888">
        <v>9</v>
      </c>
    </row>
    <row r="889" spans="1:21" x14ac:dyDescent="0.25">
      <c r="A889">
        <v>320.10000000000002</v>
      </c>
      <c r="B889" t="s">
        <v>87</v>
      </c>
      <c r="C889" t="s">
        <v>88</v>
      </c>
      <c r="D889" t="s">
        <v>50</v>
      </c>
      <c r="E889">
        <v>5</v>
      </c>
      <c r="F889" t="s">
        <v>3</v>
      </c>
      <c r="G889" s="3">
        <v>42979</v>
      </c>
      <c r="H889">
        <v>4</v>
      </c>
      <c r="I889" t="s">
        <v>31</v>
      </c>
      <c r="U889">
        <v>9</v>
      </c>
    </row>
    <row r="890" spans="1:21" x14ac:dyDescent="0.25">
      <c r="A890">
        <v>320.2</v>
      </c>
      <c r="B890" t="s">
        <v>89</v>
      </c>
      <c r="C890" t="s">
        <v>90</v>
      </c>
      <c r="D890" t="s">
        <v>50</v>
      </c>
      <c r="E890">
        <v>1</v>
      </c>
      <c r="F890" t="s">
        <v>29</v>
      </c>
      <c r="G890" s="3">
        <v>41334</v>
      </c>
      <c r="H890">
        <v>4</v>
      </c>
      <c r="I890" t="s">
        <v>31</v>
      </c>
      <c r="U890">
        <v>1</v>
      </c>
    </row>
    <row r="891" spans="1:21" x14ac:dyDescent="0.25">
      <c r="A891">
        <v>320.2</v>
      </c>
      <c r="B891" t="s">
        <v>89</v>
      </c>
      <c r="C891" t="s">
        <v>90</v>
      </c>
      <c r="D891" t="s">
        <v>50</v>
      </c>
      <c r="E891">
        <v>1</v>
      </c>
      <c r="F891" t="s">
        <v>29</v>
      </c>
      <c r="G891" s="3">
        <v>41518</v>
      </c>
      <c r="H891">
        <v>4</v>
      </c>
      <c r="I891" t="s">
        <v>31</v>
      </c>
      <c r="U891">
        <v>1</v>
      </c>
    </row>
    <row r="892" spans="1:21" x14ac:dyDescent="0.25">
      <c r="A892">
        <v>320.2</v>
      </c>
      <c r="B892" t="s">
        <v>89</v>
      </c>
      <c r="C892" t="s">
        <v>90</v>
      </c>
      <c r="D892" t="s">
        <v>50</v>
      </c>
      <c r="E892">
        <v>1</v>
      </c>
      <c r="F892" t="s">
        <v>29</v>
      </c>
      <c r="G892" s="3">
        <v>41699</v>
      </c>
      <c r="H892">
        <v>4</v>
      </c>
      <c r="I892" t="s">
        <v>31</v>
      </c>
      <c r="U892">
        <v>1</v>
      </c>
    </row>
    <row r="893" spans="1:21" x14ac:dyDescent="0.25">
      <c r="A893">
        <v>320.2</v>
      </c>
      <c r="B893" t="s">
        <v>89</v>
      </c>
      <c r="C893" t="s">
        <v>90</v>
      </c>
      <c r="D893" t="s">
        <v>50</v>
      </c>
      <c r="E893">
        <v>1</v>
      </c>
      <c r="F893" t="s">
        <v>29</v>
      </c>
      <c r="G893" s="3">
        <v>41883</v>
      </c>
      <c r="H893">
        <v>4</v>
      </c>
      <c r="I893" t="s">
        <v>31</v>
      </c>
      <c r="U893">
        <v>1</v>
      </c>
    </row>
    <row r="894" spans="1:21" x14ac:dyDescent="0.25">
      <c r="A894">
        <v>320.2</v>
      </c>
      <c r="B894" t="s">
        <v>89</v>
      </c>
      <c r="C894" t="s">
        <v>90</v>
      </c>
      <c r="D894" t="s">
        <v>50</v>
      </c>
      <c r="E894">
        <v>1</v>
      </c>
      <c r="F894" t="s">
        <v>29</v>
      </c>
      <c r="G894" s="3">
        <v>42064</v>
      </c>
      <c r="H894">
        <v>4</v>
      </c>
      <c r="I894" t="s">
        <v>31</v>
      </c>
      <c r="U894">
        <v>1</v>
      </c>
    </row>
    <row r="895" spans="1:21" x14ac:dyDescent="0.25">
      <c r="A895">
        <v>320.2</v>
      </c>
      <c r="B895" t="s">
        <v>89</v>
      </c>
      <c r="C895" t="s">
        <v>90</v>
      </c>
      <c r="D895" t="s">
        <v>50</v>
      </c>
      <c r="E895">
        <v>1</v>
      </c>
      <c r="F895" t="s">
        <v>29</v>
      </c>
      <c r="G895" s="3">
        <v>42248</v>
      </c>
      <c r="H895">
        <v>4</v>
      </c>
      <c r="I895" t="s">
        <v>31</v>
      </c>
      <c r="U895">
        <v>1</v>
      </c>
    </row>
    <row r="896" spans="1:21" x14ac:dyDescent="0.25">
      <c r="A896">
        <v>320.2</v>
      </c>
      <c r="B896" t="s">
        <v>89</v>
      </c>
      <c r="C896" t="s">
        <v>90</v>
      </c>
      <c r="D896" t="s">
        <v>50</v>
      </c>
      <c r="E896">
        <v>1</v>
      </c>
      <c r="F896" t="s">
        <v>29</v>
      </c>
      <c r="G896" s="3">
        <v>42614</v>
      </c>
      <c r="H896">
        <v>4</v>
      </c>
      <c r="I896" t="s">
        <v>31</v>
      </c>
      <c r="U896">
        <v>1</v>
      </c>
    </row>
    <row r="897" spans="1:21" x14ac:dyDescent="0.25">
      <c r="A897">
        <v>320.2</v>
      </c>
      <c r="B897" t="s">
        <v>89</v>
      </c>
      <c r="C897" t="s">
        <v>90</v>
      </c>
      <c r="D897" t="s">
        <v>50</v>
      </c>
      <c r="E897">
        <v>1</v>
      </c>
      <c r="F897" t="s">
        <v>29</v>
      </c>
      <c r="G897" s="3">
        <v>42795</v>
      </c>
      <c r="H897">
        <v>4</v>
      </c>
      <c r="I897" t="s">
        <v>31</v>
      </c>
      <c r="U897">
        <v>1</v>
      </c>
    </row>
    <row r="898" spans="1:21" x14ac:dyDescent="0.25">
      <c r="A898">
        <v>320.2</v>
      </c>
      <c r="B898" t="s">
        <v>89</v>
      </c>
      <c r="C898" t="s">
        <v>90</v>
      </c>
      <c r="D898" t="s">
        <v>50</v>
      </c>
      <c r="E898">
        <v>1</v>
      </c>
      <c r="F898" t="s">
        <v>29</v>
      </c>
      <c r="G898" s="3">
        <v>42979</v>
      </c>
      <c r="H898">
        <v>4</v>
      </c>
      <c r="I898" t="s">
        <v>31</v>
      </c>
      <c r="U898">
        <v>1</v>
      </c>
    </row>
    <row r="899" spans="1:21" x14ac:dyDescent="0.25">
      <c r="A899">
        <v>320.2</v>
      </c>
      <c r="B899" t="s">
        <v>89</v>
      </c>
      <c r="C899" t="s">
        <v>90</v>
      </c>
      <c r="D899" t="s">
        <v>50</v>
      </c>
      <c r="E899">
        <v>2</v>
      </c>
      <c r="F899" t="s">
        <v>32</v>
      </c>
      <c r="G899" s="3">
        <v>41518</v>
      </c>
      <c r="H899">
        <v>4</v>
      </c>
      <c r="I899" t="s">
        <v>31</v>
      </c>
      <c r="U899">
        <v>1</v>
      </c>
    </row>
    <row r="900" spans="1:21" x14ac:dyDescent="0.25">
      <c r="A900">
        <v>320.2</v>
      </c>
      <c r="B900" t="s">
        <v>89</v>
      </c>
      <c r="C900" t="s">
        <v>90</v>
      </c>
      <c r="D900" t="s">
        <v>50</v>
      </c>
      <c r="E900">
        <v>2</v>
      </c>
      <c r="F900" t="s">
        <v>32</v>
      </c>
      <c r="G900" s="3">
        <v>41699</v>
      </c>
      <c r="H900">
        <v>4</v>
      </c>
      <c r="I900" t="s">
        <v>31</v>
      </c>
      <c r="U900">
        <v>1</v>
      </c>
    </row>
    <row r="901" spans="1:21" x14ac:dyDescent="0.25">
      <c r="A901">
        <v>320.2</v>
      </c>
      <c r="B901" t="s">
        <v>89</v>
      </c>
      <c r="C901" t="s">
        <v>90</v>
      </c>
      <c r="D901" t="s">
        <v>50</v>
      </c>
      <c r="E901">
        <v>2</v>
      </c>
      <c r="F901" t="s">
        <v>32</v>
      </c>
      <c r="G901" s="3">
        <v>41883</v>
      </c>
      <c r="H901">
        <v>4</v>
      </c>
      <c r="I901" t="s">
        <v>31</v>
      </c>
      <c r="U901">
        <v>1</v>
      </c>
    </row>
    <row r="902" spans="1:21" x14ac:dyDescent="0.25">
      <c r="A902">
        <v>320.2</v>
      </c>
      <c r="B902" t="s">
        <v>89</v>
      </c>
      <c r="C902" t="s">
        <v>90</v>
      </c>
      <c r="D902" t="s">
        <v>50</v>
      </c>
      <c r="E902">
        <v>2</v>
      </c>
      <c r="F902" t="s">
        <v>32</v>
      </c>
      <c r="G902" s="3">
        <v>42064</v>
      </c>
      <c r="H902">
        <v>4</v>
      </c>
      <c r="I902" t="s">
        <v>31</v>
      </c>
      <c r="U902">
        <v>1</v>
      </c>
    </row>
    <row r="903" spans="1:21" x14ac:dyDescent="0.25">
      <c r="A903">
        <v>320.2</v>
      </c>
      <c r="B903" t="s">
        <v>89</v>
      </c>
      <c r="C903" t="s">
        <v>90</v>
      </c>
      <c r="D903" t="s">
        <v>50</v>
      </c>
      <c r="E903">
        <v>2</v>
      </c>
      <c r="F903" t="s">
        <v>32</v>
      </c>
      <c r="G903" s="3">
        <v>42248</v>
      </c>
      <c r="H903">
        <v>4</v>
      </c>
      <c r="I903" t="s">
        <v>31</v>
      </c>
      <c r="U903">
        <v>1</v>
      </c>
    </row>
    <row r="904" spans="1:21" x14ac:dyDescent="0.25">
      <c r="A904">
        <v>320.2</v>
      </c>
      <c r="B904" t="s">
        <v>89</v>
      </c>
      <c r="C904" t="s">
        <v>90</v>
      </c>
      <c r="D904" t="s">
        <v>50</v>
      </c>
      <c r="E904">
        <v>2</v>
      </c>
      <c r="F904" t="s">
        <v>32</v>
      </c>
      <c r="G904" s="3">
        <v>42614</v>
      </c>
      <c r="H904">
        <v>4</v>
      </c>
      <c r="I904" t="s">
        <v>31</v>
      </c>
      <c r="U904">
        <v>1</v>
      </c>
    </row>
    <row r="905" spans="1:21" x14ac:dyDescent="0.25">
      <c r="A905">
        <v>320.2</v>
      </c>
      <c r="B905" t="s">
        <v>89</v>
      </c>
      <c r="C905" t="s">
        <v>90</v>
      </c>
      <c r="D905" t="s">
        <v>50</v>
      </c>
      <c r="E905">
        <v>2</v>
      </c>
      <c r="F905" t="s">
        <v>32</v>
      </c>
      <c r="G905" s="3">
        <v>42795</v>
      </c>
      <c r="H905">
        <v>4</v>
      </c>
      <c r="I905" t="s">
        <v>31</v>
      </c>
      <c r="U905">
        <v>1</v>
      </c>
    </row>
    <row r="906" spans="1:21" x14ac:dyDescent="0.25">
      <c r="A906">
        <v>320.2</v>
      </c>
      <c r="B906" t="s">
        <v>89</v>
      </c>
      <c r="C906" t="s">
        <v>90</v>
      </c>
      <c r="D906" t="s">
        <v>50</v>
      </c>
      <c r="E906">
        <v>2</v>
      </c>
      <c r="F906" t="s">
        <v>32</v>
      </c>
      <c r="G906" s="3">
        <v>42979</v>
      </c>
      <c r="H906">
        <v>4</v>
      </c>
      <c r="I906" t="s">
        <v>31</v>
      </c>
      <c r="U906">
        <v>1</v>
      </c>
    </row>
    <row r="907" spans="1:21" x14ac:dyDescent="0.25">
      <c r="A907">
        <v>320.2</v>
      </c>
      <c r="B907" t="s">
        <v>89</v>
      </c>
      <c r="C907" t="s">
        <v>90</v>
      </c>
      <c r="D907" t="s">
        <v>50</v>
      </c>
      <c r="E907">
        <v>3</v>
      </c>
      <c r="F907" t="s">
        <v>33</v>
      </c>
      <c r="G907" s="3">
        <v>41699</v>
      </c>
      <c r="H907">
        <v>4</v>
      </c>
      <c r="I907" t="s">
        <v>31</v>
      </c>
      <c r="U907">
        <v>1</v>
      </c>
    </row>
    <row r="908" spans="1:21" x14ac:dyDescent="0.25">
      <c r="A908">
        <v>320.2</v>
      </c>
      <c r="B908" t="s">
        <v>89</v>
      </c>
      <c r="C908" t="s">
        <v>90</v>
      </c>
      <c r="D908" t="s">
        <v>50</v>
      </c>
      <c r="E908">
        <v>3</v>
      </c>
      <c r="F908" t="s">
        <v>33</v>
      </c>
      <c r="G908" s="3">
        <v>41883</v>
      </c>
      <c r="H908">
        <v>4</v>
      </c>
      <c r="I908" t="s">
        <v>31</v>
      </c>
      <c r="U908">
        <v>1</v>
      </c>
    </row>
    <row r="909" spans="1:21" x14ac:dyDescent="0.25">
      <c r="A909">
        <v>320.2</v>
      </c>
      <c r="B909" t="s">
        <v>89</v>
      </c>
      <c r="C909" t="s">
        <v>90</v>
      </c>
      <c r="D909" t="s">
        <v>50</v>
      </c>
      <c r="E909">
        <v>3</v>
      </c>
      <c r="F909" t="s">
        <v>33</v>
      </c>
      <c r="G909" s="3">
        <v>42064</v>
      </c>
      <c r="H909">
        <v>4</v>
      </c>
      <c r="I909" t="s">
        <v>31</v>
      </c>
      <c r="U909">
        <v>1</v>
      </c>
    </row>
    <row r="910" spans="1:21" x14ac:dyDescent="0.25">
      <c r="A910">
        <v>320.2</v>
      </c>
      <c r="B910" t="s">
        <v>89</v>
      </c>
      <c r="C910" t="s">
        <v>90</v>
      </c>
      <c r="D910" t="s">
        <v>50</v>
      </c>
      <c r="E910">
        <v>3</v>
      </c>
      <c r="F910" t="s">
        <v>33</v>
      </c>
      <c r="G910" s="3">
        <v>42248</v>
      </c>
      <c r="H910">
        <v>4</v>
      </c>
      <c r="I910" t="s">
        <v>31</v>
      </c>
      <c r="U910">
        <v>1</v>
      </c>
    </row>
    <row r="911" spans="1:21" x14ac:dyDescent="0.25">
      <c r="A911">
        <v>320.2</v>
      </c>
      <c r="B911" t="s">
        <v>89</v>
      </c>
      <c r="C911" t="s">
        <v>90</v>
      </c>
      <c r="D911" t="s">
        <v>50</v>
      </c>
      <c r="E911">
        <v>3</v>
      </c>
      <c r="F911" t="s">
        <v>33</v>
      </c>
      <c r="G911" s="3">
        <v>42614</v>
      </c>
      <c r="H911">
        <v>4</v>
      </c>
      <c r="I911" t="s">
        <v>31</v>
      </c>
      <c r="U911">
        <v>1</v>
      </c>
    </row>
    <row r="912" spans="1:21" x14ac:dyDescent="0.25">
      <c r="A912">
        <v>320.2</v>
      </c>
      <c r="B912" t="s">
        <v>89</v>
      </c>
      <c r="C912" t="s">
        <v>90</v>
      </c>
      <c r="D912" t="s">
        <v>50</v>
      </c>
      <c r="E912">
        <v>3</v>
      </c>
      <c r="F912" t="s">
        <v>33</v>
      </c>
      <c r="G912" s="3">
        <v>42795</v>
      </c>
      <c r="H912">
        <v>4</v>
      </c>
      <c r="I912" t="s">
        <v>31</v>
      </c>
      <c r="U912">
        <v>1</v>
      </c>
    </row>
    <row r="913" spans="1:21" x14ac:dyDescent="0.25">
      <c r="A913">
        <v>320.2</v>
      </c>
      <c r="B913" t="s">
        <v>89</v>
      </c>
      <c r="C913" t="s">
        <v>90</v>
      </c>
      <c r="D913" t="s">
        <v>50</v>
      </c>
      <c r="E913">
        <v>3</v>
      </c>
      <c r="F913" t="s">
        <v>33</v>
      </c>
      <c r="G913" s="3">
        <v>42979</v>
      </c>
      <c r="H913">
        <v>4</v>
      </c>
      <c r="I913" t="s">
        <v>31</v>
      </c>
      <c r="U913">
        <v>1</v>
      </c>
    </row>
    <row r="914" spans="1:21" x14ac:dyDescent="0.25">
      <c r="A914">
        <v>320.2</v>
      </c>
      <c r="B914" t="s">
        <v>89</v>
      </c>
      <c r="C914" t="s">
        <v>90</v>
      </c>
      <c r="D914" t="s">
        <v>50</v>
      </c>
      <c r="E914">
        <v>4</v>
      </c>
      <c r="F914" t="s">
        <v>34</v>
      </c>
      <c r="G914" s="3">
        <v>41334</v>
      </c>
      <c r="H914">
        <v>4</v>
      </c>
      <c r="I914" t="s">
        <v>31</v>
      </c>
      <c r="U914">
        <v>2</v>
      </c>
    </row>
    <row r="915" spans="1:21" x14ac:dyDescent="0.25">
      <c r="A915">
        <v>320.2</v>
      </c>
      <c r="B915" t="s">
        <v>89</v>
      </c>
      <c r="C915" t="s">
        <v>90</v>
      </c>
      <c r="D915" t="s">
        <v>50</v>
      </c>
      <c r="E915">
        <v>4</v>
      </c>
      <c r="F915" t="s">
        <v>34</v>
      </c>
      <c r="G915" s="3">
        <v>41699</v>
      </c>
      <c r="H915">
        <v>4</v>
      </c>
      <c r="I915" t="s">
        <v>31</v>
      </c>
      <c r="U915">
        <v>1</v>
      </c>
    </row>
    <row r="916" spans="1:21" x14ac:dyDescent="0.25">
      <c r="A916">
        <v>320.2</v>
      </c>
      <c r="B916" t="s">
        <v>89</v>
      </c>
      <c r="C916" t="s">
        <v>90</v>
      </c>
      <c r="D916" t="s">
        <v>50</v>
      </c>
      <c r="E916">
        <v>4</v>
      </c>
      <c r="F916" t="s">
        <v>34</v>
      </c>
      <c r="G916" s="3">
        <v>41883</v>
      </c>
      <c r="H916">
        <v>4</v>
      </c>
      <c r="I916" t="s">
        <v>31</v>
      </c>
      <c r="U916">
        <v>1</v>
      </c>
    </row>
    <row r="917" spans="1:21" x14ac:dyDescent="0.25">
      <c r="A917">
        <v>320.2</v>
      </c>
      <c r="B917" t="s">
        <v>89</v>
      </c>
      <c r="C917" t="s">
        <v>90</v>
      </c>
      <c r="D917" t="s">
        <v>50</v>
      </c>
      <c r="E917">
        <v>4</v>
      </c>
      <c r="F917" t="s">
        <v>34</v>
      </c>
      <c r="G917" s="3">
        <v>42248</v>
      </c>
      <c r="H917">
        <v>4</v>
      </c>
      <c r="I917" t="s">
        <v>31</v>
      </c>
      <c r="U917">
        <v>1</v>
      </c>
    </row>
    <row r="918" spans="1:21" x14ac:dyDescent="0.25">
      <c r="A918">
        <v>320.2</v>
      </c>
      <c r="B918" t="s">
        <v>89</v>
      </c>
      <c r="C918" t="s">
        <v>90</v>
      </c>
      <c r="D918" t="s">
        <v>50</v>
      </c>
      <c r="E918">
        <v>4</v>
      </c>
      <c r="F918" t="s">
        <v>34</v>
      </c>
      <c r="G918" s="3">
        <v>42979</v>
      </c>
      <c r="H918">
        <v>4</v>
      </c>
      <c r="I918" t="s">
        <v>31</v>
      </c>
      <c r="U918">
        <v>1</v>
      </c>
    </row>
    <row r="919" spans="1:21" x14ac:dyDescent="0.25">
      <c r="A919">
        <v>320.2</v>
      </c>
      <c r="B919" t="s">
        <v>89</v>
      </c>
      <c r="C919" t="s">
        <v>90</v>
      </c>
      <c r="D919" t="s">
        <v>50</v>
      </c>
      <c r="E919">
        <v>5</v>
      </c>
      <c r="F919" t="s">
        <v>3</v>
      </c>
      <c r="G919" s="3">
        <v>41334</v>
      </c>
      <c r="H919">
        <v>4</v>
      </c>
      <c r="I919" t="s">
        <v>31</v>
      </c>
      <c r="U919">
        <v>1</v>
      </c>
    </row>
    <row r="920" spans="1:21" x14ac:dyDescent="0.25">
      <c r="A920">
        <v>320.2</v>
      </c>
      <c r="B920" t="s">
        <v>89</v>
      </c>
      <c r="C920" t="s">
        <v>90</v>
      </c>
      <c r="D920" t="s">
        <v>50</v>
      </c>
      <c r="E920">
        <v>5</v>
      </c>
      <c r="F920" t="s">
        <v>3</v>
      </c>
      <c r="G920" s="3">
        <v>41518</v>
      </c>
      <c r="H920">
        <v>4</v>
      </c>
      <c r="I920" t="s">
        <v>31</v>
      </c>
      <c r="U920">
        <v>1</v>
      </c>
    </row>
    <row r="921" spans="1:21" x14ac:dyDescent="0.25">
      <c r="A921">
        <v>320.2</v>
      </c>
      <c r="B921" t="s">
        <v>89</v>
      </c>
      <c r="C921" t="s">
        <v>90</v>
      </c>
      <c r="D921" t="s">
        <v>50</v>
      </c>
      <c r="E921">
        <v>5</v>
      </c>
      <c r="F921" t="s">
        <v>3</v>
      </c>
      <c r="G921" s="3">
        <v>41699</v>
      </c>
      <c r="H921">
        <v>4</v>
      </c>
      <c r="I921" t="s">
        <v>31</v>
      </c>
      <c r="U921">
        <v>1</v>
      </c>
    </row>
    <row r="922" spans="1:21" x14ac:dyDescent="0.25">
      <c r="A922">
        <v>320.2</v>
      </c>
      <c r="B922" t="s">
        <v>89</v>
      </c>
      <c r="C922" t="s">
        <v>90</v>
      </c>
      <c r="D922" t="s">
        <v>50</v>
      </c>
      <c r="E922">
        <v>5</v>
      </c>
      <c r="F922" t="s">
        <v>3</v>
      </c>
      <c r="G922" s="3">
        <v>42064</v>
      </c>
      <c r="H922">
        <v>4</v>
      </c>
      <c r="I922" t="s">
        <v>31</v>
      </c>
      <c r="U922">
        <v>1</v>
      </c>
    </row>
    <row r="923" spans="1:21" x14ac:dyDescent="0.25">
      <c r="A923">
        <v>320.2</v>
      </c>
      <c r="B923" t="s">
        <v>89</v>
      </c>
      <c r="C923" t="s">
        <v>90</v>
      </c>
      <c r="D923" t="s">
        <v>50</v>
      </c>
      <c r="E923">
        <v>5</v>
      </c>
      <c r="F923" t="s">
        <v>3</v>
      </c>
      <c r="G923" s="3">
        <v>42614</v>
      </c>
      <c r="H923">
        <v>4</v>
      </c>
      <c r="I923" t="s">
        <v>31</v>
      </c>
      <c r="U923">
        <v>1</v>
      </c>
    </row>
    <row r="924" spans="1:21" x14ac:dyDescent="0.25">
      <c r="A924">
        <v>320.2</v>
      </c>
      <c r="B924" t="s">
        <v>89</v>
      </c>
      <c r="C924" t="s">
        <v>90</v>
      </c>
      <c r="D924" t="s">
        <v>50</v>
      </c>
      <c r="E924">
        <v>5</v>
      </c>
      <c r="F924" t="s">
        <v>3</v>
      </c>
      <c r="G924" s="3">
        <v>42795</v>
      </c>
      <c r="H924">
        <v>4</v>
      </c>
      <c r="I924" t="s">
        <v>31</v>
      </c>
      <c r="U924">
        <v>1</v>
      </c>
    </row>
    <row r="925" spans="1:21" x14ac:dyDescent="0.25">
      <c r="A925">
        <v>320.2</v>
      </c>
      <c r="B925" t="s">
        <v>89</v>
      </c>
      <c r="C925" t="s">
        <v>90</v>
      </c>
      <c r="D925" t="s">
        <v>50</v>
      </c>
      <c r="E925">
        <v>5</v>
      </c>
      <c r="F925" t="s">
        <v>3</v>
      </c>
      <c r="G925" s="3">
        <v>42979</v>
      </c>
      <c r="H925">
        <v>4</v>
      </c>
      <c r="I925" t="s">
        <v>31</v>
      </c>
      <c r="U925">
        <v>1</v>
      </c>
    </row>
    <row r="2235" spans="10:15" x14ac:dyDescent="0.25"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</row>
  </sheetData>
  <sortState ref="A2:U2232">
    <sortCondition ref="H2:H2232"/>
    <sortCondition ref="A2:A2232"/>
    <sortCondition ref="F2:F2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Totals</vt:lpstr>
      <vt:lpstr>Assets 2.1-2.4</vt:lpstr>
      <vt:lpstr>Food Security 3.1-3.4</vt:lpstr>
      <vt:lpstr>Crop Yields 100-2</vt:lpstr>
      <vt:lpstr>Income 200-2</vt:lpstr>
      <vt:lpstr>Influence planning 300-2</vt:lpstr>
      <vt:lpstr>Community leadership 300-3</vt:lpstr>
      <vt:lpstr>Importance 110-2</vt:lpstr>
      <vt:lpstr>Access seed 120-1</vt:lpstr>
      <vt:lpstr>Disease resist 120-2</vt:lpstr>
      <vt:lpstr>Livestock confidence 130-2</vt:lpstr>
      <vt:lpstr>Business confidence 210-2</vt:lpstr>
      <vt:lpstr>Use lit for mgt 220-2</vt:lpstr>
      <vt:lpstr>Lit improves mgt 220-3</vt:lpstr>
      <vt:lpstr>action plan 300-1</vt:lpstr>
      <vt:lpstr>Sust agr knowledge 110-1</vt:lpstr>
      <vt:lpstr>Animal husbandry 130-1</vt:lpstr>
      <vt:lpstr>Arable land 140-1</vt:lpstr>
      <vt:lpstr>Secure tenure 140-2</vt:lpstr>
      <vt:lpstr>Have a plan 210-1</vt:lpstr>
      <vt:lpstr>Pass lit exam 220-1</vt:lpstr>
      <vt:lpstr>Participatory 310-1</vt:lpstr>
      <vt:lpstr>Self tracking 310-2</vt:lpstr>
      <vt:lpstr>Competencies 320-1</vt:lpstr>
      <vt:lpstr>Progress in own indicator 320-2</vt:lpstr>
      <vt:lpstr>Country data</vt:lpstr>
    </vt:vector>
  </TitlesOfParts>
  <Company>University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Brown</dc:creator>
  <cp:lastModifiedBy>Michael Wagg</cp:lastModifiedBy>
  <dcterms:created xsi:type="dcterms:W3CDTF">2018-01-25T01:06:58Z</dcterms:created>
  <dcterms:modified xsi:type="dcterms:W3CDTF">2018-02-01T20:12:29Z</dcterms:modified>
</cp:coreProperties>
</file>