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-40" yWindow="-420" windowWidth="25360" windowHeight="17240" tabRatio="500" activeTab="2"/>
  </bookViews>
  <sheets>
    <sheet name="KN207oxygen data final.csv" sheetId="1" r:id="rId1"/>
    <sheet name="QL2 data" sheetId="2" r:id="rId2"/>
    <sheet name="Linear Regression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7" i="2" l="1"/>
  <c r="H7" i="2"/>
  <c r="G7" i="2"/>
  <c r="I3" i="2"/>
  <c r="H3" i="2"/>
  <c r="G3" i="2"/>
  <c r="F2" i="2"/>
  <c r="F3" i="2"/>
  <c r="E3" i="2"/>
  <c r="E2" i="2"/>
  <c r="E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F4" i="2"/>
</calcChain>
</file>

<file path=xl/sharedStrings.xml><?xml version="1.0" encoding="utf-8"?>
<sst xmlns="http://schemas.openxmlformats.org/spreadsheetml/2006/main" count="1468" uniqueCount="494">
  <si>
    <t>Determination start</t>
  </si>
  <si>
    <t>Oxygen(mL/L)</t>
  </si>
  <si>
    <t>Cruise</t>
  </si>
  <si>
    <t>CTD#</t>
  </si>
  <si>
    <t>Oxy bottle</t>
  </si>
  <si>
    <t>Bottle case</t>
  </si>
  <si>
    <t>bottle volume</t>
  </si>
  <si>
    <t>blank</t>
  </si>
  <si>
    <t>Avg Thio Volume</t>
  </si>
  <si>
    <t>Avg normality of thio</t>
  </si>
  <si>
    <t>depth</t>
  </si>
  <si>
    <t xml:space="preserve"> </t>
  </si>
  <si>
    <t>2012-04-21 22:45:44 UTC-4</t>
  </si>
  <si>
    <t>KN207-1</t>
  </si>
  <si>
    <t>R</t>
  </si>
  <si>
    <t>2012-04-21 22:49:51 UTC-4</t>
  </si>
  <si>
    <t>DEEP</t>
  </si>
  <si>
    <t>2012-04-21 22:54:45 UTC-4</t>
  </si>
  <si>
    <t>R2</t>
  </si>
  <si>
    <t>2012-04-21 22:57:51 UTC-4</t>
  </si>
  <si>
    <t>2012-04-21 23:01:58 UTC-4</t>
  </si>
  <si>
    <t>R2-RE-TRY</t>
  </si>
  <si>
    <t>2012-04-21 23:05:27 UTC-4</t>
  </si>
  <si>
    <t>R3</t>
  </si>
  <si>
    <t>2012-04-21 23:08:00 UTC-4</t>
  </si>
  <si>
    <t>2012-04-21 23:10:57 UTC-4</t>
  </si>
  <si>
    <t>R4</t>
  </si>
  <si>
    <t>2012-04-21 23:13:52 UTC-4</t>
  </si>
  <si>
    <t>2012-04-21 23:16:49 UTC-4</t>
  </si>
  <si>
    <t>R5</t>
  </si>
  <si>
    <t>2012-04-21 23:20:07 UTC-4</t>
  </si>
  <si>
    <t>2012-04-21 23:25:09 UTC-4</t>
  </si>
  <si>
    <t>R6</t>
  </si>
  <si>
    <t>2012-04-21 23:27:30 UTC-4</t>
  </si>
  <si>
    <t>2012-04-22 06:49:24 UTC-4</t>
  </si>
  <si>
    <t>2012-04-22 06:51:57 UTC-4</t>
  </si>
  <si>
    <t>R8</t>
  </si>
  <si>
    <t>2012-04-22 06:54:32 UTC-4</t>
  </si>
  <si>
    <t>R9</t>
  </si>
  <si>
    <t>2012-04-22 06:56:48 UTC-4</t>
  </si>
  <si>
    <t>2012-04-22 07:03:01 UTC-4</t>
  </si>
  <si>
    <t>R10</t>
  </si>
  <si>
    <t>2012-04-22 07:05:09 UTC-4</t>
  </si>
  <si>
    <t>2012-04-22 07:08:08 UTC-4</t>
  </si>
  <si>
    <t>R12</t>
  </si>
  <si>
    <t>2012-04-22 07:10:39 UTC-4</t>
  </si>
  <si>
    <t>2012-04-22 07:13:38 UTC-4</t>
  </si>
  <si>
    <t>R13</t>
  </si>
  <si>
    <t>2012-04-22 07:16:01 UTC-4</t>
  </si>
  <si>
    <t>2012-04-22 07:20:41 UTC-4</t>
  </si>
  <si>
    <t>R14</t>
  </si>
  <si>
    <t>2012-04-22 07:22:58 UTC-4</t>
  </si>
  <si>
    <t>2012-04-22 12:39:27 UTC-4</t>
  </si>
  <si>
    <t>R15</t>
  </si>
  <si>
    <t>2012-04-22 12:42:24 UTC-4</t>
  </si>
  <si>
    <t>2012-04-22 12:47:15 UTC-4</t>
  </si>
  <si>
    <t>R16</t>
  </si>
  <si>
    <t>2012-04-22 12:49:41 UTC-4</t>
  </si>
  <si>
    <t>2012-04-22 12:53:31 UTC-4</t>
  </si>
  <si>
    <t>R17</t>
  </si>
  <si>
    <t>2012-04-22 12:57:00 UTC-4</t>
  </si>
  <si>
    <t>2012-04-22 13:03:48 UTC-4</t>
  </si>
  <si>
    <t>R18</t>
  </si>
  <si>
    <t>2012-04-22 13:06:30 UTC-4</t>
  </si>
  <si>
    <t>2012-04-22 13:08:53 UTC-4</t>
  </si>
  <si>
    <t>R19</t>
  </si>
  <si>
    <t>2012-04-22 13:12:30 UTC-4</t>
  </si>
  <si>
    <t>2012-04-22 13:14:49 UTC-4</t>
  </si>
  <si>
    <t>R20</t>
  </si>
  <si>
    <t>2012-04-22 13:17:04 UTC-4</t>
  </si>
  <si>
    <t>2012-04-22 20:47:49 UTC-4</t>
  </si>
  <si>
    <t>R11</t>
  </si>
  <si>
    <t>2012-04-22 20:51:11 UTC-4</t>
  </si>
  <si>
    <t>2012-04-22 20:57:29 UTC-4</t>
  </si>
  <si>
    <t>R23</t>
  </si>
  <si>
    <t>2012-04-22 21:00:11 UTC-4</t>
  </si>
  <si>
    <t>2012-04-22 21:03:11 UTC-4</t>
  </si>
  <si>
    <t>R24</t>
  </si>
  <si>
    <t>2012-04-22 21:05:58 UTC-4</t>
  </si>
  <si>
    <t>2012-04-22 21:10:37 UTC-4</t>
  </si>
  <si>
    <t>R25</t>
  </si>
  <si>
    <t>2012-04-22 21:13:14 UTC-4</t>
  </si>
  <si>
    <t>2012-04-22 21:15:59 UTC-4</t>
  </si>
  <si>
    <t>R26</t>
  </si>
  <si>
    <t>2012-04-22 21:18:33 UTC-4</t>
  </si>
  <si>
    <t>2012-04-22 21:22:57 UTC-4</t>
  </si>
  <si>
    <t>R27</t>
  </si>
  <si>
    <t>2012-04-22 21:25:37 UTC-4</t>
  </si>
  <si>
    <t>2012-04-23 11:03:47 UTC-4</t>
  </si>
  <si>
    <t>K1</t>
  </si>
  <si>
    <t>K</t>
  </si>
  <si>
    <t>2012-04-23 11:06:25 UTC-4</t>
  </si>
  <si>
    <t>2012-04-23 11:09:24 UTC-4</t>
  </si>
  <si>
    <t>K2</t>
  </si>
  <si>
    <t>2012-04-23 11:12:01 UTC-4</t>
  </si>
  <si>
    <t>2012-04-23 11:15:37 UTC-4</t>
  </si>
  <si>
    <t>K3</t>
  </si>
  <si>
    <t>2012-04-23 11:18:16 UTC-4</t>
  </si>
  <si>
    <t>2012-04-23 11:21:00 UTC-4</t>
  </si>
  <si>
    <t>K4</t>
  </si>
  <si>
    <t>2012-04-23 11:24:00 UTC-4</t>
  </si>
  <si>
    <t>2012-04-23 11:26:50 UTC-4</t>
  </si>
  <si>
    <t>K5</t>
  </si>
  <si>
    <t>2012-04-23 11:30:06 UTC-4</t>
  </si>
  <si>
    <t>2012-04-23 11:33:15 UTC-4</t>
  </si>
  <si>
    <t>K6</t>
  </si>
  <si>
    <t>2012-04-23 11:35:45 UTC-4</t>
  </si>
  <si>
    <t>2012-04-24 00:06:47 UTC-4</t>
  </si>
  <si>
    <t>K11</t>
  </si>
  <si>
    <t>2012-04-24 00:03:55 UTC-4</t>
  </si>
  <si>
    <t>2012-04-24 00:00:19 UTC-4</t>
  </si>
  <si>
    <t>K13</t>
  </si>
  <si>
    <t>2012-04-23 23:57:21 UTC-4</t>
  </si>
  <si>
    <t>2012-04-23 23:53:44 UTC-4</t>
  </si>
  <si>
    <t>K12</t>
  </si>
  <si>
    <t>2012-04-23 23:51:08 UTC-4</t>
  </si>
  <si>
    <t>2012-04-23 23:45:57 UTC-4</t>
  </si>
  <si>
    <t>K10</t>
  </si>
  <si>
    <t>2012-04-23 23:42:40 UTC-4</t>
  </si>
  <si>
    <t>2012-04-23 23:28:28 UTC-4</t>
  </si>
  <si>
    <t>K9</t>
  </si>
  <si>
    <t>2012-04-23 23:25:53 UTC-4</t>
  </si>
  <si>
    <t>2012-04-23 23:21:52 UTC-4</t>
  </si>
  <si>
    <t>K8</t>
  </si>
  <si>
    <t>2012-04-23 23:19:08 UTC-4</t>
  </si>
  <si>
    <t>2012-04-24 13:38:56 UTC-4</t>
  </si>
  <si>
    <t>K20</t>
  </si>
  <si>
    <t>2012-04-24 13:35:53 UTC-4</t>
  </si>
  <si>
    <t>2012-04-24 13:32:45 UTC-4</t>
  </si>
  <si>
    <t>K19</t>
  </si>
  <si>
    <t>2012-04-24 13:30:06 UTC-4</t>
  </si>
  <si>
    <t>2012-04-24 13:27:19 UTC-4</t>
  </si>
  <si>
    <t>K18</t>
  </si>
  <si>
    <t>2012-04-24 13:24:00 UTC-4</t>
  </si>
  <si>
    <t>2012-04-24 13:21:07 UTC-4</t>
  </si>
  <si>
    <t>K17</t>
  </si>
  <si>
    <t>2012-04-24 13:18:29 UTC-4</t>
  </si>
  <si>
    <t>2012-04-24 13:13:17 UTC-4</t>
  </si>
  <si>
    <t>K16</t>
  </si>
  <si>
    <t>2012-04-24 13:10:21 UTC-4</t>
  </si>
  <si>
    <t>2012-04-24 13:07:07 UTC-4</t>
  </si>
  <si>
    <t>K15</t>
  </si>
  <si>
    <t>2012-04-24 13:03:33 UTC-4</t>
  </si>
  <si>
    <t>2012-04-24 23:57:41 UTC-4</t>
  </si>
  <si>
    <t>KN207</t>
  </si>
  <si>
    <t>K27</t>
  </si>
  <si>
    <t>2012-04-24 23:55:11 UTC-4</t>
  </si>
  <si>
    <t>2012-04-24 23:52:24 UTC-4</t>
  </si>
  <si>
    <t>K26</t>
  </si>
  <si>
    <t>2012-04-24 23:49:37 UTC-4</t>
  </si>
  <si>
    <t>2012-04-24 23:45:38 UTC-4</t>
  </si>
  <si>
    <t>K25</t>
  </si>
  <si>
    <t>2012-04-24 23:42:34 UTC-4</t>
  </si>
  <si>
    <t>2012-04-24 23:39:45 UTC-4</t>
  </si>
  <si>
    <t>K24</t>
  </si>
  <si>
    <t>2012-04-24 23:36:56 UTC-4</t>
  </si>
  <si>
    <t>2012-04-24 23:34:03 UTC-4</t>
  </si>
  <si>
    <t>K23</t>
  </si>
  <si>
    <t>2012-04-24 23:31:20 UTC-4</t>
  </si>
  <si>
    <t>2012-04-24 23:27:13 UTC-4</t>
  </si>
  <si>
    <t>K22</t>
  </si>
  <si>
    <t>2012-04-24 23:24:32 UTC-4</t>
  </si>
  <si>
    <t>2012-04-25 14:24:48 UTC-4</t>
  </si>
  <si>
    <t>E6</t>
  </si>
  <si>
    <t>E</t>
  </si>
  <si>
    <t>Sample volume incorrect, should be 148.4</t>
  </si>
  <si>
    <t>2012-04-25 14:21:27 UTC-4</t>
  </si>
  <si>
    <t>2012-04-25 14:13:53 UTC-4</t>
  </si>
  <si>
    <t>E5</t>
  </si>
  <si>
    <t>2012-04-25 14:11:02 UTC-4</t>
  </si>
  <si>
    <t>2012-04-25 14:08:28 UTC-4</t>
  </si>
  <si>
    <t>E4</t>
  </si>
  <si>
    <t>2012-04-25 14:05:40 UTC-4</t>
  </si>
  <si>
    <t>2012-04-25 14:02:57 UTC-4</t>
  </si>
  <si>
    <t>E3</t>
  </si>
  <si>
    <t>2012-04-25 13:59:14 UTC-4</t>
  </si>
  <si>
    <t>2012-04-25 13:54:46 UTC-4</t>
  </si>
  <si>
    <t>E2</t>
  </si>
  <si>
    <t>2012-04-25 13:51:39 UTC-4</t>
  </si>
  <si>
    <t>2012-04-25 13:47:11 UTC-4</t>
  </si>
  <si>
    <t>E1</t>
  </si>
  <si>
    <t>2012-04-25 13:44:47 UTC-4</t>
  </si>
  <si>
    <t>2012-04-26 01:03:32 UTC-4</t>
  </si>
  <si>
    <t>E15</t>
  </si>
  <si>
    <t>2012-04-26 01:00:39 UTC-4</t>
  </si>
  <si>
    <t>2012-04-26 00:56:07 UTC-4</t>
  </si>
  <si>
    <t>E16</t>
  </si>
  <si>
    <t>2012-04-26 00:53:20 UTC-4</t>
  </si>
  <si>
    <t>2012-04-26 00:50:36 UTC-4</t>
  </si>
  <si>
    <t>E17</t>
  </si>
  <si>
    <t>2012-04-26 00:47:29 UTC-4</t>
  </si>
  <si>
    <t>2012-04-26 00:41:58 UTC-4</t>
  </si>
  <si>
    <t>E18</t>
  </si>
  <si>
    <t>2012-04-26 00:34:46 UTC-4</t>
  </si>
  <si>
    <t>2012-04-26 00:30:07 UTC-4</t>
  </si>
  <si>
    <t>E20</t>
  </si>
  <si>
    <t>2012-04-26 00:27:23 UTC-4</t>
  </si>
  <si>
    <t>2012-04-26 00:18:14 UTC-4</t>
  </si>
  <si>
    <t>E21</t>
  </si>
  <si>
    <t>2012-04-26 00:14:30 UTC-4</t>
  </si>
  <si>
    <t>2012-04-26 14:53:57 UTC-4</t>
  </si>
  <si>
    <t>E13</t>
  </si>
  <si>
    <t>2012-04-26 14:51:08 UTC-4</t>
  </si>
  <si>
    <t>E12 in tiamo data base. Was actually bottle E8</t>
  </si>
  <si>
    <t>2012-04-26 14:46:02 UTC-4</t>
  </si>
  <si>
    <t>E12</t>
  </si>
  <si>
    <t>2012-04-26 14:43:04 UTC-4</t>
  </si>
  <si>
    <t>2012-04-26 14:36:33 UTC-4</t>
  </si>
  <si>
    <t>E11</t>
  </si>
  <si>
    <t>2012-04-26 14:33:49 UTC-4</t>
  </si>
  <si>
    <t>2012-04-26 14:30:36 UTC-4</t>
  </si>
  <si>
    <t>E10</t>
  </si>
  <si>
    <t>2012-04-26 14:27:24 UTC-4</t>
  </si>
  <si>
    <t>2012-04-26 14:24:23 UTC-4</t>
  </si>
  <si>
    <t>E9</t>
  </si>
  <si>
    <t>2012-04-26 14:21:06 UTC-4</t>
  </si>
  <si>
    <t>2012-04-26 14:16:54 UTC-4</t>
  </si>
  <si>
    <t>E8</t>
  </si>
  <si>
    <t>E2 in tiamo data base. Was actually bottle E8</t>
  </si>
  <si>
    <t>2012-04-26 14:14:17 UTC-4</t>
  </si>
  <si>
    <t>invalid</t>
  </si>
  <si>
    <t>E2 in tiamo data base. Was actually bottle E9</t>
  </si>
  <si>
    <t>2012-04-27 20:37:22 UTC-4</t>
  </si>
  <si>
    <t>R8-phorcys opaque</t>
  </si>
  <si>
    <t>for jamie collins</t>
  </si>
  <si>
    <t>2012-04-27 20:34:46 UTC-4</t>
  </si>
  <si>
    <t>2012-04-27 20:31:14 UTC-4</t>
  </si>
  <si>
    <t>R7-phorcys opaque-piece of paper in this one</t>
  </si>
  <si>
    <t>2012-04-27 20:27:48 UTC-4</t>
  </si>
  <si>
    <t>R7-phorcys opaque</t>
  </si>
  <si>
    <t>2012-04-27 20:22:28 UTC-4</t>
  </si>
  <si>
    <t>R5-phorcys transparent</t>
  </si>
  <si>
    <t>2012-04-27 20:19:52 UTC-4</t>
  </si>
  <si>
    <t>2012-04-27 20:16:51 UTC-4</t>
  </si>
  <si>
    <t>R4-phorcys transparent</t>
  </si>
  <si>
    <t>2012-04-27 20:14:13 UTC-4</t>
  </si>
  <si>
    <t>2012-04-27 20:08:16 UTC-4</t>
  </si>
  <si>
    <t>incubation 5</t>
  </si>
  <si>
    <t>x</t>
  </si>
  <si>
    <t>2012-04-27 20:05:44 UTC-4</t>
  </si>
  <si>
    <t>2012-04-27 20:02:43 UTC-4</t>
  </si>
  <si>
    <t>2012-04-27 19:58:20 UTC-4</t>
  </si>
  <si>
    <t>incubation 9</t>
  </si>
  <si>
    <t>2012-04-27 19:55:41 UTC-4</t>
  </si>
  <si>
    <t>2012-04-27 19:52:20 UTC-4</t>
  </si>
  <si>
    <t>2012-04-27 19:46:36 UTC-4</t>
  </si>
  <si>
    <t>incubation 7</t>
  </si>
  <si>
    <t>2012-04-27 19:43:34 UTC-4</t>
  </si>
  <si>
    <t>2012-04-27 19:40:38 UTC-4</t>
  </si>
  <si>
    <t>2012-04-27 19:32:00 UTC-4</t>
  </si>
  <si>
    <t>R3-Jamie 29 meters bottle 3</t>
  </si>
  <si>
    <t>2012-04-27 19:29:04 UTC-4</t>
  </si>
  <si>
    <t>2012-04-27 19:21:03 UTC-4</t>
  </si>
  <si>
    <t>R2-Jamie 29 meters bottle 3</t>
  </si>
  <si>
    <t>2012-04-27 19:17:48 UTC-4</t>
  </si>
  <si>
    <t>2012-04-27 19:14:41 UTC-4</t>
  </si>
  <si>
    <t>R1-Jamie 29 meters bottle 2</t>
  </si>
  <si>
    <t>2012-04-27 19:12:08 UTC-4</t>
  </si>
  <si>
    <t>2012-04-28 06:59:50 UTC-4</t>
  </si>
  <si>
    <t>2012-04-28 06:56:44 UTC-4</t>
  </si>
  <si>
    <t>was R13 in tiamo, needed to be 14</t>
  </si>
  <si>
    <t>2012-04-28 06:49:39 UTC-4</t>
  </si>
  <si>
    <t>2012-04-28 06:46:14 UTC-4</t>
  </si>
  <si>
    <t>2012-04-28 06:43:00 UTC-4</t>
  </si>
  <si>
    <t>2012-04-28 06:40:09 UTC-4</t>
  </si>
  <si>
    <t>2012-04-28 06:37:23 UTC-4</t>
  </si>
  <si>
    <t>2012-04-28 06:34:29 UTC-4</t>
  </si>
  <si>
    <t>2012-04-28 06:28:46 UTC-4</t>
  </si>
  <si>
    <t>2012-04-28 06:25:58 UTC-4</t>
  </si>
  <si>
    <t>2012-04-28 06:21:06 UTC-4</t>
  </si>
  <si>
    <t>2012-04-28 06:18:30 UTC-4</t>
  </si>
  <si>
    <t>2012-04-28 13:09:12 UTC-4</t>
  </si>
  <si>
    <t>2012-04-28 13:06:27 UTC-4</t>
  </si>
  <si>
    <t>2012-04-28 13:03:33 UTC-4</t>
  </si>
  <si>
    <t>2012-04-28 13:00:48 UTC-4</t>
  </si>
  <si>
    <t>2012-04-28 12:58:10 UTC-4</t>
  </si>
  <si>
    <t>2012-04-28 12:55:19 UTC-4</t>
  </si>
  <si>
    <t>2012-04-28 12:52:39 UTC-4</t>
  </si>
  <si>
    <t>2012-04-28 12:49:30 UTC-4</t>
  </si>
  <si>
    <t>2012-04-28 12:48:07 UTC-4</t>
  </si>
  <si>
    <t>2012-04-28 12:45:50 UTC-4</t>
  </si>
  <si>
    <t>2012-04-28 12:43:04 UTC-4</t>
  </si>
  <si>
    <t>2012-04-28 12:38:37 UTC-4</t>
  </si>
  <si>
    <t>2012-04-28 15:53:01 UTC-4</t>
  </si>
  <si>
    <t>2012-04-28 15:49:42 UTC-4</t>
  </si>
  <si>
    <t>2012-04-28 15:47:01 UTC-4</t>
  </si>
  <si>
    <t>2012-04-28 15:44:25 UTC-4</t>
  </si>
  <si>
    <t>2012-04-28 15:41:46 UTC-4</t>
  </si>
  <si>
    <t>2012-04-28 15:38:47 UTC-4</t>
  </si>
  <si>
    <t>2012-04-28 15:34:28 UTC-4</t>
  </si>
  <si>
    <t>2012-04-28 15:31:33 UTC-4</t>
  </si>
  <si>
    <t>2012-04-28 15:27:50 UTC-4</t>
  </si>
  <si>
    <t>2012-04-28 15:25:18 UTC-4</t>
  </si>
  <si>
    <t>2012-04-28 15:21:29 UTC-4</t>
  </si>
  <si>
    <t>2012-04-28 15:18:51 UTC-4</t>
  </si>
  <si>
    <t>2012-04-29 01:12:52 UTC-4</t>
  </si>
  <si>
    <t>2012-04-29 01:10:23 UTC-4</t>
  </si>
  <si>
    <t>2012-04-29 01:07:35 UTC-4</t>
  </si>
  <si>
    <t>R28</t>
  </si>
  <si>
    <t>2012-04-29 01:05:07 UTC-4</t>
  </si>
  <si>
    <t>2012-04-29 01:00:48 UTC-4</t>
  </si>
  <si>
    <t>2012-04-29 00:58:00 UTC-4</t>
  </si>
  <si>
    <t>2012-04-29 00:55:03 UTC-4</t>
  </si>
  <si>
    <t>2012-04-29 00:52:38 UTC-4</t>
  </si>
  <si>
    <t>2012-04-29 00:49:39 UTC-4</t>
  </si>
  <si>
    <t>2012-04-29 00:47:11 UTC-4</t>
  </si>
  <si>
    <t>2012-04-29 00:44:46 UTC-4</t>
  </si>
  <si>
    <t>R22</t>
  </si>
  <si>
    <t>2012-04-29 00:42:29 UTC-4</t>
  </si>
  <si>
    <t>2012-04-29 06:12:34 UTC-4</t>
  </si>
  <si>
    <t>2012-04-29 06:10:02 UTC-4</t>
  </si>
  <si>
    <t>2012-04-29 06:07:24 UTC-4</t>
  </si>
  <si>
    <t>2012-04-29 06:03:00 UTC-4</t>
  </si>
  <si>
    <t>2012-04-29 06:00:06 UTC-4</t>
  </si>
  <si>
    <t>2012-04-29 05:57:11 UTC-4</t>
  </si>
  <si>
    <t>2012-04-29 05:54:24 UTC-4</t>
  </si>
  <si>
    <t>2012-04-29 05:51:38 UTC-4</t>
  </si>
  <si>
    <t>2012-04-29 05:48:39 UTC-4</t>
  </si>
  <si>
    <t>2012-04-29 05:45:53 UTC-4</t>
  </si>
  <si>
    <t>2012-04-29 05:42:19 UTC-4</t>
  </si>
  <si>
    <t>2012-04-29 05:38:20 UTC-4</t>
  </si>
  <si>
    <t>made a mistake on this one, if choosing one, chose other one.</t>
  </si>
  <si>
    <t>2012-04-29 11:34:36 UTC-4</t>
  </si>
  <si>
    <t>2012-04-29 11:31:15 UTC-4</t>
  </si>
  <si>
    <t>2012-04-29 11:28:12 UTC-4</t>
  </si>
  <si>
    <t>2012-04-29 11:25:40 UTC-4</t>
  </si>
  <si>
    <t>2012-04-29 11:22:58 UTC-4</t>
  </si>
  <si>
    <t>2012-04-29 11:20:21 UTC-4</t>
  </si>
  <si>
    <t>2012-04-29 11:17:51 UTC-4</t>
  </si>
  <si>
    <t>2012-04-29 11:15:24 UTC-4</t>
  </si>
  <si>
    <t>2012-04-29 11:12:21 UTC-4</t>
  </si>
  <si>
    <t>2012-04-29 11:09:55 UTC-4</t>
  </si>
  <si>
    <t>2012-04-29 11:07:07 UTC-4</t>
  </si>
  <si>
    <t>2012-04-29 11:03:30 UTC-4</t>
  </si>
  <si>
    <t>2012-04-29 20:01:40 UTC-4</t>
  </si>
  <si>
    <t>2012-04-29 19:58:58 UTC-4</t>
  </si>
  <si>
    <t>2012-04-29 19:56:19 UTC-4</t>
  </si>
  <si>
    <t>2012-04-29 19:53:39 UTC-4</t>
  </si>
  <si>
    <t>2012-04-29 19:51:12 UTC-4</t>
  </si>
  <si>
    <t>2012-04-29 19:48:35 UTC-4</t>
  </si>
  <si>
    <t>2012-04-29 19:45:37 UTC-4</t>
  </si>
  <si>
    <t>2012-04-29 19:42:52 UTC-4</t>
  </si>
  <si>
    <t>2012-04-29 19:40:01 UTC-4</t>
  </si>
  <si>
    <t>2012-04-29 19:37:35 UTC-4</t>
  </si>
  <si>
    <t>2012-04-29 19:34:59 UTC-4</t>
  </si>
  <si>
    <t>2012-04-29 19:32:34 UTC-4</t>
  </si>
  <si>
    <t>2012-04-30 13:51:07 UTC-4</t>
  </si>
  <si>
    <t>2012-04-30 13:48:38 UTC-4</t>
  </si>
  <si>
    <t>2012-04-30 13:45:37 UTC-4</t>
  </si>
  <si>
    <t>2012-04-30 13:43:01 UTC-4</t>
  </si>
  <si>
    <t>2012-04-30 13:40:18 UTC-4</t>
  </si>
  <si>
    <t>2012-04-30 13:37:51 UTC-4</t>
  </si>
  <si>
    <t>2012-04-30 13:34:24 UTC-4</t>
  </si>
  <si>
    <t>2012-04-30 13:32:00 UTC-4</t>
  </si>
  <si>
    <t>2012-04-30 13:28:56 UTC-4</t>
  </si>
  <si>
    <t>2012-04-30 13:26:18 UTC-4</t>
  </si>
  <si>
    <t>2012-04-30 13:22:09 UTC-4</t>
  </si>
  <si>
    <t>2012-04-30 13:19:21 UTC-4</t>
  </si>
  <si>
    <t>2012-05-01 02:05:00 UTC-4</t>
  </si>
  <si>
    <t>for Jamie Collins</t>
  </si>
  <si>
    <t>2012-05-01 02:02:16 UTC-4</t>
  </si>
  <si>
    <t>2012-05-01 01:59:32 UTC-4</t>
  </si>
  <si>
    <t>E14</t>
  </si>
  <si>
    <t>2012-05-01 01:57:07 UTC-4</t>
  </si>
  <si>
    <t>2012-05-01 01:53:55 UTC-4</t>
  </si>
  <si>
    <t>2012-05-01 01:51:21 UTC-4</t>
  </si>
  <si>
    <t>2012-05-01 01:48:27 UTC-4</t>
  </si>
  <si>
    <t>2012-05-01 01:45:42 UTC-4</t>
  </si>
  <si>
    <t>2012-05-01 01:42:43 UTC-4</t>
  </si>
  <si>
    <t>2012-05-01 01:40:20 UTC-4</t>
  </si>
  <si>
    <t>2012-05-01 01:37:30 UTC-4</t>
  </si>
  <si>
    <t>2012-05-01 01:34:54 UTC-4</t>
  </si>
  <si>
    <t>2012-05-01 01:32:18 UTC-4</t>
  </si>
  <si>
    <t>2012-05-01 01:29:39 UTC-4</t>
  </si>
  <si>
    <t>2012-05-01 11:38:26 UTC-4</t>
  </si>
  <si>
    <t>2012-05-01 11:35:54 UTC-4</t>
  </si>
  <si>
    <t>2012-05-01 11:33:21 UTC-4</t>
  </si>
  <si>
    <t>2012-05-01 11:30:47 UTC-4</t>
  </si>
  <si>
    <t>2012-05-01 11:27:25 UTC-4</t>
  </si>
  <si>
    <t>E19</t>
  </si>
  <si>
    <t>2012-05-01 11:24:50 UTC-4</t>
  </si>
  <si>
    <t>2012-05-01 11:22:17 UTC-4</t>
  </si>
  <si>
    <t>2012-05-01 11:19:35 UTC-4</t>
  </si>
  <si>
    <t>2012-05-01 11:16:55 UTC-4</t>
  </si>
  <si>
    <t>2012-05-01 11:13:53 UTC-4</t>
  </si>
  <si>
    <t>2012-05-01 11:11:22 UTC-4</t>
  </si>
  <si>
    <t>2012-05-01 11:08:53 UTC-4</t>
  </si>
  <si>
    <t>2012-05-02 01:46:36 UTC-4</t>
  </si>
  <si>
    <t>E25</t>
  </si>
  <si>
    <t>data compromised, running out of THIO</t>
  </si>
  <si>
    <t>2012-05-02 01:43:55 UTC-4</t>
  </si>
  <si>
    <t>2012-05-02 01:41:06 UTC-4</t>
  </si>
  <si>
    <t>E24</t>
  </si>
  <si>
    <t>2012-05-02 01:38:22 UTC-4</t>
  </si>
  <si>
    <t>2012-05-02 01:35:23 UTC-4</t>
  </si>
  <si>
    <t>E23</t>
  </si>
  <si>
    <t>2012-05-02 01:32:50 UTC-4</t>
  </si>
  <si>
    <t>2012-05-02 01:29:50 UTC-4</t>
  </si>
  <si>
    <t>E22</t>
  </si>
  <si>
    <t>2012-05-02 01:27:01 UTC-4</t>
  </si>
  <si>
    <t>2012-05-02 14:54:57 UTC-4</t>
  </si>
  <si>
    <t>2012-05-02 14:52:10 UTC-4</t>
  </si>
  <si>
    <t>2012-05-02 14:48:52 UTC-4</t>
  </si>
  <si>
    <t>R6 in tiamo by mistake</t>
  </si>
  <si>
    <t>2012-05-02 14:45:55 UTC-4</t>
  </si>
  <si>
    <t>2012-05-02 14:42:54 UTC-4</t>
  </si>
  <si>
    <t>2012-05-02 14:40:03 UTC-4</t>
  </si>
  <si>
    <t>2012-05-02 14:37:03 UTC-4</t>
  </si>
  <si>
    <t>2012-05-02 14:34:18 UTC-4</t>
  </si>
  <si>
    <t>2012-05-02 14:31:26 UTC-4</t>
  </si>
  <si>
    <t>2012-05-02 14:28:41 UTC-4</t>
  </si>
  <si>
    <t>2012-05-02 14:25:27 UTC-4</t>
  </si>
  <si>
    <t>R1</t>
  </si>
  <si>
    <t>2012-05-02 14:22:46 UTC-4</t>
  </si>
  <si>
    <t>2012-05-03 02:04:32 UTC-4</t>
  </si>
  <si>
    <t>2012-05-03 02:01:31 UTC-4</t>
  </si>
  <si>
    <t>2012-05-03 01:58:40 UTC-4</t>
  </si>
  <si>
    <t>2012-05-03 01:55:51 UTC-4</t>
  </si>
  <si>
    <t>2012-05-03 01:52:55 UTC-4</t>
  </si>
  <si>
    <t>2012-05-03 01:50:01 UTC-4</t>
  </si>
  <si>
    <t>2012-05-03 01:46:53 UTC-4</t>
  </si>
  <si>
    <t>2012-05-03 01:44:12 UTC-4</t>
  </si>
  <si>
    <t>2012-05-03 01:41:25 UTC-4</t>
  </si>
  <si>
    <t>2012-05-03 01:38:44 UTC-4</t>
  </si>
  <si>
    <t>2012-05-03 01:36:03 UTC-4</t>
  </si>
  <si>
    <t>2012-05-03 01:33:08 UTC-4</t>
  </si>
  <si>
    <t>2012-05-03 17:53:08 UTC-4</t>
  </si>
  <si>
    <t>R23 phorcus</t>
  </si>
  <si>
    <t>2012-05-03 17:50:07 UTC-4</t>
  </si>
  <si>
    <t>2012-05-03 17:46:52 UTC-4</t>
  </si>
  <si>
    <t>R22 phorcus</t>
  </si>
  <si>
    <t>2012-05-03 17:43:54 UTC-4</t>
  </si>
  <si>
    <t>2012-05-03 17:40:33 UTC-4</t>
  </si>
  <si>
    <t>2012-05-03 17:37:34 UTC-4</t>
  </si>
  <si>
    <t>2012-05-03 17:34:11 UTC-4</t>
  </si>
  <si>
    <t>incubation 4</t>
  </si>
  <si>
    <t>2012-05-03 17:31:09 UTC-4</t>
  </si>
  <si>
    <t>2012-05-03 17:27:52 UTC-4</t>
  </si>
  <si>
    <t>incubation 3</t>
  </si>
  <si>
    <t>2012-05-03 17:24:58 UTC-4</t>
  </si>
  <si>
    <t>2012-05-03 16:42:33 UTC-4</t>
  </si>
  <si>
    <t>R21</t>
  </si>
  <si>
    <t>2012-05-03 16:39:39 UTC-4</t>
  </si>
  <si>
    <t>2012-05-03 16:36:41 UTC-4</t>
  </si>
  <si>
    <t>2012-05-03 16:33:44 UTC-4</t>
  </si>
  <si>
    <t>2012-05-03 16:30:44 UTC-4</t>
  </si>
  <si>
    <t>2012-05-03 16:27:58 UTC-4</t>
  </si>
  <si>
    <t>2012-05-03 16:24:58 UTC-4</t>
  </si>
  <si>
    <t>2012-05-03 16:20:44 UTC-4</t>
  </si>
  <si>
    <t>2012-05-03 16:17:36 UTC-4</t>
  </si>
  <si>
    <t>2012-05-03 16:14:44 UTC-4</t>
  </si>
  <si>
    <t>2012-05-03 16:11:44 UTC-4</t>
  </si>
  <si>
    <t>2012-05-03 16:08:48 UTC-4</t>
  </si>
  <si>
    <t>2012-05-03 16:05:35 UTC-4</t>
  </si>
  <si>
    <t>2012-05-03 16:02:33 UTC-4</t>
  </si>
  <si>
    <t>Oxygen(mg/L)</t>
  </si>
  <si>
    <t>Oxygen (µmol/L)</t>
  </si>
  <si>
    <t>Mean</t>
  </si>
  <si>
    <t>Stdev</t>
  </si>
  <si>
    <t>95% confint</t>
  </si>
  <si>
    <t>Date/time (local)</t>
  </si>
  <si>
    <t>Standard Residuals</t>
  </si>
  <si>
    <t>Residual</t>
  </si>
  <si>
    <t>Predicted Y</t>
  </si>
  <si>
    <t>Observation</t>
  </si>
  <si>
    <t>Residuals</t>
  </si>
  <si>
    <t>UCL - Upper value of a reliable interval (UCL)</t>
  </si>
  <si>
    <t>LCL - Lower value of a reliable interval (LCL)</t>
  </si>
  <si>
    <t>T (2%)</t>
  </si>
  <si>
    <t>Yes</t>
  </si>
  <si>
    <t>B</t>
  </si>
  <si>
    <t>Intercept</t>
  </si>
  <si>
    <t>H0 (2%) rejected?</t>
  </si>
  <si>
    <t>p-level</t>
  </si>
  <si>
    <t>t Stat</t>
  </si>
  <si>
    <t>UCL</t>
  </si>
  <si>
    <t>LCL</t>
  </si>
  <si>
    <t>Standard Error</t>
  </si>
  <si>
    <t>Coefficients</t>
  </si>
  <si>
    <t/>
  </si>
  <si>
    <t>Total</t>
  </si>
  <si>
    <t>Regression</t>
  </si>
  <si>
    <t>F</t>
  </si>
  <si>
    <t>MS</t>
  </si>
  <si>
    <t>SS</t>
  </si>
  <si>
    <t>d.f.</t>
  </si>
  <si>
    <t>ANOVA</t>
  </si>
  <si>
    <t>A = 47044.1737 - 1.1831 * B</t>
  </si>
  <si>
    <t>Total number of observations</t>
  </si>
  <si>
    <t>S</t>
  </si>
  <si>
    <t>Adjusted R Square</t>
  </si>
  <si>
    <t>R Square</t>
  </si>
  <si>
    <t>Regression Statistics</t>
  </si>
  <si>
    <t>Linear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</si>
</sst>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#####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indexed="8"/>
      <name val="Arial"/>
      <family val="2"/>
    </font>
    <font>
      <i/>
      <sz val="10"/>
      <color indexed="8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3"/>
        <bgColor indexed="9"/>
      </patternFill>
    </fill>
  </fills>
  <borders count="5">
    <border>
      <left/>
      <right/>
      <top/>
      <bottom/>
      <diagonal/>
    </border>
    <border>
      <left/>
      <right/>
      <top style="medium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8"/>
      </top>
      <bottom/>
      <diagonal/>
    </border>
  </borders>
  <cellStyleXfs count="6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</cellStyleXfs>
  <cellXfs count="22">
    <xf numFmtId="0" fontId="0" fillId="0" borderId="0" xfId="0"/>
    <xf numFmtId="0" fontId="0" fillId="2" borderId="0" xfId="0" applyFill="1"/>
    <xf numFmtId="22" fontId="0" fillId="0" borderId="0" xfId="0" applyNumberFormat="1"/>
    <xf numFmtId="0" fontId="3" fillId="0" borderId="0" xfId="67"/>
    <xf numFmtId="0" fontId="3" fillId="0" borderId="1" xfId="67" applyBorder="1"/>
    <xf numFmtId="164" fontId="3" fillId="0" borderId="0" xfId="67" applyNumberFormat="1"/>
    <xf numFmtId="0" fontId="3" fillId="0" borderId="2" xfId="67" applyBorder="1"/>
    <xf numFmtId="0" fontId="4" fillId="0" borderId="2" xfId="67" applyFont="1" applyBorder="1" applyAlignment="1">
      <alignment horizontal="center"/>
    </xf>
    <xf numFmtId="0" fontId="3" fillId="0" borderId="3" xfId="67" applyBorder="1"/>
    <xf numFmtId="0" fontId="5" fillId="0" borderId="3" xfId="67" applyFont="1" applyBorder="1"/>
    <xf numFmtId="0" fontId="3" fillId="0" borderId="0" xfId="67"/>
    <xf numFmtId="0" fontId="4" fillId="0" borderId="0" xfId="67" applyFont="1"/>
    <xf numFmtId="0" fontId="3" fillId="0" borderId="4" xfId="67" applyBorder="1"/>
    <xf numFmtId="164" fontId="3" fillId="0" borderId="4" xfId="67" applyNumberFormat="1" applyBorder="1"/>
    <xf numFmtId="0" fontId="4" fillId="0" borderId="4" xfId="67" applyFont="1" applyBorder="1"/>
    <xf numFmtId="0" fontId="4" fillId="0" borderId="0" xfId="67" applyFont="1"/>
    <xf numFmtId="0" fontId="5" fillId="0" borderId="0" xfId="67" applyFont="1" applyAlignment="1">
      <alignment horizontal="center"/>
    </xf>
    <xf numFmtId="0" fontId="4" fillId="0" borderId="2" xfId="67" applyFont="1" applyBorder="1"/>
    <xf numFmtId="164" fontId="3" fillId="0" borderId="3" xfId="67" applyNumberFormat="1" applyBorder="1"/>
    <xf numFmtId="0" fontId="4" fillId="0" borderId="3" xfId="67" applyFont="1" applyBorder="1"/>
    <xf numFmtId="0" fontId="3" fillId="0" borderId="3" xfId="67" applyBorder="1"/>
    <xf numFmtId="0" fontId="5" fillId="3" borderId="3" xfId="67" applyFont="1" applyFill="1" applyBorder="1" applyAlignment="1">
      <alignment horizontal="center"/>
    </xf>
  </cellXfs>
  <cellStyles count="6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  <cellStyle name="Normal 2" xfId="67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380092519685039"/>
                  <c:y val="-0.641913823272091"/>
                </c:manualLayout>
              </c:layout>
              <c:numFmt formatCode="General" sourceLinked="0"/>
            </c:trendlineLbl>
          </c:trendline>
          <c:xVal>
            <c:numRef>
              <c:f>('QL2 data'!$B$3,'QL2 data'!$B$6)</c:f>
              <c:numCache>
                <c:formatCode>m/d/yy\ h:mm</c:formatCode>
                <c:ptCount val="2"/>
                <c:pt idx="0">
                  <c:v>39567.83263888888</c:v>
                </c:pt>
                <c:pt idx="1">
                  <c:v>39570.625</c:v>
                </c:pt>
              </c:numCache>
            </c:numRef>
          </c:xVal>
          <c:yVal>
            <c:numRef>
              <c:f>('QL2 data'!$G$3,'QL2 data'!$G$7)</c:f>
              <c:numCache>
                <c:formatCode>General</c:formatCode>
                <c:ptCount val="2"/>
                <c:pt idx="0">
                  <c:v>232.0778648859732</c:v>
                </c:pt>
                <c:pt idx="1">
                  <c:v>228.7742653858169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263352"/>
        <c:axId val="656047080"/>
      </c:scatterChart>
      <c:valAx>
        <c:axId val="651263352"/>
        <c:scaling>
          <c:orientation val="minMax"/>
        </c:scaling>
        <c:delete val="0"/>
        <c:axPos val="b"/>
        <c:numFmt formatCode="m/d/yy\ h:mm" sourceLinked="1"/>
        <c:majorTickMark val="out"/>
        <c:minorTickMark val="none"/>
        <c:tickLblPos val="nextTo"/>
        <c:crossAx val="656047080"/>
        <c:crosses val="autoZero"/>
        <c:crossBetween val="midCat"/>
      </c:valAx>
      <c:valAx>
        <c:axId val="6560470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512633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15</xdr:row>
      <xdr:rowOff>133350</xdr:rowOff>
    </xdr:from>
    <xdr:to>
      <xdr:col>10</xdr:col>
      <xdr:colOff>520700</xdr:colOff>
      <xdr:row>30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8"/>
  <sheetViews>
    <sheetView workbookViewId="0">
      <pane ySplit="560" topLeftCell="A328" activePane="bottomLeft"/>
      <selection activeCell="I1" sqref="I1"/>
      <selection pane="bottomLeft" activeCell="A315" sqref="A315:XFD324"/>
    </sheetView>
  </sheetViews>
  <sheetFormatPr baseColWidth="10" defaultRowHeight="15" x14ac:dyDescent="0"/>
  <cols>
    <col min="1" max="1" width="17.1640625" customWidth="1"/>
    <col min="5" max="5" width="15.83203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10</v>
      </c>
    </row>
    <row r="2" spans="1:12">
      <c r="A2" t="s">
        <v>11</v>
      </c>
    </row>
    <row r="3" spans="1:12">
      <c r="A3" t="s">
        <v>12</v>
      </c>
      <c r="B3">
        <v>6.391</v>
      </c>
      <c r="C3" t="s">
        <v>13</v>
      </c>
      <c r="D3">
        <v>4</v>
      </c>
      <c r="F3" t="s">
        <v>14</v>
      </c>
      <c r="G3">
        <v>151.1</v>
      </c>
      <c r="H3">
        <v>0</v>
      </c>
      <c r="I3">
        <v>4.3150000000000004</v>
      </c>
      <c r="J3">
        <v>1.035E-2</v>
      </c>
      <c r="L3">
        <v>20</v>
      </c>
    </row>
    <row r="4" spans="1:12">
      <c r="A4" t="s">
        <v>15</v>
      </c>
      <c r="B4">
        <v>6.5609999999999999</v>
      </c>
      <c r="C4" t="s">
        <v>13</v>
      </c>
      <c r="D4">
        <v>4</v>
      </c>
      <c r="E4" t="s">
        <v>16</v>
      </c>
      <c r="F4" t="s">
        <v>14</v>
      </c>
      <c r="G4">
        <v>151.1</v>
      </c>
      <c r="H4">
        <v>0</v>
      </c>
      <c r="I4">
        <v>4.3150000000000004</v>
      </c>
      <c r="J4">
        <v>1.035E-2</v>
      </c>
      <c r="L4">
        <v>20</v>
      </c>
    </row>
    <row r="5" spans="1:12">
      <c r="A5" t="s">
        <v>17</v>
      </c>
      <c r="B5">
        <v>6.5720000000000001</v>
      </c>
      <c r="C5" t="s">
        <v>13</v>
      </c>
      <c r="D5">
        <v>4</v>
      </c>
      <c r="E5" t="s">
        <v>18</v>
      </c>
      <c r="F5" t="s">
        <v>14</v>
      </c>
      <c r="G5">
        <v>151.1</v>
      </c>
      <c r="H5">
        <v>0</v>
      </c>
      <c r="I5">
        <v>4.3150000000000004</v>
      </c>
      <c r="J5">
        <v>1.035E-2</v>
      </c>
      <c r="L5">
        <v>15</v>
      </c>
    </row>
    <row r="6" spans="1:12">
      <c r="A6" t="s">
        <v>19</v>
      </c>
      <c r="B6">
        <v>7.0739999999999998</v>
      </c>
      <c r="C6" t="s">
        <v>13</v>
      </c>
      <c r="D6">
        <v>4</v>
      </c>
      <c r="E6" t="s">
        <v>18</v>
      </c>
      <c r="F6" t="s">
        <v>14</v>
      </c>
      <c r="G6">
        <v>151.1</v>
      </c>
      <c r="H6">
        <v>0</v>
      </c>
      <c r="I6">
        <v>4.3150000000000004</v>
      </c>
      <c r="J6">
        <v>1.035E-2</v>
      </c>
      <c r="L6">
        <v>15</v>
      </c>
    </row>
    <row r="7" spans="1:12">
      <c r="A7" t="s">
        <v>20</v>
      </c>
      <c r="B7">
        <v>6.2130000000000001</v>
      </c>
      <c r="C7" t="s">
        <v>13</v>
      </c>
      <c r="D7">
        <v>4</v>
      </c>
      <c r="E7" t="s">
        <v>21</v>
      </c>
      <c r="F7" t="s">
        <v>14</v>
      </c>
      <c r="G7">
        <v>151.1</v>
      </c>
      <c r="H7">
        <v>0</v>
      </c>
      <c r="I7">
        <v>4.3150000000000004</v>
      </c>
      <c r="J7">
        <v>1.035E-2</v>
      </c>
      <c r="L7">
        <v>15</v>
      </c>
    </row>
    <row r="8" spans="1:12">
      <c r="A8" t="s">
        <v>22</v>
      </c>
      <c r="B8">
        <v>6.577</v>
      </c>
      <c r="C8" t="s">
        <v>13</v>
      </c>
      <c r="D8">
        <v>4</v>
      </c>
      <c r="E8" t="s">
        <v>23</v>
      </c>
      <c r="F8" t="s">
        <v>14</v>
      </c>
      <c r="G8">
        <v>151.1</v>
      </c>
      <c r="H8">
        <v>0</v>
      </c>
      <c r="I8">
        <v>4.3150000000000004</v>
      </c>
      <c r="J8">
        <v>1.035E-2</v>
      </c>
      <c r="L8">
        <v>10</v>
      </c>
    </row>
    <row r="9" spans="1:12">
      <c r="A9" t="s">
        <v>24</v>
      </c>
      <c r="B9">
        <v>6.5670000000000002</v>
      </c>
      <c r="C9" t="s">
        <v>13</v>
      </c>
      <c r="D9">
        <v>4</v>
      </c>
      <c r="E9" t="s">
        <v>23</v>
      </c>
      <c r="F9" t="s">
        <v>14</v>
      </c>
      <c r="G9">
        <v>151.1</v>
      </c>
      <c r="H9">
        <v>0</v>
      </c>
      <c r="I9">
        <v>4.3150000000000004</v>
      </c>
      <c r="J9">
        <v>1.035E-2</v>
      </c>
      <c r="L9">
        <v>10</v>
      </c>
    </row>
    <row r="10" spans="1:12">
      <c r="A10" t="s">
        <v>25</v>
      </c>
      <c r="B10">
        <v>6.577</v>
      </c>
      <c r="C10" t="s">
        <v>13</v>
      </c>
      <c r="D10">
        <v>4</v>
      </c>
      <c r="E10" t="s">
        <v>26</v>
      </c>
      <c r="F10" t="s">
        <v>14</v>
      </c>
      <c r="G10">
        <v>151.1</v>
      </c>
      <c r="H10">
        <v>0</v>
      </c>
      <c r="I10">
        <v>4.3150000000000004</v>
      </c>
      <c r="J10">
        <v>1.035E-2</v>
      </c>
      <c r="L10">
        <v>7</v>
      </c>
    </row>
    <row r="11" spans="1:12">
      <c r="A11" t="s">
        <v>27</v>
      </c>
      <c r="B11">
        <v>6.5730000000000004</v>
      </c>
      <c r="C11" t="s">
        <v>13</v>
      </c>
      <c r="D11">
        <v>4</v>
      </c>
      <c r="E11" t="s">
        <v>26</v>
      </c>
      <c r="F11" t="s">
        <v>14</v>
      </c>
      <c r="G11">
        <v>151.1</v>
      </c>
      <c r="H11">
        <v>0</v>
      </c>
      <c r="I11">
        <v>4.3150000000000004</v>
      </c>
      <c r="J11">
        <v>1.035E-2</v>
      </c>
      <c r="L11">
        <v>7</v>
      </c>
    </row>
    <row r="12" spans="1:12">
      <c r="A12" t="s">
        <v>28</v>
      </c>
      <c r="B12">
        <v>6.5679999999999996</v>
      </c>
      <c r="C12" t="s">
        <v>13</v>
      </c>
      <c r="D12">
        <v>4</v>
      </c>
      <c r="E12" t="s">
        <v>29</v>
      </c>
      <c r="F12" t="s">
        <v>14</v>
      </c>
      <c r="G12">
        <v>151.1</v>
      </c>
      <c r="H12">
        <v>0</v>
      </c>
      <c r="I12">
        <v>4.3150000000000004</v>
      </c>
      <c r="J12">
        <v>1.035E-2</v>
      </c>
      <c r="L12">
        <v>5</v>
      </c>
    </row>
    <row r="13" spans="1:12">
      <c r="A13" t="s">
        <v>30</v>
      </c>
      <c r="B13">
        <v>6.5570000000000004</v>
      </c>
      <c r="C13" t="s">
        <v>13</v>
      </c>
      <c r="D13">
        <v>4</v>
      </c>
      <c r="E13" t="s">
        <v>29</v>
      </c>
      <c r="F13" t="s">
        <v>14</v>
      </c>
      <c r="G13">
        <v>151.1</v>
      </c>
      <c r="H13">
        <v>0</v>
      </c>
      <c r="I13">
        <v>4.3150000000000004</v>
      </c>
      <c r="J13">
        <v>1.035E-2</v>
      </c>
      <c r="L13">
        <v>5</v>
      </c>
    </row>
    <row r="14" spans="1:12">
      <c r="A14" t="s">
        <v>31</v>
      </c>
      <c r="B14">
        <v>6.5540000000000003</v>
      </c>
      <c r="C14" t="s">
        <v>13</v>
      </c>
      <c r="D14">
        <v>4</v>
      </c>
      <c r="E14" t="s">
        <v>32</v>
      </c>
      <c r="F14" t="s">
        <v>14</v>
      </c>
      <c r="G14">
        <v>151.1</v>
      </c>
      <c r="H14">
        <v>0</v>
      </c>
      <c r="I14">
        <v>4.3150000000000004</v>
      </c>
      <c r="J14">
        <v>1.035E-2</v>
      </c>
      <c r="L14">
        <v>2</v>
      </c>
    </row>
    <row r="15" spans="1:12">
      <c r="A15" t="s">
        <v>33</v>
      </c>
      <c r="B15">
        <v>6.5570000000000004</v>
      </c>
      <c r="C15" t="s">
        <v>13</v>
      </c>
      <c r="D15">
        <v>4</v>
      </c>
      <c r="E15" t="s">
        <v>32</v>
      </c>
      <c r="F15" t="s">
        <v>14</v>
      </c>
      <c r="G15">
        <v>151.1</v>
      </c>
      <c r="H15">
        <v>0</v>
      </c>
      <c r="I15">
        <v>4.3150000000000004</v>
      </c>
      <c r="J15">
        <v>1.035E-2</v>
      </c>
      <c r="L15">
        <v>2</v>
      </c>
    </row>
    <row r="16" spans="1:12">
      <c r="A16" t="s">
        <v>34</v>
      </c>
      <c r="B16">
        <v>2.1760000000000002</v>
      </c>
      <c r="C16" t="s">
        <v>13</v>
      </c>
      <c r="D16">
        <v>6</v>
      </c>
      <c r="F16" t="s">
        <v>14</v>
      </c>
      <c r="G16">
        <v>151.1</v>
      </c>
      <c r="H16">
        <v>0</v>
      </c>
      <c r="I16">
        <v>1.035E-2</v>
      </c>
      <c r="J16">
        <v>4.3132599999999996</v>
      </c>
    </row>
    <row r="17" spans="1:12">
      <c r="A17" t="s">
        <v>34</v>
      </c>
      <c r="B17">
        <v>2.1760000000000002</v>
      </c>
      <c r="C17" t="s">
        <v>13</v>
      </c>
      <c r="D17">
        <v>6</v>
      </c>
      <c r="F17" t="s">
        <v>14</v>
      </c>
      <c r="G17">
        <v>151.1</v>
      </c>
      <c r="H17">
        <v>0</v>
      </c>
      <c r="I17">
        <v>1.035E-2</v>
      </c>
      <c r="J17">
        <v>4.3132599999999996</v>
      </c>
    </row>
    <row r="18" spans="1:12">
      <c r="A18" t="s">
        <v>35</v>
      </c>
      <c r="B18">
        <v>917.36800000000005</v>
      </c>
      <c r="C18" t="s">
        <v>13</v>
      </c>
      <c r="D18">
        <v>6</v>
      </c>
      <c r="E18" t="s">
        <v>36</v>
      </c>
      <c r="F18" t="s">
        <v>14</v>
      </c>
      <c r="G18">
        <v>151.1</v>
      </c>
      <c r="H18">
        <v>0</v>
      </c>
      <c r="I18">
        <v>1.035E-2</v>
      </c>
      <c r="J18">
        <v>4.3132599999999996</v>
      </c>
      <c r="L18">
        <v>55.1</v>
      </c>
    </row>
    <row r="19" spans="1:12">
      <c r="A19" t="s">
        <v>35</v>
      </c>
      <c r="B19">
        <v>917.36800000000005</v>
      </c>
      <c r="C19" t="s">
        <v>13</v>
      </c>
      <c r="D19">
        <v>6</v>
      </c>
      <c r="E19" t="s">
        <v>36</v>
      </c>
      <c r="F19" t="s">
        <v>14</v>
      </c>
      <c r="G19">
        <v>151.1</v>
      </c>
      <c r="H19">
        <v>0</v>
      </c>
      <c r="I19">
        <v>1.035E-2</v>
      </c>
      <c r="J19">
        <v>4.3132599999999996</v>
      </c>
      <c r="L19">
        <v>55.1</v>
      </c>
    </row>
    <row r="20" spans="1:12">
      <c r="A20" t="s">
        <v>37</v>
      </c>
      <c r="B20">
        <v>1045.28</v>
      </c>
      <c r="C20" t="s">
        <v>13</v>
      </c>
      <c r="D20">
        <v>6</v>
      </c>
      <c r="E20" t="s">
        <v>38</v>
      </c>
      <c r="F20" t="s">
        <v>14</v>
      </c>
      <c r="G20">
        <v>151.1</v>
      </c>
      <c r="H20">
        <v>0</v>
      </c>
      <c r="I20">
        <v>1.035E-2</v>
      </c>
      <c r="J20">
        <v>4.3132599999999996</v>
      </c>
      <c r="L20">
        <v>41.2</v>
      </c>
    </row>
    <row r="21" spans="1:12">
      <c r="A21" t="s">
        <v>39</v>
      </c>
      <c r="B21">
        <v>988.15099999999995</v>
      </c>
      <c r="C21" t="s">
        <v>13</v>
      </c>
      <c r="D21">
        <v>6</v>
      </c>
      <c r="E21" t="s">
        <v>38</v>
      </c>
      <c r="F21" t="s">
        <v>14</v>
      </c>
      <c r="G21">
        <v>151.1</v>
      </c>
      <c r="H21">
        <v>0</v>
      </c>
      <c r="I21">
        <v>1.035E-2</v>
      </c>
      <c r="J21">
        <v>4.3132599999999996</v>
      </c>
      <c r="L21">
        <v>41.2</v>
      </c>
    </row>
    <row r="22" spans="1:12">
      <c r="A22" t="s">
        <v>40</v>
      </c>
      <c r="B22">
        <v>955.20399999999995</v>
      </c>
      <c r="C22" t="s">
        <v>13</v>
      </c>
      <c r="D22">
        <v>6</v>
      </c>
      <c r="E22" t="s">
        <v>41</v>
      </c>
      <c r="F22" t="s">
        <v>14</v>
      </c>
      <c r="G22">
        <v>151.1</v>
      </c>
      <c r="H22">
        <v>0</v>
      </c>
      <c r="I22">
        <v>4.3086000000000002</v>
      </c>
      <c r="J22">
        <v>1.0359999999999999E-2</v>
      </c>
      <c r="L22">
        <v>31.3</v>
      </c>
    </row>
    <row r="23" spans="1:12">
      <c r="A23" t="s">
        <v>42</v>
      </c>
      <c r="B23">
        <v>2.2810000000000001</v>
      </c>
      <c r="C23" t="s">
        <v>13</v>
      </c>
      <c r="D23">
        <v>6</v>
      </c>
      <c r="E23" t="s">
        <v>41</v>
      </c>
      <c r="F23" t="s">
        <v>14</v>
      </c>
      <c r="G23">
        <v>151.1</v>
      </c>
      <c r="H23">
        <v>0</v>
      </c>
      <c r="I23">
        <v>4.3086000000000002</v>
      </c>
      <c r="J23">
        <v>1.0359999999999999E-2</v>
      </c>
      <c r="L23">
        <v>31.3</v>
      </c>
    </row>
    <row r="24" spans="1:12">
      <c r="A24" t="s">
        <v>43</v>
      </c>
      <c r="B24">
        <v>2.0329999999999999</v>
      </c>
      <c r="C24" t="s">
        <v>13</v>
      </c>
      <c r="D24">
        <v>6</v>
      </c>
      <c r="E24" t="s">
        <v>44</v>
      </c>
      <c r="F24" t="s">
        <v>14</v>
      </c>
      <c r="G24">
        <v>151.1</v>
      </c>
      <c r="H24">
        <v>0</v>
      </c>
      <c r="I24">
        <v>4.3086000000000002</v>
      </c>
      <c r="J24">
        <v>1.0359999999999999E-2</v>
      </c>
      <c r="L24">
        <v>23.4</v>
      </c>
    </row>
    <row r="25" spans="1:12">
      <c r="A25" t="s">
        <v>45</v>
      </c>
      <c r="B25">
        <v>2.0339999999999998</v>
      </c>
      <c r="C25" t="s">
        <v>13</v>
      </c>
      <c r="D25">
        <v>6</v>
      </c>
      <c r="E25" t="s">
        <v>44</v>
      </c>
      <c r="F25" t="s">
        <v>14</v>
      </c>
      <c r="G25">
        <v>151.1</v>
      </c>
      <c r="H25">
        <v>0</v>
      </c>
      <c r="I25">
        <v>4.3086000000000002</v>
      </c>
      <c r="J25">
        <v>1.0359999999999999E-2</v>
      </c>
      <c r="L25">
        <v>23.4</v>
      </c>
    </row>
    <row r="26" spans="1:12">
      <c r="A26" t="s">
        <v>46</v>
      </c>
      <c r="B26">
        <v>2.423</v>
      </c>
      <c r="C26" t="s">
        <v>13</v>
      </c>
      <c r="D26">
        <v>6</v>
      </c>
      <c r="E26" t="s">
        <v>47</v>
      </c>
      <c r="F26" t="s">
        <v>14</v>
      </c>
      <c r="G26">
        <v>151.1</v>
      </c>
      <c r="H26">
        <v>0</v>
      </c>
      <c r="I26">
        <v>4.3086000000000002</v>
      </c>
      <c r="J26">
        <v>1.0359999999999999E-2</v>
      </c>
      <c r="L26">
        <v>10.3</v>
      </c>
    </row>
    <row r="27" spans="1:12">
      <c r="A27" t="s">
        <v>48</v>
      </c>
      <c r="B27">
        <v>2.4249999999999998</v>
      </c>
      <c r="C27" t="s">
        <v>13</v>
      </c>
      <c r="D27">
        <v>6</v>
      </c>
      <c r="E27" t="s">
        <v>47</v>
      </c>
      <c r="F27" t="s">
        <v>14</v>
      </c>
      <c r="G27">
        <v>151.1</v>
      </c>
      <c r="H27">
        <v>0</v>
      </c>
      <c r="I27">
        <v>4.3086000000000002</v>
      </c>
      <c r="J27">
        <v>1.0359999999999999E-2</v>
      </c>
      <c r="L27">
        <v>10.3</v>
      </c>
    </row>
    <row r="28" spans="1:12">
      <c r="A28" t="s">
        <v>49</v>
      </c>
      <c r="B28">
        <v>2.3490000000000002</v>
      </c>
      <c r="C28" t="s">
        <v>13</v>
      </c>
      <c r="D28">
        <v>6</v>
      </c>
      <c r="E28" t="s">
        <v>50</v>
      </c>
      <c r="F28" t="s">
        <v>14</v>
      </c>
      <c r="G28">
        <v>151.1</v>
      </c>
      <c r="H28">
        <v>0</v>
      </c>
      <c r="I28">
        <v>4.3086000000000002</v>
      </c>
      <c r="J28">
        <v>1.0359999999999999E-2</v>
      </c>
      <c r="L28">
        <v>5.6</v>
      </c>
    </row>
    <row r="29" spans="1:12">
      <c r="A29" t="s">
        <v>51</v>
      </c>
      <c r="B29">
        <v>2.3479999999999999</v>
      </c>
      <c r="C29" t="s">
        <v>13</v>
      </c>
      <c r="D29">
        <v>6</v>
      </c>
      <c r="E29" t="s">
        <v>50</v>
      </c>
      <c r="F29" t="s">
        <v>14</v>
      </c>
      <c r="G29">
        <v>151.1</v>
      </c>
      <c r="H29">
        <v>0</v>
      </c>
      <c r="I29">
        <v>4.3086000000000002</v>
      </c>
      <c r="J29">
        <v>1.0359999999999999E-2</v>
      </c>
      <c r="L29">
        <v>5.6</v>
      </c>
    </row>
    <row r="30" spans="1:12">
      <c r="A30" t="s">
        <v>52</v>
      </c>
      <c r="B30">
        <v>2.6539999999999999</v>
      </c>
      <c r="C30" t="s">
        <v>13</v>
      </c>
      <c r="D30">
        <v>8</v>
      </c>
      <c r="E30" t="s">
        <v>53</v>
      </c>
      <c r="F30" t="s">
        <v>14</v>
      </c>
      <c r="G30">
        <v>151.1</v>
      </c>
      <c r="H30">
        <v>0</v>
      </c>
      <c r="I30">
        <v>4.3086000000000002</v>
      </c>
      <c r="J30">
        <v>1.0359999999999999E-2</v>
      </c>
      <c r="L30">
        <v>200</v>
      </c>
    </row>
    <row r="31" spans="1:12">
      <c r="A31" t="s">
        <v>54</v>
      </c>
      <c r="B31">
        <v>2.645</v>
      </c>
      <c r="C31" t="s">
        <v>13</v>
      </c>
      <c r="D31">
        <v>8</v>
      </c>
      <c r="E31" t="s">
        <v>53</v>
      </c>
      <c r="F31" t="s">
        <v>14</v>
      </c>
      <c r="G31">
        <v>151.1</v>
      </c>
      <c r="H31">
        <v>0</v>
      </c>
      <c r="I31">
        <v>4.3086000000000002</v>
      </c>
      <c r="J31">
        <v>1.0359999999999999E-2</v>
      </c>
      <c r="L31">
        <v>200</v>
      </c>
    </row>
    <row r="32" spans="1:12">
      <c r="A32" t="s">
        <v>55</v>
      </c>
      <c r="B32">
        <v>5.633</v>
      </c>
      <c r="C32" t="s">
        <v>13</v>
      </c>
      <c r="D32">
        <v>8</v>
      </c>
      <c r="E32" t="s">
        <v>56</v>
      </c>
      <c r="F32" t="s">
        <v>14</v>
      </c>
      <c r="G32">
        <v>151.1</v>
      </c>
      <c r="H32">
        <v>0</v>
      </c>
      <c r="I32">
        <v>4.3086000000000002</v>
      </c>
      <c r="J32">
        <v>1.0359999999999999E-2</v>
      </c>
      <c r="L32">
        <v>62</v>
      </c>
    </row>
    <row r="33" spans="1:12">
      <c r="A33" t="s">
        <v>57</v>
      </c>
      <c r="B33">
        <v>5.6269999999999998</v>
      </c>
      <c r="C33" t="s">
        <v>13</v>
      </c>
      <c r="D33">
        <v>8</v>
      </c>
      <c r="E33" t="s">
        <v>56</v>
      </c>
      <c r="F33" t="s">
        <v>14</v>
      </c>
      <c r="G33">
        <v>151.1</v>
      </c>
      <c r="H33">
        <v>0</v>
      </c>
      <c r="I33">
        <v>4.3086000000000002</v>
      </c>
      <c r="J33">
        <v>1.0359999999999999E-2</v>
      </c>
      <c r="L33">
        <v>62</v>
      </c>
    </row>
    <row r="34" spans="1:12">
      <c r="A34" t="s">
        <v>58</v>
      </c>
      <c r="B34">
        <v>6.3150000000000004</v>
      </c>
      <c r="C34" t="s">
        <v>13</v>
      </c>
      <c r="D34">
        <v>8</v>
      </c>
      <c r="E34" t="s">
        <v>59</v>
      </c>
      <c r="F34" t="s">
        <v>14</v>
      </c>
      <c r="G34">
        <v>151.1</v>
      </c>
      <c r="H34">
        <v>0</v>
      </c>
      <c r="I34">
        <v>4.3086000000000002</v>
      </c>
      <c r="J34">
        <v>1.0359999999999999E-2</v>
      </c>
      <c r="L34">
        <v>29</v>
      </c>
    </row>
    <row r="35" spans="1:12">
      <c r="A35" t="s">
        <v>60</v>
      </c>
      <c r="B35">
        <v>6.3019999999999996</v>
      </c>
      <c r="C35" t="s">
        <v>13</v>
      </c>
      <c r="D35">
        <v>8</v>
      </c>
      <c r="E35" t="s">
        <v>59</v>
      </c>
      <c r="F35" t="s">
        <v>14</v>
      </c>
      <c r="G35">
        <v>151.1</v>
      </c>
      <c r="H35">
        <v>0</v>
      </c>
      <c r="I35">
        <v>4.3086000000000002</v>
      </c>
      <c r="J35">
        <v>1.0359999999999999E-2</v>
      </c>
      <c r="L35">
        <v>29</v>
      </c>
    </row>
    <row r="36" spans="1:12">
      <c r="A36" t="s">
        <v>61</v>
      </c>
      <c r="B36">
        <v>6.4939999999999998</v>
      </c>
      <c r="C36" t="s">
        <v>13</v>
      </c>
      <c r="D36">
        <v>8</v>
      </c>
      <c r="E36" t="s">
        <v>62</v>
      </c>
      <c r="F36" t="s">
        <v>14</v>
      </c>
      <c r="G36">
        <v>151.1</v>
      </c>
      <c r="H36">
        <v>0</v>
      </c>
      <c r="I36">
        <v>4.3086000000000002</v>
      </c>
      <c r="J36">
        <v>1.0359999999999999E-2</v>
      </c>
      <c r="L36">
        <v>21</v>
      </c>
    </row>
    <row r="37" spans="1:12">
      <c r="A37" t="s">
        <v>63</v>
      </c>
      <c r="B37">
        <v>6.4989999999999997</v>
      </c>
      <c r="C37" t="s">
        <v>13</v>
      </c>
      <c r="D37">
        <v>8</v>
      </c>
      <c r="E37" t="s">
        <v>62</v>
      </c>
      <c r="F37" t="s">
        <v>14</v>
      </c>
      <c r="G37">
        <v>151.1</v>
      </c>
      <c r="H37">
        <v>0</v>
      </c>
      <c r="I37">
        <v>4.3086000000000002</v>
      </c>
      <c r="J37">
        <v>1.0359999999999999E-2</v>
      </c>
      <c r="L37">
        <v>21</v>
      </c>
    </row>
    <row r="38" spans="1:12">
      <c r="A38" t="s">
        <v>64</v>
      </c>
      <c r="B38">
        <v>6.5220000000000002</v>
      </c>
      <c r="C38" t="s">
        <v>13</v>
      </c>
      <c r="D38">
        <v>8</v>
      </c>
      <c r="E38" t="s">
        <v>65</v>
      </c>
      <c r="F38" t="s">
        <v>14</v>
      </c>
      <c r="G38">
        <v>151.1</v>
      </c>
      <c r="H38">
        <v>0</v>
      </c>
      <c r="I38">
        <v>4.3086000000000002</v>
      </c>
      <c r="J38">
        <v>1.0359999999999999E-2</v>
      </c>
      <c r="L38">
        <v>11</v>
      </c>
    </row>
    <row r="39" spans="1:12">
      <c r="A39" t="s">
        <v>66</v>
      </c>
      <c r="B39">
        <v>6.51</v>
      </c>
      <c r="C39" t="s">
        <v>13</v>
      </c>
      <c r="D39">
        <v>8</v>
      </c>
      <c r="E39" t="s">
        <v>65</v>
      </c>
      <c r="F39" t="s">
        <v>14</v>
      </c>
      <c r="G39">
        <v>151.1</v>
      </c>
      <c r="H39">
        <v>0</v>
      </c>
      <c r="I39">
        <v>4.3086000000000002</v>
      </c>
      <c r="J39">
        <v>1.0359999999999999E-2</v>
      </c>
      <c r="L39">
        <v>11</v>
      </c>
    </row>
    <row r="40" spans="1:12">
      <c r="A40" t="s">
        <v>67</v>
      </c>
      <c r="B40">
        <v>6.3319999999999999</v>
      </c>
      <c r="C40" t="s">
        <v>13</v>
      </c>
      <c r="D40">
        <v>8</v>
      </c>
      <c r="E40" t="s">
        <v>68</v>
      </c>
      <c r="F40" t="s">
        <v>14</v>
      </c>
      <c r="G40">
        <v>151.1</v>
      </c>
      <c r="H40">
        <v>0</v>
      </c>
      <c r="I40">
        <v>4.3086000000000002</v>
      </c>
      <c r="J40">
        <v>1.0359999999999999E-2</v>
      </c>
      <c r="L40">
        <v>6</v>
      </c>
    </row>
    <row r="41" spans="1:12">
      <c r="A41" t="s">
        <v>69</v>
      </c>
      <c r="B41">
        <v>6.3170000000000002</v>
      </c>
      <c r="C41" t="s">
        <v>13</v>
      </c>
      <c r="D41">
        <v>8</v>
      </c>
      <c r="E41" t="s">
        <v>68</v>
      </c>
      <c r="F41" t="s">
        <v>14</v>
      </c>
      <c r="G41">
        <v>151.1</v>
      </c>
      <c r="H41">
        <v>0</v>
      </c>
      <c r="I41">
        <v>4.3086000000000002</v>
      </c>
      <c r="J41">
        <v>1.0359999999999999E-2</v>
      </c>
      <c r="L41">
        <v>6</v>
      </c>
    </row>
    <row r="42" spans="1:12">
      <c r="A42" t="s">
        <v>70</v>
      </c>
      <c r="B42">
        <v>4.5019999999999998</v>
      </c>
      <c r="C42" t="s">
        <v>13</v>
      </c>
      <c r="D42">
        <v>9</v>
      </c>
      <c r="E42" t="s">
        <v>71</v>
      </c>
      <c r="F42" t="s">
        <v>14</v>
      </c>
      <c r="G42">
        <v>151.1</v>
      </c>
      <c r="H42">
        <v>0</v>
      </c>
      <c r="I42">
        <v>4.3086000000000002</v>
      </c>
      <c r="J42">
        <v>1.0359999999999999E-2</v>
      </c>
      <c r="L42">
        <v>150</v>
      </c>
    </row>
    <row r="43" spans="1:12">
      <c r="A43" t="s">
        <v>72</v>
      </c>
      <c r="B43">
        <v>4.4770000000000003</v>
      </c>
      <c r="C43" t="s">
        <v>13</v>
      </c>
      <c r="D43">
        <v>9</v>
      </c>
      <c r="E43" t="s">
        <v>71</v>
      </c>
      <c r="F43" t="s">
        <v>14</v>
      </c>
      <c r="G43">
        <v>151.1</v>
      </c>
      <c r="H43">
        <v>0</v>
      </c>
      <c r="I43">
        <v>4.3086000000000002</v>
      </c>
      <c r="J43">
        <v>1.0359999999999999E-2</v>
      </c>
      <c r="L43">
        <v>150</v>
      </c>
    </row>
    <row r="44" spans="1:12">
      <c r="A44" t="s">
        <v>73</v>
      </c>
      <c r="B44">
        <v>5.9850000000000003</v>
      </c>
      <c r="C44" t="s">
        <v>13</v>
      </c>
      <c r="D44">
        <v>9</v>
      </c>
      <c r="E44" t="s">
        <v>74</v>
      </c>
      <c r="F44" t="s">
        <v>14</v>
      </c>
      <c r="G44">
        <v>151.1</v>
      </c>
      <c r="H44">
        <v>0</v>
      </c>
      <c r="I44">
        <v>4.3086000000000002</v>
      </c>
      <c r="J44">
        <v>1.0359999999999999E-2</v>
      </c>
      <c r="L44">
        <v>40</v>
      </c>
    </row>
    <row r="45" spans="1:12">
      <c r="A45" t="s">
        <v>75</v>
      </c>
      <c r="B45">
        <v>5.968</v>
      </c>
      <c r="C45" t="s">
        <v>13</v>
      </c>
      <c r="D45">
        <v>9</v>
      </c>
      <c r="E45" t="s">
        <v>74</v>
      </c>
      <c r="F45" t="s">
        <v>14</v>
      </c>
      <c r="G45">
        <v>151.1</v>
      </c>
      <c r="H45">
        <v>0</v>
      </c>
      <c r="I45">
        <v>4.3086000000000002</v>
      </c>
      <c r="J45">
        <v>1.0359999999999999E-2</v>
      </c>
      <c r="L45">
        <v>40</v>
      </c>
    </row>
    <row r="46" spans="1:12">
      <c r="A46" t="s">
        <v>76</v>
      </c>
      <c r="B46">
        <v>6.1420000000000003</v>
      </c>
      <c r="C46" t="s">
        <v>13</v>
      </c>
      <c r="D46">
        <v>9</v>
      </c>
      <c r="E46" t="s">
        <v>77</v>
      </c>
      <c r="F46" t="s">
        <v>14</v>
      </c>
      <c r="G46">
        <v>151.1</v>
      </c>
      <c r="H46">
        <v>0</v>
      </c>
      <c r="I46">
        <v>4.3086000000000002</v>
      </c>
      <c r="J46">
        <v>1.0359999999999999E-2</v>
      </c>
      <c r="L46">
        <v>25</v>
      </c>
    </row>
    <row r="47" spans="1:12">
      <c r="A47" t="s">
        <v>78</v>
      </c>
      <c r="B47">
        <v>6.1319999999999997</v>
      </c>
      <c r="C47" t="s">
        <v>13</v>
      </c>
      <c r="D47">
        <v>9</v>
      </c>
      <c r="E47" t="s">
        <v>77</v>
      </c>
      <c r="F47" t="s">
        <v>14</v>
      </c>
      <c r="G47">
        <v>151.1</v>
      </c>
      <c r="H47">
        <v>0</v>
      </c>
      <c r="I47">
        <v>4.3086000000000002</v>
      </c>
      <c r="J47">
        <v>1.0359999999999999E-2</v>
      </c>
      <c r="L47">
        <v>25</v>
      </c>
    </row>
    <row r="48" spans="1:12">
      <c r="A48" t="s">
        <v>79</v>
      </c>
      <c r="B48">
        <v>6.6289999999999996</v>
      </c>
      <c r="C48" t="s">
        <v>13</v>
      </c>
      <c r="D48">
        <v>9</v>
      </c>
      <c r="E48" t="s">
        <v>80</v>
      </c>
      <c r="F48" t="s">
        <v>14</v>
      </c>
      <c r="G48">
        <v>151.1</v>
      </c>
      <c r="H48">
        <v>0</v>
      </c>
      <c r="I48">
        <v>4.3086000000000002</v>
      </c>
      <c r="J48">
        <v>1.0359999999999999E-2</v>
      </c>
      <c r="L48">
        <v>20</v>
      </c>
    </row>
    <row r="49" spans="1:12">
      <c r="A49" t="s">
        <v>81</v>
      </c>
      <c r="B49">
        <v>6.6040000000000001</v>
      </c>
      <c r="C49" t="s">
        <v>13</v>
      </c>
      <c r="D49">
        <v>9</v>
      </c>
      <c r="E49" t="s">
        <v>80</v>
      </c>
      <c r="F49" t="s">
        <v>14</v>
      </c>
      <c r="G49">
        <v>151.1</v>
      </c>
      <c r="H49">
        <v>0</v>
      </c>
      <c r="I49">
        <v>4.3086000000000002</v>
      </c>
      <c r="J49">
        <v>1.0359999999999999E-2</v>
      </c>
      <c r="L49">
        <v>20</v>
      </c>
    </row>
    <row r="50" spans="1:12">
      <c r="A50" t="s">
        <v>82</v>
      </c>
      <c r="B50">
        <v>6.5330000000000004</v>
      </c>
      <c r="C50" t="s">
        <v>13</v>
      </c>
      <c r="D50">
        <v>9</v>
      </c>
      <c r="E50" t="s">
        <v>83</v>
      </c>
      <c r="F50" t="s">
        <v>14</v>
      </c>
      <c r="G50">
        <v>151.1</v>
      </c>
      <c r="H50">
        <v>0</v>
      </c>
      <c r="I50">
        <v>4.3086000000000002</v>
      </c>
      <c r="J50">
        <v>1.0359999999999999E-2</v>
      </c>
      <c r="L50">
        <v>12</v>
      </c>
    </row>
    <row r="51" spans="1:12">
      <c r="A51" t="s">
        <v>84</v>
      </c>
      <c r="B51">
        <v>6.5309999999999997</v>
      </c>
      <c r="C51" t="s">
        <v>13</v>
      </c>
      <c r="D51">
        <v>9</v>
      </c>
      <c r="E51" t="s">
        <v>83</v>
      </c>
      <c r="F51" t="s">
        <v>14</v>
      </c>
      <c r="G51">
        <v>151.1</v>
      </c>
      <c r="H51">
        <v>0</v>
      </c>
      <c r="I51">
        <v>4.3086000000000002</v>
      </c>
      <c r="J51">
        <v>1.0359999999999999E-2</v>
      </c>
      <c r="L51">
        <v>12</v>
      </c>
    </row>
    <row r="52" spans="1:12">
      <c r="A52" t="s">
        <v>85</v>
      </c>
      <c r="B52">
        <v>6.5350000000000001</v>
      </c>
      <c r="C52" t="s">
        <v>13</v>
      </c>
      <c r="D52">
        <v>9</v>
      </c>
      <c r="E52" t="s">
        <v>86</v>
      </c>
      <c r="F52" t="s">
        <v>14</v>
      </c>
      <c r="G52">
        <v>151.1</v>
      </c>
      <c r="H52">
        <v>0</v>
      </c>
      <c r="I52">
        <v>4.3086000000000002</v>
      </c>
      <c r="J52">
        <v>1.0359999999999999E-2</v>
      </c>
      <c r="L52">
        <v>7</v>
      </c>
    </row>
    <row r="53" spans="1:12">
      <c r="A53" t="s">
        <v>87</v>
      </c>
      <c r="B53">
        <v>6.5250000000000004</v>
      </c>
      <c r="C53" t="s">
        <v>13</v>
      </c>
      <c r="D53">
        <v>9</v>
      </c>
      <c r="E53" t="s">
        <v>86</v>
      </c>
      <c r="F53" t="s">
        <v>14</v>
      </c>
      <c r="G53">
        <v>151.1</v>
      </c>
      <c r="H53">
        <v>0</v>
      </c>
      <c r="I53">
        <v>4.3086000000000002</v>
      </c>
      <c r="J53">
        <v>1.0359999999999999E-2</v>
      </c>
      <c r="L53">
        <v>7</v>
      </c>
    </row>
    <row r="54" spans="1:12">
      <c r="A54" t="s">
        <v>88</v>
      </c>
      <c r="B54">
        <v>4.4009999999999998</v>
      </c>
      <c r="C54" t="s">
        <v>13</v>
      </c>
      <c r="D54">
        <v>12</v>
      </c>
      <c r="E54" t="s">
        <v>89</v>
      </c>
      <c r="F54" t="s">
        <v>90</v>
      </c>
      <c r="G54">
        <v>149</v>
      </c>
      <c r="H54">
        <v>0</v>
      </c>
      <c r="I54">
        <v>4.3276250000000003</v>
      </c>
      <c r="J54">
        <v>1.0319999999999999E-2</v>
      </c>
      <c r="L54">
        <v>150</v>
      </c>
    </row>
    <row r="55" spans="1:12">
      <c r="A55" t="s">
        <v>91</v>
      </c>
      <c r="B55">
        <v>4.3739999999999997</v>
      </c>
      <c r="C55" t="s">
        <v>13</v>
      </c>
      <c r="D55">
        <v>12</v>
      </c>
      <c r="E55" t="s">
        <v>89</v>
      </c>
      <c r="F55" t="s">
        <v>90</v>
      </c>
      <c r="G55">
        <v>149</v>
      </c>
      <c r="H55">
        <v>0</v>
      </c>
      <c r="I55">
        <v>4.3276250000000003</v>
      </c>
      <c r="J55">
        <v>1.0319999999999999E-2</v>
      </c>
      <c r="L55">
        <v>150</v>
      </c>
    </row>
    <row r="56" spans="1:12">
      <c r="A56" t="s">
        <v>92</v>
      </c>
      <c r="B56">
        <v>6.0519999999999996</v>
      </c>
      <c r="C56" t="s">
        <v>13</v>
      </c>
      <c r="D56">
        <v>12</v>
      </c>
      <c r="E56" t="s">
        <v>93</v>
      </c>
      <c r="F56" t="s">
        <v>90</v>
      </c>
      <c r="G56">
        <v>149</v>
      </c>
      <c r="H56">
        <v>0</v>
      </c>
      <c r="I56">
        <v>4.3276250000000003</v>
      </c>
      <c r="J56">
        <v>1.0319999999999999E-2</v>
      </c>
      <c r="L56">
        <v>40</v>
      </c>
    </row>
    <row r="57" spans="1:12">
      <c r="A57" t="s">
        <v>94</v>
      </c>
      <c r="B57">
        <v>6.07</v>
      </c>
      <c r="C57" t="s">
        <v>13</v>
      </c>
      <c r="D57">
        <v>12</v>
      </c>
      <c r="E57" t="s">
        <v>93</v>
      </c>
      <c r="F57" t="s">
        <v>90</v>
      </c>
      <c r="G57">
        <v>149</v>
      </c>
      <c r="H57">
        <v>0</v>
      </c>
      <c r="I57">
        <v>4.3276250000000003</v>
      </c>
      <c r="J57">
        <v>1.0319999999999999E-2</v>
      </c>
      <c r="L57">
        <v>40</v>
      </c>
    </row>
    <row r="58" spans="1:12">
      <c r="A58" t="s">
        <v>95</v>
      </c>
      <c r="B58">
        <v>6.2439999999999998</v>
      </c>
      <c r="C58" t="s">
        <v>13</v>
      </c>
      <c r="D58">
        <v>12</v>
      </c>
      <c r="E58" t="s">
        <v>96</v>
      </c>
      <c r="F58" t="s">
        <v>90</v>
      </c>
      <c r="G58">
        <v>149</v>
      </c>
      <c r="H58">
        <v>0</v>
      </c>
      <c r="I58">
        <v>4.3276250000000003</v>
      </c>
      <c r="J58">
        <v>1.0319999999999999E-2</v>
      </c>
      <c r="L58">
        <v>30</v>
      </c>
    </row>
    <row r="59" spans="1:12">
      <c r="A59" t="s">
        <v>97</v>
      </c>
      <c r="B59">
        <v>6.2320000000000002</v>
      </c>
      <c r="C59" t="s">
        <v>13</v>
      </c>
      <c r="D59">
        <v>12</v>
      </c>
      <c r="E59" t="s">
        <v>96</v>
      </c>
      <c r="F59" t="s">
        <v>90</v>
      </c>
      <c r="G59">
        <v>149</v>
      </c>
      <c r="H59">
        <v>0</v>
      </c>
      <c r="I59">
        <v>4.3276250000000003</v>
      </c>
      <c r="J59">
        <v>1.0319999999999999E-2</v>
      </c>
      <c r="L59">
        <v>30</v>
      </c>
    </row>
    <row r="60" spans="1:12">
      <c r="A60" t="s">
        <v>98</v>
      </c>
      <c r="B60">
        <v>6.7160000000000002</v>
      </c>
      <c r="C60" t="s">
        <v>13</v>
      </c>
      <c r="D60">
        <v>12</v>
      </c>
      <c r="E60" t="s">
        <v>99</v>
      </c>
      <c r="F60" t="s">
        <v>90</v>
      </c>
      <c r="G60">
        <v>149</v>
      </c>
      <c r="H60">
        <v>0</v>
      </c>
      <c r="I60">
        <v>4.3276250000000003</v>
      </c>
      <c r="J60">
        <v>1.0319999999999999E-2</v>
      </c>
      <c r="L60">
        <v>20</v>
      </c>
    </row>
    <row r="61" spans="1:12">
      <c r="A61" t="s">
        <v>100</v>
      </c>
      <c r="B61">
        <v>6.7110000000000003</v>
      </c>
      <c r="C61" t="s">
        <v>13</v>
      </c>
      <c r="D61">
        <v>12</v>
      </c>
      <c r="E61" t="s">
        <v>99</v>
      </c>
      <c r="F61" t="s">
        <v>90</v>
      </c>
      <c r="G61">
        <v>149</v>
      </c>
      <c r="H61">
        <v>0</v>
      </c>
      <c r="I61">
        <v>4.3276250000000003</v>
      </c>
      <c r="J61">
        <v>1.0319999999999999E-2</v>
      </c>
      <c r="L61">
        <v>20</v>
      </c>
    </row>
    <row r="62" spans="1:12">
      <c r="A62" t="s">
        <v>101</v>
      </c>
      <c r="B62">
        <v>6.6289999999999996</v>
      </c>
      <c r="C62" t="s">
        <v>13</v>
      </c>
      <c r="D62">
        <v>12</v>
      </c>
      <c r="E62" t="s">
        <v>102</v>
      </c>
      <c r="F62" t="s">
        <v>90</v>
      </c>
      <c r="G62">
        <v>149</v>
      </c>
      <c r="H62">
        <v>0</v>
      </c>
      <c r="I62">
        <v>4.3276250000000003</v>
      </c>
      <c r="J62">
        <v>1.0319999999999999E-2</v>
      </c>
      <c r="L62">
        <v>12</v>
      </c>
    </row>
    <row r="63" spans="1:12">
      <c r="A63" t="s">
        <v>103</v>
      </c>
      <c r="B63">
        <v>6.6230000000000002</v>
      </c>
      <c r="C63" t="s">
        <v>13</v>
      </c>
      <c r="D63">
        <v>12</v>
      </c>
      <c r="E63" t="s">
        <v>102</v>
      </c>
      <c r="F63" t="s">
        <v>90</v>
      </c>
      <c r="G63">
        <v>149</v>
      </c>
      <c r="H63">
        <v>0</v>
      </c>
      <c r="I63">
        <v>4.3276250000000003</v>
      </c>
      <c r="J63">
        <v>1.0319999999999999E-2</v>
      </c>
      <c r="L63">
        <v>12</v>
      </c>
    </row>
    <row r="64" spans="1:12">
      <c r="A64" t="s">
        <v>104</v>
      </c>
      <c r="B64">
        <v>6.7590000000000003</v>
      </c>
      <c r="C64" t="s">
        <v>13</v>
      </c>
      <c r="D64">
        <v>12</v>
      </c>
      <c r="E64" t="s">
        <v>105</v>
      </c>
      <c r="F64" t="s">
        <v>90</v>
      </c>
      <c r="G64">
        <v>149</v>
      </c>
      <c r="H64">
        <v>0</v>
      </c>
      <c r="I64">
        <v>4.3276250000000003</v>
      </c>
      <c r="J64">
        <v>1.0319999999999999E-2</v>
      </c>
      <c r="L64">
        <v>7</v>
      </c>
    </row>
    <row r="65" spans="1:12">
      <c r="A65" t="s">
        <v>106</v>
      </c>
      <c r="B65">
        <v>6.76</v>
      </c>
      <c r="C65" t="s">
        <v>13</v>
      </c>
      <c r="D65">
        <v>12</v>
      </c>
      <c r="E65" t="s">
        <v>105</v>
      </c>
      <c r="F65" t="s">
        <v>90</v>
      </c>
      <c r="G65">
        <v>149</v>
      </c>
      <c r="H65">
        <v>0</v>
      </c>
      <c r="I65">
        <v>4.3276250000000003</v>
      </c>
      <c r="J65">
        <v>1.0319999999999999E-2</v>
      </c>
      <c r="L65">
        <v>7</v>
      </c>
    </row>
    <row r="66" spans="1:12">
      <c r="A66" t="s">
        <v>107</v>
      </c>
      <c r="B66">
        <v>6.4589999999999996</v>
      </c>
      <c r="C66" t="s">
        <v>13</v>
      </c>
      <c r="D66">
        <v>17</v>
      </c>
      <c r="E66" t="s">
        <v>108</v>
      </c>
      <c r="F66" t="s">
        <v>90</v>
      </c>
      <c r="G66">
        <v>149</v>
      </c>
      <c r="H66">
        <v>0</v>
      </c>
      <c r="I66">
        <v>4.3276250000000003</v>
      </c>
      <c r="J66">
        <v>1.0319999999999999E-2</v>
      </c>
      <c r="L66">
        <v>20</v>
      </c>
    </row>
    <row r="67" spans="1:12">
      <c r="A67" t="s">
        <v>109</v>
      </c>
      <c r="B67">
        <v>6.4740000000000002</v>
      </c>
      <c r="C67" t="s">
        <v>13</v>
      </c>
      <c r="D67">
        <v>17</v>
      </c>
      <c r="E67" t="s">
        <v>108</v>
      </c>
      <c r="F67" t="s">
        <v>90</v>
      </c>
      <c r="G67">
        <v>149</v>
      </c>
      <c r="H67">
        <v>0</v>
      </c>
      <c r="I67">
        <v>4.3276250000000003</v>
      </c>
      <c r="J67">
        <v>1.0319999999999999E-2</v>
      </c>
      <c r="L67">
        <v>20</v>
      </c>
    </row>
    <row r="68" spans="1:12">
      <c r="A68" t="s">
        <v>110</v>
      </c>
      <c r="B68">
        <v>6.4740000000000002</v>
      </c>
      <c r="C68" t="s">
        <v>13</v>
      </c>
      <c r="D68">
        <v>17</v>
      </c>
      <c r="E68" t="s">
        <v>111</v>
      </c>
      <c r="F68" t="s">
        <v>90</v>
      </c>
      <c r="G68">
        <v>149</v>
      </c>
      <c r="H68">
        <v>0</v>
      </c>
      <c r="I68">
        <v>4.3276250000000003</v>
      </c>
      <c r="J68">
        <v>1.0319999999999999E-2</v>
      </c>
      <c r="L68">
        <v>6</v>
      </c>
    </row>
    <row r="69" spans="1:12">
      <c r="A69" t="s">
        <v>112</v>
      </c>
      <c r="B69">
        <v>6.4880000000000004</v>
      </c>
      <c r="C69" t="s">
        <v>13</v>
      </c>
      <c r="D69">
        <v>17</v>
      </c>
      <c r="E69" t="s">
        <v>111</v>
      </c>
      <c r="F69" t="s">
        <v>90</v>
      </c>
      <c r="G69">
        <v>149</v>
      </c>
      <c r="H69">
        <v>0</v>
      </c>
      <c r="I69">
        <v>4.3276250000000003</v>
      </c>
      <c r="J69">
        <v>1.0319999999999999E-2</v>
      </c>
      <c r="L69">
        <v>6</v>
      </c>
    </row>
    <row r="70" spans="1:12">
      <c r="A70" t="s">
        <v>113</v>
      </c>
      <c r="B70">
        <v>6.49</v>
      </c>
      <c r="C70" t="s">
        <v>13</v>
      </c>
      <c r="D70">
        <v>17</v>
      </c>
      <c r="E70" t="s">
        <v>114</v>
      </c>
      <c r="F70" t="s">
        <v>90</v>
      </c>
      <c r="G70">
        <v>149</v>
      </c>
      <c r="H70">
        <v>0</v>
      </c>
      <c r="I70">
        <v>4.3276250000000003</v>
      </c>
      <c r="J70">
        <v>1.0319999999999999E-2</v>
      </c>
      <c r="L70">
        <v>12</v>
      </c>
    </row>
    <row r="71" spans="1:12">
      <c r="A71" t="s">
        <v>115</v>
      </c>
      <c r="B71">
        <v>6.5049999999999999</v>
      </c>
      <c r="C71" t="s">
        <v>13</v>
      </c>
      <c r="D71">
        <v>17</v>
      </c>
      <c r="E71" t="s">
        <v>114</v>
      </c>
      <c r="F71" t="s">
        <v>90</v>
      </c>
      <c r="G71">
        <v>149</v>
      </c>
      <c r="H71">
        <v>0</v>
      </c>
      <c r="I71">
        <v>4.3276250000000003</v>
      </c>
      <c r="J71">
        <v>1.0319999999999999E-2</v>
      </c>
      <c r="L71">
        <v>12</v>
      </c>
    </row>
    <row r="72" spans="1:12">
      <c r="A72" t="s">
        <v>116</v>
      </c>
      <c r="B72">
        <v>6.617</v>
      </c>
      <c r="C72" t="s">
        <v>13</v>
      </c>
      <c r="D72">
        <v>17</v>
      </c>
      <c r="E72" t="s">
        <v>117</v>
      </c>
      <c r="F72" t="s">
        <v>90</v>
      </c>
      <c r="G72">
        <v>149</v>
      </c>
      <c r="H72">
        <v>0</v>
      </c>
      <c r="I72">
        <v>4.3276250000000003</v>
      </c>
      <c r="J72">
        <v>1.0319999999999999E-2</v>
      </c>
      <c r="L72">
        <v>38</v>
      </c>
    </row>
    <row r="73" spans="1:12">
      <c r="A73" t="s">
        <v>118</v>
      </c>
      <c r="B73">
        <v>6.6269999999999998</v>
      </c>
      <c r="C73" t="s">
        <v>13</v>
      </c>
      <c r="D73">
        <v>17</v>
      </c>
      <c r="E73" t="s">
        <v>117</v>
      </c>
      <c r="F73" t="s">
        <v>90</v>
      </c>
      <c r="G73">
        <v>149</v>
      </c>
      <c r="H73">
        <v>0</v>
      </c>
      <c r="I73">
        <v>4.3276250000000003</v>
      </c>
      <c r="J73">
        <v>1.0319999999999999E-2</v>
      </c>
      <c r="L73">
        <v>38</v>
      </c>
    </row>
    <row r="74" spans="1:12">
      <c r="A74" t="s">
        <v>119</v>
      </c>
      <c r="B74">
        <v>5.8259999999999996</v>
      </c>
      <c r="C74" t="s">
        <v>13</v>
      </c>
      <c r="D74">
        <v>17</v>
      </c>
      <c r="E74" t="s">
        <v>120</v>
      </c>
      <c r="F74" t="s">
        <v>90</v>
      </c>
      <c r="G74">
        <v>149</v>
      </c>
      <c r="H74">
        <v>0</v>
      </c>
      <c r="I74">
        <v>4.3276250000000003</v>
      </c>
      <c r="J74">
        <v>1.0319999999999999E-2</v>
      </c>
      <c r="L74">
        <v>60</v>
      </c>
    </row>
    <row r="75" spans="1:12">
      <c r="A75" t="s">
        <v>121</v>
      </c>
      <c r="B75">
        <v>5.8280000000000003</v>
      </c>
      <c r="C75" t="s">
        <v>13</v>
      </c>
      <c r="D75">
        <v>17</v>
      </c>
      <c r="E75" t="s">
        <v>120</v>
      </c>
      <c r="F75" t="s">
        <v>90</v>
      </c>
      <c r="G75">
        <v>149</v>
      </c>
      <c r="H75">
        <v>0</v>
      </c>
      <c r="I75">
        <v>4.3276250000000003</v>
      </c>
      <c r="J75">
        <v>1.0319999999999999E-2</v>
      </c>
      <c r="L75">
        <v>60</v>
      </c>
    </row>
    <row r="76" spans="1:12">
      <c r="A76" t="s">
        <v>122</v>
      </c>
      <c r="B76">
        <v>4.3739999999999997</v>
      </c>
      <c r="C76" t="s">
        <v>13</v>
      </c>
      <c r="D76">
        <v>17</v>
      </c>
      <c r="E76" t="s">
        <v>123</v>
      </c>
      <c r="F76" t="s">
        <v>90</v>
      </c>
      <c r="G76">
        <v>149</v>
      </c>
      <c r="H76">
        <v>0</v>
      </c>
      <c r="I76">
        <v>4.3276250000000003</v>
      </c>
      <c r="J76">
        <v>1.0319999999999999E-2</v>
      </c>
      <c r="L76">
        <v>150</v>
      </c>
    </row>
    <row r="77" spans="1:12">
      <c r="A77" t="s">
        <v>124</v>
      </c>
      <c r="B77">
        <v>4.4020000000000001</v>
      </c>
      <c r="C77" t="s">
        <v>13</v>
      </c>
      <c r="D77">
        <v>17</v>
      </c>
      <c r="E77" t="s">
        <v>123</v>
      </c>
      <c r="F77" t="s">
        <v>90</v>
      </c>
      <c r="G77">
        <v>149</v>
      </c>
      <c r="H77">
        <v>0</v>
      </c>
      <c r="I77">
        <v>4.3276250000000003</v>
      </c>
      <c r="J77">
        <v>1.0319999999999999E-2</v>
      </c>
      <c r="L77">
        <v>150</v>
      </c>
    </row>
    <row r="78" spans="1:12">
      <c r="A78" t="s">
        <v>125</v>
      </c>
      <c r="B78">
        <v>6.5410000000000004</v>
      </c>
      <c r="C78" t="s">
        <v>13</v>
      </c>
      <c r="D78">
        <v>19</v>
      </c>
      <c r="E78" t="s">
        <v>126</v>
      </c>
      <c r="F78" t="s">
        <v>90</v>
      </c>
      <c r="G78">
        <v>149</v>
      </c>
      <c r="H78">
        <v>0</v>
      </c>
      <c r="I78">
        <v>4.3305499999999997</v>
      </c>
      <c r="J78">
        <v>1.031E-2</v>
      </c>
      <c r="L78">
        <v>5</v>
      </c>
    </row>
    <row r="79" spans="1:12">
      <c r="A79" t="s">
        <v>127</v>
      </c>
      <c r="B79">
        <v>6.5540000000000003</v>
      </c>
      <c r="C79" t="s">
        <v>13</v>
      </c>
      <c r="D79">
        <v>19</v>
      </c>
      <c r="E79" t="s">
        <v>126</v>
      </c>
      <c r="F79" t="s">
        <v>90</v>
      </c>
      <c r="G79">
        <v>149</v>
      </c>
      <c r="H79">
        <v>0</v>
      </c>
      <c r="I79">
        <v>4.3305499999999997</v>
      </c>
      <c r="J79">
        <v>1.031E-2</v>
      </c>
      <c r="L79">
        <v>5</v>
      </c>
    </row>
    <row r="80" spans="1:12">
      <c r="A80" t="s">
        <v>128</v>
      </c>
      <c r="B80">
        <v>6.5709999999999997</v>
      </c>
      <c r="C80" t="s">
        <v>13</v>
      </c>
      <c r="D80">
        <v>19</v>
      </c>
      <c r="E80" t="s">
        <v>129</v>
      </c>
      <c r="F80" t="s">
        <v>90</v>
      </c>
      <c r="G80">
        <v>149</v>
      </c>
      <c r="H80">
        <v>0</v>
      </c>
      <c r="I80">
        <v>4.3305499999999997</v>
      </c>
      <c r="J80">
        <v>1.031E-2</v>
      </c>
      <c r="L80">
        <v>10</v>
      </c>
    </row>
    <row r="81" spans="1:12">
      <c r="A81" t="s">
        <v>130</v>
      </c>
      <c r="B81">
        <v>6.5720000000000001</v>
      </c>
      <c r="C81" t="s">
        <v>13</v>
      </c>
      <c r="D81">
        <v>19</v>
      </c>
      <c r="E81" t="s">
        <v>129</v>
      </c>
      <c r="F81" t="s">
        <v>90</v>
      </c>
      <c r="G81">
        <v>149</v>
      </c>
      <c r="H81">
        <v>0</v>
      </c>
      <c r="I81">
        <v>4.3305499999999997</v>
      </c>
      <c r="J81">
        <v>1.031E-2</v>
      </c>
      <c r="L81">
        <v>10</v>
      </c>
    </row>
    <row r="82" spans="1:12">
      <c r="A82" t="s">
        <v>131</v>
      </c>
      <c r="B82">
        <v>6.585</v>
      </c>
      <c r="C82" t="s">
        <v>13</v>
      </c>
      <c r="D82">
        <v>19</v>
      </c>
      <c r="E82" t="s">
        <v>132</v>
      </c>
      <c r="F82" t="s">
        <v>90</v>
      </c>
      <c r="G82">
        <v>149</v>
      </c>
      <c r="H82">
        <v>0</v>
      </c>
      <c r="I82">
        <v>4.3305499999999997</v>
      </c>
      <c r="J82">
        <v>1.031E-2</v>
      </c>
      <c r="L82">
        <v>20</v>
      </c>
    </row>
    <row r="83" spans="1:12">
      <c r="A83" t="s">
        <v>133</v>
      </c>
      <c r="B83">
        <v>6.5979999999999999</v>
      </c>
      <c r="C83" t="s">
        <v>13</v>
      </c>
      <c r="D83">
        <v>19</v>
      </c>
      <c r="E83" t="s">
        <v>132</v>
      </c>
      <c r="F83" t="s">
        <v>90</v>
      </c>
      <c r="G83">
        <v>149</v>
      </c>
      <c r="H83">
        <v>0</v>
      </c>
      <c r="I83">
        <v>4.3305499999999997</v>
      </c>
      <c r="J83">
        <v>1.031E-2</v>
      </c>
      <c r="L83">
        <v>20</v>
      </c>
    </row>
    <row r="84" spans="1:12">
      <c r="A84" t="s">
        <v>134</v>
      </c>
      <c r="B84">
        <v>6.6050000000000004</v>
      </c>
      <c r="C84" t="s">
        <v>13</v>
      </c>
      <c r="D84">
        <v>19</v>
      </c>
      <c r="E84" t="s">
        <v>135</v>
      </c>
      <c r="F84" t="s">
        <v>90</v>
      </c>
      <c r="G84">
        <v>149</v>
      </c>
      <c r="H84">
        <v>0</v>
      </c>
      <c r="I84">
        <v>4.3305499999999997</v>
      </c>
      <c r="J84">
        <v>1.031E-2</v>
      </c>
      <c r="L84">
        <v>30</v>
      </c>
    </row>
    <row r="85" spans="1:12">
      <c r="A85" t="s">
        <v>136</v>
      </c>
      <c r="B85">
        <v>6.6189999999999998</v>
      </c>
      <c r="C85" t="s">
        <v>13</v>
      </c>
      <c r="D85">
        <v>19</v>
      </c>
      <c r="E85" t="s">
        <v>135</v>
      </c>
      <c r="F85" t="s">
        <v>90</v>
      </c>
      <c r="G85">
        <v>149</v>
      </c>
      <c r="H85">
        <v>0</v>
      </c>
      <c r="I85">
        <v>4.3305499999999997</v>
      </c>
      <c r="J85">
        <v>1.031E-2</v>
      </c>
      <c r="L85">
        <v>30</v>
      </c>
    </row>
    <row r="86" spans="1:12">
      <c r="A86" t="s">
        <v>137</v>
      </c>
      <c r="B86">
        <v>6.2519999999999998</v>
      </c>
      <c r="C86" t="s">
        <v>13</v>
      </c>
      <c r="D86">
        <v>19</v>
      </c>
      <c r="E86" t="s">
        <v>138</v>
      </c>
      <c r="F86" t="s">
        <v>90</v>
      </c>
      <c r="G86">
        <v>149</v>
      </c>
      <c r="H86">
        <v>0</v>
      </c>
      <c r="I86">
        <v>4.3305499999999997</v>
      </c>
      <c r="J86">
        <v>1.031E-2</v>
      </c>
      <c r="L86">
        <v>45</v>
      </c>
    </row>
    <row r="87" spans="1:12">
      <c r="A87" t="s">
        <v>139</v>
      </c>
      <c r="B87">
        <v>6.2539999999999996</v>
      </c>
      <c r="C87" t="s">
        <v>13</v>
      </c>
      <c r="D87">
        <v>19</v>
      </c>
      <c r="E87" t="s">
        <v>138</v>
      </c>
      <c r="F87" t="s">
        <v>90</v>
      </c>
      <c r="G87">
        <v>149</v>
      </c>
      <c r="H87">
        <v>0</v>
      </c>
      <c r="I87">
        <v>4.3305499999999997</v>
      </c>
      <c r="J87">
        <v>1.031E-2</v>
      </c>
      <c r="L87">
        <v>45</v>
      </c>
    </row>
    <row r="88" spans="1:12">
      <c r="A88" t="s">
        <v>140</v>
      </c>
      <c r="B88">
        <v>4.5220000000000002</v>
      </c>
      <c r="C88" t="s">
        <v>13</v>
      </c>
      <c r="D88">
        <v>19</v>
      </c>
      <c r="E88" t="s">
        <v>141</v>
      </c>
      <c r="F88" t="s">
        <v>90</v>
      </c>
      <c r="G88">
        <v>149</v>
      </c>
      <c r="H88">
        <v>0</v>
      </c>
      <c r="I88">
        <v>4.3305499999999997</v>
      </c>
      <c r="J88">
        <v>1.031E-2</v>
      </c>
      <c r="L88">
        <v>150</v>
      </c>
    </row>
    <row r="89" spans="1:12">
      <c r="A89" t="s">
        <v>142</v>
      </c>
      <c r="B89">
        <v>4.5259999999999998</v>
      </c>
      <c r="C89" t="s">
        <v>13</v>
      </c>
      <c r="D89">
        <v>19</v>
      </c>
      <c r="E89" t="s">
        <v>141</v>
      </c>
      <c r="F89" t="s">
        <v>90</v>
      </c>
      <c r="G89">
        <v>149</v>
      </c>
      <c r="H89">
        <v>0</v>
      </c>
      <c r="I89">
        <v>4.3305499999999997</v>
      </c>
      <c r="J89">
        <v>1.031E-2</v>
      </c>
      <c r="L89">
        <v>150</v>
      </c>
    </row>
    <row r="90" spans="1:12">
      <c r="A90" t="s">
        <v>143</v>
      </c>
      <c r="B90">
        <v>6.5540000000000003</v>
      </c>
      <c r="C90" t="s">
        <v>144</v>
      </c>
      <c r="D90">
        <v>26</v>
      </c>
      <c r="E90" t="s">
        <v>145</v>
      </c>
      <c r="F90" t="s">
        <v>90</v>
      </c>
      <c r="G90">
        <v>149</v>
      </c>
      <c r="H90">
        <v>0</v>
      </c>
      <c r="I90">
        <v>4.3305499999999997</v>
      </c>
      <c r="J90">
        <v>1.031E-2</v>
      </c>
      <c r="L90">
        <v>5</v>
      </c>
    </row>
    <row r="91" spans="1:12">
      <c r="A91" t="s">
        <v>146</v>
      </c>
      <c r="B91">
        <v>6.5590000000000002</v>
      </c>
      <c r="C91" t="s">
        <v>144</v>
      </c>
      <c r="D91">
        <v>26</v>
      </c>
      <c r="E91" t="s">
        <v>145</v>
      </c>
      <c r="F91" t="s">
        <v>90</v>
      </c>
      <c r="G91">
        <v>149</v>
      </c>
      <c r="H91">
        <v>0</v>
      </c>
      <c r="I91">
        <v>4.3305499999999997</v>
      </c>
      <c r="J91">
        <v>1.031E-2</v>
      </c>
      <c r="L91">
        <v>5</v>
      </c>
    </row>
    <row r="92" spans="1:12">
      <c r="A92" t="s">
        <v>147</v>
      </c>
      <c r="B92">
        <v>6.5419999999999998</v>
      </c>
      <c r="C92" t="s">
        <v>144</v>
      </c>
      <c r="D92">
        <v>26</v>
      </c>
      <c r="E92" t="s">
        <v>148</v>
      </c>
      <c r="F92" t="s">
        <v>90</v>
      </c>
      <c r="G92">
        <v>149</v>
      </c>
      <c r="H92">
        <v>0</v>
      </c>
      <c r="I92">
        <v>4.3305499999999997</v>
      </c>
      <c r="J92">
        <v>1.031E-2</v>
      </c>
      <c r="L92">
        <v>10</v>
      </c>
    </row>
    <row r="93" spans="1:12">
      <c r="A93" t="s">
        <v>149</v>
      </c>
      <c r="B93">
        <v>6.5620000000000003</v>
      </c>
      <c r="C93" t="s">
        <v>144</v>
      </c>
      <c r="D93">
        <v>26</v>
      </c>
      <c r="E93" t="s">
        <v>148</v>
      </c>
      <c r="F93" t="s">
        <v>90</v>
      </c>
      <c r="G93">
        <v>149</v>
      </c>
      <c r="H93">
        <v>0</v>
      </c>
      <c r="I93">
        <v>4.3305499999999997</v>
      </c>
      <c r="J93">
        <v>1.031E-2</v>
      </c>
      <c r="L93">
        <v>10</v>
      </c>
    </row>
    <row r="94" spans="1:12">
      <c r="A94" t="s">
        <v>150</v>
      </c>
      <c r="B94">
        <v>6.6529999999999996</v>
      </c>
      <c r="C94" t="s">
        <v>144</v>
      </c>
      <c r="D94">
        <v>26</v>
      </c>
      <c r="E94" t="s">
        <v>151</v>
      </c>
      <c r="F94" t="s">
        <v>90</v>
      </c>
      <c r="G94">
        <v>149</v>
      </c>
      <c r="H94">
        <v>0</v>
      </c>
      <c r="I94">
        <v>4.3305499999999997</v>
      </c>
      <c r="J94">
        <v>1.031E-2</v>
      </c>
      <c r="L94">
        <v>18</v>
      </c>
    </row>
    <row r="95" spans="1:12">
      <c r="A95" t="s">
        <v>152</v>
      </c>
      <c r="B95">
        <v>6.6509999999999998</v>
      </c>
      <c r="C95" t="s">
        <v>144</v>
      </c>
      <c r="D95">
        <v>26</v>
      </c>
      <c r="E95" t="s">
        <v>151</v>
      </c>
      <c r="F95" t="s">
        <v>90</v>
      </c>
      <c r="G95">
        <v>149</v>
      </c>
      <c r="H95">
        <v>0</v>
      </c>
      <c r="I95">
        <v>4.3305499999999997</v>
      </c>
      <c r="J95">
        <v>1.031E-2</v>
      </c>
      <c r="L95">
        <v>18</v>
      </c>
    </row>
    <row r="96" spans="1:12">
      <c r="A96" t="s">
        <v>153</v>
      </c>
      <c r="B96">
        <v>6.5890000000000004</v>
      </c>
      <c r="C96" t="s">
        <v>144</v>
      </c>
      <c r="D96">
        <v>26</v>
      </c>
      <c r="E96" t="s">
        <v>154</v>
      </c>
      <c r="F96" t="s">
        <v>90</v>
      </c>
      <c r="G96">
        <v>149</v>
      </c>
      <c r="H96">
        <v>0</v>
      </c>
      <c r="I96">
        <v>4.3305499999999997</v>
      </c>
      <c r="J96">
        <v>1.031E-2</v>
      </c>
      <c r="L96">
        <v>27</v>
      </c>
    </row>
    <row r="97" spans="1:13">
      <c r="A97" t="s">
        <v>155</v>
      </c>
      <c r="B97">
        <v>6.5110000000000001</v>
      </c>
      <c r="C97" t="s">
        <v>144</v>
      </c>
      <c r="D97">
        <v>26</v>
      </c>
      <c r="E97" t="s">
        <v>154</v>
      </c>
      <c r="F97" t="s">
        <v>90</v>
      </c>
      <c r="G97">
        <v>149</v>
      </c>
      <c r="H97">
        <v>0</v>
      </c>
      <c r="I97">
        <v>4.3305499999999997</v>
      </c>
      <c r="J97">
        <v>1.031E-2</v>
      </c>
      <c r="L97">
        <v>27</v>
      </c>
    </row>
    <row r="98" spans="1:13">
      <c r="A98" t="s">
        <v>156</v>
      </c>
      <c r="B98">
        <v>6.1520000000000001</v>
      </c>
      <c r="C98" t="s">
        <v>144</v>
      </c>
      <c r="D98">
        <v>26</v>
      </c>
      <c r="E98" t="s">
        <v>157</v>
      </c>
      <c r="F98" t="s">
        <v>90</v>
      </c>
      <c r="G98">
        <v>149</v>
      </c>
      <c r="H98">
        <v>0</v>
      </c>
      <c r="I98">
        <v>4.3305499999999997</v>
      </c>
      <c r="J98">
        <v>1.031E-2</v>
      </c>
      <c r="L98">
        <v>30</v>
      </c>
    </row>
    <row r="99" spans="1:13">
      <c r="A99" t="s">
        <v>158</v>
      </c>
      <c r="B99">
        <v>6.1630000000000003</v>
      </c>
      <c r="C99" t="s">
        <v>144</v>
      </c>
      <c r="D99">
        <v>26</v>
      </c>
      <c r="E99" t="s">
        <v>157</v>
      </c>
      <c r="F99" t="s">
        <v>90</v>
      </c>
      <c r="G99">
        <v>149</v>
      </c>
      <c r="H99">
        <v>0</v>
      </c>
      <c r="I99">
        <v>4.3305499999999997</v>
      </c>
      <c r="J99">
        <v>1.031E-2</v>
      </c>
      <c r="L99">
        <v>30</v>
      </c>
    </row>
    <row r="100" spans="1:13">
      <c r="A100" t="s">
        <v>159</v>
      </c>
      <c r="B100">
        <v>5.194</v>
      </c>
      <c r="C100" t="s">
        <v>144</v>
      </c>
      <c r="D100">
        <v>26</v>
      </c>
      <c r="E100" t="s">
        <v>160</v>
      </c>
      <c r="F100" t="s">
        <v>90</v>
      </c>
      <c r="G100">
        <v>149</v>
      </c>
      <c r="H100">
        <v>0</v>
      </c>
      <c r="I100">
        <v>4.3305499999999997</v>
      </c>
      <c r="J100">
        <v>1.031E-2</v>
      </c>
      <c r="L100">
        <v>150</v>
      </c>
    </row>
    <row r="101" spans="1:13">
      <c r="A101" t="s">
        <v>161</v>
      </c>
      <c r="B101">
        <v>5.2149999999999999</v>
      </c>
      <c r="C101" t="s">
        <v>144</v>
      </c>
      <c r="D101">
        <v>26</v>
      </c>
      <c r="E101" t="s">
        <v>160</v>
      </c>
      <c r="F101" t="s">
        <v>90</v>
      </c>
      <c r="G101">
        <v>149</v>
      </c>
      <c r="H101">
        <v>0</v>
      </c>
      <c r="I101">
        <v>4.3305499999999997</v>
      </c>
      <c r="J101">
        <v>1.031E-2</v>
      </c>
      <c r="L101">
        <v>150</v>
      </c>
    </row>
    <row r="102" spans="1:13">
      <c r="A102" t="s">
        <v>162</v>
      </c>
      <c r="B102">
        <v>6.5780000000000003</v>
      </c>
      <c r="C102" t="s">
        <v>144</v>
      </c>
      <c r="D102">
        <v>28</v>
      </c>
      <c r="E102" t="s">
        <v>163</v>
      </c>
      <c r="F102" t="s">
        <v>164</v>
      </c>
      <c r="G102">
        <v>148.9</v>
      </c>
      <c r="H102">
        <v>0</v>
      </c>
      <c r="I102">
        <v>4.3384</v>
      </c>
      <c r="J102">
        <v>1.0290000000000001E-2</v>
      </c>
      <c r="L102">
        <v>5</v>
      </c>
      <c r="M102" t="s">
        <v>165</v>
      </c>
    </row>
    <row r="103" spans="1:13">
      <c r="A103" t="s">
        <v>166</v>
      </c>
      <c r="B103">
        <v>6.58</v>
      </c>
      <c r="C103" t="s">
        <v>144</v>
      </c>
      <c r="D103">
        <v>28</v>
      </c>
      <c r="E103" t="s">
        <v>163</v>
      </c>
      <c r="F103" t="s">
        <v>164</v>
      </c>
      <c r="G103">
        <v>148.9</v>
      </c>
      <c r="H103">
        <v>0</v>
      </c>
      <c r="I103">
        <v>4.3384</v>
      </c>
      <c r="J103">
        <v>1.0290000000000001E-2</v>
      </c>
      <c r="L103">
        <v>5</v>
      </c>
      <c r="M103" t="s">
        <v>165</v>
      </c>
    </row>
    <row r="104" spans="1:13">
      <c r="A104" t="s">
        <v>167</v>
      </c>
      <c r="B104">
        <v>6.6289999999999996</v>
      </c>
      <c r="C104" t="s">
        <v>144</v>
      </c>
      <c r="D104">
        <v>28</v>
      </c>
      <c r="E104" t="s">
        <v>168</v>
      </c>
      <c r="F104" t="s">
        <v>164</v>
      </c>
      <c r="G104">
        <v>148.9</v>
      </c>
      <c r="H104">
        <v>0</v>
      </c>
      <c r="I104">
        <v>4.3384</v>
      </c>
      <c r="J104">
        <v>1.0290000000000001E-2</v>
      </c>
      <c r="L104">
        <v>12</v>
      </c>
      <c r="M104" t="s">
        <v>165</v>
      </c>
    </row>
    <row r="105" spans="1:13">
      <c r="A105" t="s">
        <v>169</v>
      </c>
      <c r="B105">
        <v>6.6470000000000002</v>
      </c>
      <c r="C105" t="s">
        <v>144</v>
      </c>
      <c r="D105">
        <v>28</v>
      </c>
      <c r="E105" t="s">
        <v>168</v>
      </c>
      <c r="F105" t="s">
        <v>164</v>
      </c>
      <c r="G105">
        <v>148.9</v>
      </c>
      <c r="H105">
        <v>0</v>
      </c>
      <c r="I105">
        <v>4.3384</v>
      </c>
      <c r="J105">
        <v>1.0290000000000001E-2</v>
      </c>
      <c r="L105">
        <v>12</v>
      </c>
      <c r="M105" t="s">
        <v>165</v>
      </c>
    </row>
    <row r="106" spans="1:13">
      <c r="A106" t="s">
        <v>170</v>
      </c>
      <c r="B106">
        <v>6.5919999999999996</v>
      </c>
      <c r="C106" t="s">
        <v>144</v>
      </c>
      <c r="D106">
        <v>28</v>
      </c>
      <c r="E106" t="s">
        <v>171</v>
      </c>
      <c r="F106" t="s">
        <v>164</v>
      </c>
      <c r="G106">
        <v>148.9</v>
      </c>
      <c r="H106">
        <v>0</v>
      </c>
      <c r="I106">
        <v>4.3384</v>
      </c>
      <c r="J106">
        <v>1.0290000000000001E-2</v>
      </c>
      <c r="L106">
        <v>20</v>
      </c>
      <c r="M106" t="s">
        <v>165</v>
      </c>
    </row>
    <row r="107" spans="1:13">
      <c r="A107" t="s">
        <v>172</v>
      </c>
      <c r="B107">
        <v>6.5049999999999999</v>
      </c>
      <c r="C107" t="s">
        <v>144</v>
      </c>
      <c r="D107">
        <v>28</v>
      </c>
      <c r="E107" t="s">
        <v>171</v>
      </c>
      <c r="F107" t="s">
        <v>164</v>
      </c>
      <c r="G107">
        <v>148.9</v>
      </c>
      <c r="H107">
        <v>0</v>
      </c>
      <c r="I107">
        <v>4.3384</v>
      </c>
      <c r="J107">
        <v>1.0290000000000001E-2</v>
      </c>
      <c r="L107">
        <v>20</v>
      </c>
      <c r="M107" t="s">
        <v>165</v>
      </c>
    </row>
    <row r="108" spans="1:13">
      <c r="A108" t="s">
        <v>173</v>
      </c>
      <c r="B108">
        <v>6.5289999999999999</v>
      </c>
      <c r="C108" t="s">
        <v>144</v>
      </c>
      <c r="D108">
        <v>28</v>
      </c>
      <c r="E108" t="s">
        <v>174</v>
      </c>
      <c r="F108" t="s">
        <v>164</v>
      </c>
      <c r="G108">
        <v>148.9</v>
      </c>
      <c r="H108">
        <v>0</v>
      </c>
      <c r="I108">
        <v>4.3384</v>
      </c>
      <c r="J108">
        <v>1.0290000000000001E-2</v>
      </c>
      <c r="L108">
        <v>27</v>
      </c>
      <c r="M108" t="s">
        <v>165</v>
      </c>
    </row>
    <row r="109" spans="1:13">
      <c r="A109" t="s">
        <v>175</v>
      </c>
      <c r="B109">
        <v>6.5229999999999997</v>
      </c>
      <c r="C109" t="s">
        <v>144</v>
      </c>
      <c r="D109">
        <v>28</v>
      </c>
      <c r="E109" t="s">
        <v>174</v>
      </c>
      <c r="F109" t="s">
        <v>164</v>
      </c>
      <c r="G109">
        <v>148.9</v>
      </c>
      <c r="H109">
        <v>0</v>
      </c>
      <c r="I109">
        <v>4.3384</v>
      </c>
      <c r="J109">
        <v>1.0290000000000001E-2</v>
      </c>
      <c r="L109">
        <v>27</v>
      </c>
      <c r="M109" t="s">
        <v>165</v>
      </c>
    </row>
    <row r="110" spans="1:13">
      <c r="A110" t="s">
        <v>176</v>
      </c>
      <c r="B110">
        <v>6.1050000000000004</v>
      </c>
      <c r="C110" t="s">
        <v>144</v>
      </c>
      <c r="D110">
        <v>28</v>
      </c>
      <c r="E110" t="s">
        <v>177</v>
      </c>
      <c r="F110" t="s">
        <v>164</v>
      </c>
      <c r="G110">
        <v>148.9</v>
      </c>
      <c r="H110">
        <v>0</v>
      </c>
      <c r="I110">
        <v>4.3384</v>
      </c>
      <c r="J110">
        <v>1.0290000000000001E-2</v>
      </c>
      <c r="L110">
        <v>40</v>
      </c>
      <c r="M110" t="s">
        <v>165</v>
      </c>
    </row>
    <row r="111" spans="1:13">
      <c r="A111" t="s">
        <v>178</v>
      </c>
      <c r="B111">
        <v>6.1230000000000002</v>
      </c>
      <c r="C111" t="s">
        <v>144</v>
      </c>
      <c r="D111">
        <v>28</v>
      </c>
      <c r="E111" t="s">
        <v>177</v>
      </c>
      <c r="F111" t="s">
        <v>164</v>
      </c>
      <c r="G111">
        <v>148.9</v>
      </c>
      <c r="H111">
        <v>0</v>
      </c>
      <c r="I111">
        <v>4.3384</v>
      </c>
      <c r="J111">
        <v>1.0290000000000001E-2</v>
      </c>
      <c r="L111">
        <v>40</v>
      </c>
      <c r="M111" t="s">
        <v>165</v>
      </c>
    </row>
    <row r="112" spans="1:13">
      <c r="A112" t="s">
        <v>179</v>
      </c>
      <c r="B112">
        <v>5.149</v>
      </c>
      <c r="C112" t="s">
        <v>144</v>
      </c>
      <c r="D112">
        <v>28</v>
      </c>
      <c r="E112" t="s">
        <v>180</v>
      </c>
      <c r="F112" t="s">
        <v>164</v>
      </c>
      <c r="G112">
        <v>148.9</v>
      </c>
      <c r="H112">
        <v>0</v>
      </c>
      <c r="I112">
        <v>4.3384</v>
      </c>
      <c r="J112">
        <v>1.0290000000000001E-2</v>
      </c>
      <c r="L112">
        <v>150</v>
      </c>
      <c r="M112" t="s">
        <v>165</v>
      </c>
    </row>
    <row r="113" spans="1:13">
      <c r="A113" t="s">
        <v>181</v>
      </c>
      <c r="B113">
        <v>1.419</v>
      </c>
      <c r="C113" t="s">
        <v>144</v>
      </c>
      <c r="D113">
        <v>28</v>
      </c>
      <c r="E113" t="s">
        <v>180</v>
      </c>
      <c r="F113" t="s">
        <v>164</v>
      </c>
      <c r="G113">
        <v>148.9</v>
      </c>
      <c r="H113">
        <v>0</v>
      </c>
      <c r="I113">
        <v>4.3384</v>
      </c>
      <c r="J113">
        <v>1.0290000000000001E-2</v>
      </c>
      <c r="L113">
        <v>150</v>
      </c>
      <c r="M113" t="s">
        <v>165</v>
      </c>
    </row>
    <row r="114" spans="1:13">
      <c r="A114" t="s">
        <v>182</v>
      </c>
      <c r="B114">
        <v>6.4249999999999998</v>
      </c>
      <c r="C114" t="s">
        <v>144</v>
      </c>
      <c r="D114">
        <v>34</v>
      </c>
      <c r="E114" t="s">
        <v>183</v>
      </c>
      <c r="F114" t="s">
        <v>164</v>
      </c>
      <c r="G114">
        <v>148.4</v>
      </c>
      <c r="H114">
        <v>0</v>
      </c>
      <c r="I114">
        <v>4.3384</v>
      </c>
      <c r="J114">
        <v>1.0290000000000001E-2</v>
      </c>
      <c r="L114">
        <v>5</v>
      </c>
    </row>
    <row r="115" spans="1:13">
      <c r="A115" t="s">
        <v>184</v>
      </c>
      <c r="B115">
        <v>6.444</v>
      </c>
      <c r="C115" t="s">
        <v>144</v>
      </c>
      <c r="D115">
        <v>34</v>
      </c>
      <c r="E115" t="s">
        <v>183</v>
      </c>
      <c r="F115" t="s">
        <v>164</v>
      </c>
      <c r="G115">
        <v>148.4</v>
      </c>
      <c r="H115">
        <v>0</v>
      </c>
      <c r="I115">
        <v>4.3384</v>
      </c>
      <c r="J115">
        <v>1.0290000000000001E-2</v>
      </c>
      <c r="L115">
        <v>5</v>
      </c>
    </row>
    <row r="116" spans="1:13">
      <c r="A116" t="s">
        <v>185</v>
      </c>
      <c r="B116">
        <v>6.5330000000000004</v>
      </c>
      <c r="C116" t="s">
        <v>144</v>
      </c>
      <c r="D116">
        <v>34</v>
      </c>
      <c r="E116" t="s">
        <v>186</v>
      </c>
      <c r="F116" t="s">
        <v>164</v>
      </c>
      <c r="G116">
        <v>148.4</v>
      </c>
      <c r="H116">
        <v>0</v>
      </c>
      <c r="I116">
        <v>4.3384</v>
      </c>
      <c r="J116">
        <v>1.0290000000000001E-2</v>
      </c>
      <c r="L116">
        <v>12</v>
      </c>
    </row>
    <row r="117" spans="1:13">
      <c r="A117" t="s">
        <v>187</v>
      </c>
      <c r="B117">
        <v>6.5540000000000003</v>
      </c>
      <c r="C117" t="s">
        <v>144</v>
      </c>
      <c r="D117">
        <v>34</v>
      </c>
      <c r="E117" t="s">
        <v>186</v>
      </c>
      <c r="F117" t="s">
        <v>164</v>
      </c>
      <c r="G117">
        <v>148.4</v>
      </c>
      <c r="H117">
        <v>0</v>
      </c>
      <c r="I117">
        <v>4.3384</v>
      </c>
      <c r="J117">
        <v>1.0290000000000001E-2</v>
      </c>
      <c r="L117">
        <v>12</v>
      </c>
    </row>
    <row r="118" spans="1:13">
      <c r="A118" t="s">
        <v>188</v>
      </c>
      <c r="B118">
        <v>5.7779999999999996</v>
      </c>
      <c r="C118" t="s">
        <v>144</v>
      </c>
      <c r="D118">
        <v>34</v>
      </c>
      <c r="E118" t="s">
        <v>189</v>
      </c>
      <c r="F118" t="s">
        <v>164</v>
      </c>
      <c r="G118">
        <v>148.4</v>
      </c>
      <c r="H118">
        <v>0</v>
      </c>
      <c r="I118">
        <v>4.3384</v>
      </c>
      <c r="J118">
        <v>1.0290000000000001E-2</v>
      </c>
      <c r="L118">
        <v>20</v>
      </c>
    </row>
    <row r="119" spans="1:13">
      <c r="A119" t="s">
        <v>190</v>
      </c>
      <c r="B119">
        <v>5.79</v>
      </c>
      <c r="C119" t="s">
        <v>144</v>
      </c>
      <c r="D119">
        <v>34</v>
      </c>
      <c r="E119" t="s">
        <v>189</v>
      </c>
      <c r="F119" t="s">
        <v>164</v>
      </c>
      <c r="G119">
        <v>148.4</v>
      </c>
      <c r="H119">
        <v>0</v>
      </c>
      <c r="I119">
        <v>4.3384</v>
      </c>
      <c r="J119">
        <v>1.0290000000000001E-2</v>
      </c>
      <c r="L119">
        <v>20</v>
      </c>
    </row>
    <row r="120" spans="1:13">
      <c r="A120" t="s">
        <v>191</v>
      </c>
      <c r="B120">
        <v>6.1769999999999996</v>
      </c>
      <c r="C120" t="s">
        <v>144</v>
      </c>
      <c r="D120">
        <v>34</v>
      </c>
      <c r="E120" t="s">
        <v>192</v>
      </c>
      <c r="F120" t="s">
        <v>164</v>
      </c>
      <c r="G120">
        <v>148.4</v>
      </c>
      <c r="H120">
        <v>0</v>
      </c>
      <c r="I120">
        <v>4.3384</v>
      </c>
      <c r="J120">
        <v>1.0290000000000001E-2</v>
      </c>
      <c r="L120">
        <v>29</v>
      </c>
    </row>
    <row r="121" spans="1:13">
      <c r="A121" t="s">
        <v>193</v>
      </c>
      <c r="B121">
        <v>6.2240000000000002</v>
      </c>
      <c r="C121" t="s">
        <v>144</v>
      </c>
      <c r="D121">
        <v>34</v>
      </c>
      <c r="E121" t="s">
        <v>192</v>
      </c>
      <c r="F121" t="s">
        <v>164</v>
      </c>
      <c r="G121">
        <v>148.4</v>
      </c>
      <c r="H121">
        <v>0</v>
      </c>
      <c r="I121">
        <v>4.3384</v>
      </c>
      <c r="J121">
        <v>1.0290000000000001E-2</v>
      </c>
      <c r="L121">
        <v>29</v>
      </c>
    </row>
    <row r="122" spans="1:13">
      <c r="A122" t="s">
        <v>194</v>
      </c>
      <c r="B122">
        <v>5.8419999999999996</v>
      </c>
      <c r="C122" t="s">
        <v>144</v>
      </c>
      <c r="D122">
        <v>34</v>
      </c>
      <c r="E122" t="s">
        <v>195</v>
      </c>
      <c r="F122" t="s">
        <v>164</v>
      </c>
      <c r="G122">
        <v>148.4</v>
      </c>
      <c r="H122">
        <v>0</v>
      </c>
      <c r="I122">
        <v>4.3384</v>
      </c>
      <c r="J122">
        <v>1.0290000000000001E-2</v>
      </c>
      <c r="L122">
        <v>40</v>
      </c>
    </row>
    <row r="123" spans="1:13">
      <c r="A123" t="s">
        <v>196</v>
      </c>
      <c r="B123">
        <v>5.8570000000000002</v>
      </c>
      <c r="C123" t="s">
        <v>144</v>
      </c>
      <c r="D123">
        <v>34</v>
      </c>
      <c r="E123" t="s">
        <v>195</v>
      </c>
      <c r="F123" t="s">
        <v>164</v>
      </c>
      <c r="G123">
        <v>148.4</v>
      </c>
      <c r="H123">
        <v>0</v>
      </c>
      <c r="I123">
        <v>4.3384</v>
      </c>
      <c r="J123">
        <v>1.0290000000000001E-2</v>
      </c>
      <c r="L123">
        <v>40</v>
      </c>
    </row>
    <row r="124" spans="1:13">
      <c r="A124" t="s">
        <v>197</v>
      </c>
      <c r="B124">
        <v>5.0140000000000002</v>
      </c>
      <c r="C124" t="s">
        <v>144</v>
      </c>
      <c r="D124">
        <v>34</v>
      </c>
      <c r="E124" t="s">
        <v>198</v>
      </c>
      <c r="F124" t="s">
        <v>164</v>
      </c>
      <c r="G124">
        <v>148.4</v>
      </c>
      <c r="H124">
        <v>0</v>
      </c>
      <c r="I124">
        <v>4.3384</v>
      </c>
      <c r="J124">
        <v>1.0290000000000001E-2</v>
      </c>
      <c r="L124">
        <v>150</v>
      </c>
    </row>
    <row r="125" spans="1:13">
      <c r="A125" t="s">
        <v>199</v>
      </c>
      <c r="B125">
        <v>5.0090000000000003</v>
      </c>
      <c r="C125" t="s">
        <v>144</v>
      </c>
      <c r="D125">
        <v>34</v>
      </c>
      <c r="E125" t="s">
        <v>198</v>
      </c>
      <c r="F125" t="s">
        <v>164</v>
      </c>
      <c r="G125">
        <v>148.4</v>
      </c>
      <c r="H125">
        <v>0</v>
      </c>
      <c r="I125">
        <v>4.3384</v>
      </c>
      <c r="J125">
        <v>1.0290000000000001E-2</v>
      </c>
      <c r="L125">
        <v>150</v>
      </c>
    </row>
    <row r="126" spans="1:13">
      <c r="A126" t="s">
        <v>200</v>
      </c>
      <c r="B126">
        <v>6.4989999999999997</v>
      </c>
      <c r="C126" t="s">
        <v>144</v>
      </c>
      <c r="D126">
        <v>36</v>
      </c>
      <c r="E126" t="s">
        <v>201</v>
      </c>
      <c r="F126" t="s">
        <v>164</v>
      </c>
      <c r="G126">
        <v>148.4</v>
      </c>
      <c r="H126">
        <v>0</v>
      </c>
      <c r="I126">
        <v>4.3407999999999998</v>
      </c>
      <c r="J126">
        <v>1.0279999999999999E-2</v>
      </c>
      <c r="L126">
        <v>5.5</v>
      </c>
    </row>
    <row r="127" spans="1:13">
      <c r="A127" t="s">
        <v>202</v>
      </c>
      <c r="B127">
        <v>6.5090000000000003</v>
      </c>
      <c r="C127" t="s">
        <v>144</v>
      </c>
      <c r="D127">
        <v>36</v>
      </c>
      <c r="E127" t="s">
        <v>201</v>
      </c>
      <c r="F127" t="s">
        <v>164</v>
      </c>
      <c r="G127">
        <v>148.4</v>
      </c>
      <c r="H127">
        <v>0</v>
      </c>
      <c r="I127">
        <v>4.3407999999999998</v>
      </c>
      <c r="J127">
        <v>1.0279999999999999E-2</v>
      </c>
      <c r="L127">
        <v>5.5</v>
      </c>
      <c r="M127" t="s">
        <v>203</v>
      </c>
    </row>
    <row r="128" spans="1:13">
      <c r="A128" t="s">
        <v>204</v>
      </c>
      <c r="B128">
        <v>6.59</v>
      </c>
      <c r="C128" t="s">
        <v>144</v>
      </c>
      <c r="D128">
        <v>36</v>
      </c>
      <c r="E128" t="s">
        <v>205</v>
      </c>
      <c r="F128" t="s">
        <v>164</v>
      </c>
      <c r="G128">
        <v>148.4</v>
      </c>
      <c r="H128">
        <v>0</v>
      </c>
      <c r="I128">
        <v>4.3407999999999998</v>
      </c>
      <c r="J128">
        <v>1.0279999999999999E-2</v>
      </c>
      <c r="L128">
        <v>12.3</v>
      </c>
    </row>
    <row r="129" spans="1:13">
      <c r="A129" t="s">
        <v>206</v>
      </c>
      <c r="B129">
        <v>6.6109999999999998</v>
      </c>
      <c r="C129" t="s">
        <v>144</v>
      </c>
      <c r="D129">
        <v>36</v>
      </c>
      <c r="E129" t="s">
        <v>205</v>
      </c>
      <c r="F129" t="s">
        <v>164</v>
      </c>
      <c r="G129">
        <v>148.4</v>
      </c>
      <c r="H129">
        <v>0</v>
      </c>
      <c r="I129">
        <v>4.3407999999999998</v>
      </c>
      <c r="J129">
        <v>1.0279999999999999E-2</v>
      </c>
      <c r="L129">
        <v>12.3</v>
      </c>
    </row>
    <row r="130" spans="1:13">
      <c r="A130" t="s">
        <v>207</v>
      </c>
      <c r="B130">
        <v>6.8689999999999998</v>
      </c>
      <c r="C130" t="s">
        <v>144</v>
      </c>
      <c r="D130">
        <v>36</v>
      </c>
      <c r="E130" t="s">
        <v>208</v>
      </c>
      <c r="F130" t="s">
        <v>164</v>
      </c>
      <c r="G130">
        <v>148.4</v>
      </c>
      <c r="H130">
        <v>0</v>
      </c>
      <c r="I130">
        <v>4.3407999999999998</v>
      </c>
      <c r="J130">
        <v>1.0279999999999999E-2</v>
      </c>
      <c r="L130">
        <v>22</v>
      </c>
    </row>
    <row r="131" spans="1:13">
      <c r="A131" t="s">
        <v>209</v>
      </c>
      <c r="B131">
        <v>6.6749999999999998</v>
      </c>
      <c r="C131" t="s">
        <v>144</v>
      </c>
      <c r="D131">
        <v>36</v>
      </c>
      <c r="E131" t="s">
        <v>208</v>
      </c>
      <c r="F131" t="s">
        <v>164</v>
      </c>
      <c r="G131">
        <v>148.4</v>
      </c>
      <c r="H131">
        <v>0</v>
      </c>
      <c r="I131">
        <v>4.3407999999999998</v>
      </c>
      <c r="J131">
        <v>1.0279999999999999E-2</v>
      </c>
      <c r="L131">
        <v>22</v>
      </c>
    </row>
    <row r="132" spans="1:13">
      <c r="A132" t="s">
        <v>210</v>
      </c>
      <c r="B132">
        <v>6.3319999999999999</v>
      </c>
      <c r="C132" t="s">
        <v>144</v>
      </c>
      <c r="D132">
        <v>36</v>
      </c>
      <c r="E132" t="s">
        <v>211</v>
      </c>
      <c r="F132" t="s">
        <v>164</v>
      </c>
      <c r="G132">
        <v>148.4</v>
      </c>
      <c r="H132">
        <v>0</v>
      </c>
      <c r="I132">
        <v>4.3407999999999998</v>
      </c>
      <c r="J132">
        <v>1.0279999999999999E-2</v>
      </c>
      <c r="L132">
        <v>30</v>
      </c>
    </row>
    <row r="133" spans="1:13">
      <c r="A133" t="s">
        <v>212</v>
      </c>
      <c r="B133">
        <v>6.3120000000000003</v>
      </c>
      <c r="C133" t="s">
        <v>144</v>
      </c>
      <c r="D133">
        <v>36</v>
      </c>
      <c r="E133" t="s">
        <v>211</v>
      </c>
      <c r="F133" t="s">
        <v>164</v>
      </c>
      <c r="G133">
        <v>148.4</v>
      </c>
      <c r="H133">
        <v>0</v>
      </c>
      <c r="I133">
        <v>4.3407999999999998</v>
      </c>
      <c r="J133">
        <v>1.0279999999999999E-2</v>
      </c>
      <c r="L133">
        <v>30</v>
      </c>
    </row>
    <row r="134" spans="1:13">
      <c r="A134" t="s">
        <v>213</v>
      </c>
      <c r="B134">
        <v>5.6260000000000003</v>
      </c>
      <c r="C134" t="s">
        <v>144</v>
      </c>
      <c r="D134">
        <v>36</v>
      </c>
      <c r="E134" t="s">
        <v>214</v>
      </c>
      <c r="F134" t="s">
        <v>164</v>
      </c>
      <c r="G134">
        <v>148.4</v>
      </c>
      <c r="H134">
        <v>0</v>
      </c>
      <c r="I134">
        <v>4.3407999999999998</v>
      </c>
      <c r="J134">
        <v>1.0279999999999999E-2</v>
      </c>
      <c r="L134">
        <v>52</v>
      </c>
    </row>
    <row r="135" spans="1:13">
      <c r="A135" t="s">
        <v>215</v>
      </c>
      <c r="B135">
        <v>5.6289999999999996</v>
      </c>
      <c r="C135" t="s">
        <v>144</v>
      </c>
      <c r="D135">
        <v>36</v>
      </c>
      <c r="E135" t="s">
        <v>214</v>
      </c>
      <c r="F135" t="s">
        <v>164</v>
      </c>
      <c r="G135">
        <v>148.4</v>
      </c>
      <c r="H135">
        <v>0</v>
      </c>
      <c r="I135">
        <v>4.3407999999999998</v>
      </c>
      <c r="J135">
        <v>1.0279999999999999E-2</v>
      </c>
      <c r="L135">
        <v>52</v>
      </c>
    </row>
    <row r="136" spans="1:13">
      <c r="A136" t="s">
        <v>216</v>
      </c>
      <c r="B136">
        <v>4.1280000000000001</v>
      </c>
      <c r="C136" t="s">
        <v>144</v>
      </c>
      <c r="D136">
        <v>36</v>
      </c>
      <c r="E136" t="s">
        <v>217</v>
      </c>
      <c r="F136" t="s">
        <v>164</v>
      </c>
      <c r="G136">
        <v>148.4</v>
      </c>
      <c r="H136">
        <v>0</v>
      </c>
      <c r="I136">
        <v>4.3407999999999998</v>
      </c>
      <c r="J136">
        <v>1.0279999999999999E-2</v>
      </c>
      <c r="L136">
        <v>151</v>
      </c>
      <c r="M136" t="s">
        <v>218</v>
      </c>
    </row>
    <row r="137" spans="1:13">
      <c r="A137" t="s">
        <v>219</v>
      </c>
      <c r="B137" t="s">
        <v>220</v>
      </c>
      <c r="C137" t="s">
        <v>144</v>
      </c>
      <c r="D137">
        <v>36</v>
      </c>
      <c r="E137" t="s">
        <v>217</v>
      </c>
      <c r="F137" t="s">
        <v>164</v>
      </c>
      <c r="G137">
        <v>148.4</v>
      </c>
      <c r="H137">
        <v>0</v>
      </c>
      <c r="I137">
        <v>4.3407999999999998</v>
      </c>
      <c r="J137">
        <v>1.0279999999999999E-2</v>
      </c>
      <c r="L137">
        <v>151</v>
      </c>
      <c r="M137" t="s">
        <v>221</v>
      </c>
    </row>
    <row r="138" spans="1:13">
      <c r="A138" t="s">
        <v>222</v>
      </c>
      <c r="B138">
        <v>5.8239999999999998</v>
      </c>
      <c r="C138" t="s">
        <v>13</v>
      </c>
      <c r="D138">
        <v>45</v>
      </c>
      <c r="E138" t="s">
        <v>223</v>
      </c>
      <c r="F138" t="s">
        <v>14</v>
      </c>
      <c r="G138">
        <v>151.1</v>
      </c>
      <c r="H138">
        <v>0</v>
      </c>
      <c r="I138">
        <v>4.3468999999999998</v>
      </c>
      <c r="J138">
        <v>1.027E-2</v>
      </c>
      <c r="L138" t="s">
        <v>224</v>
      </c>
    </row>
    <row r="139" spans="1:13">
      <c r="A139" t="s">
        <v>225</v>
      </c>
      <c r="B139">
        <v>5.8330000000000002</v>
      </c>
      <c r="C139" t="s">
        <v>13</v>
      </c>
      <c r="D139">
        <v>45</v>
      </c>
      <c r="E139" t="s">
        <v>223</v>
      </c>
      <c r="F139" t="s">
        <v>14</v>
      </c>
      <c r="G139">
        <v>151.1</v>
      </c>
      <c r="H139">
        <v>0</v>
      </c>
      <c r="I139">
        <v>4.3468999999999998</v>
      </c>
      <c r="J139">
        <v>1.027E-2</v>
      </c>
      <c r="L139" t="s">
        <v>224</v>
      </c>
    </row>
    <row r="140" spans="1:13">
      <c r="A140" t="s">
        <v>226</v>
      </c>
      <c r="B140">
        <v>5.8179999999999996</v>
      </c>
      <c r="C140" t="s">
        <v>13</v>
      </c>
      <c r="D140">
        <v>45</v>
      </c>
      <c r="E140" t="s">
        <v>227</v>
      </c>
      <c r="F140" t="s">
        <v>14</v>
      </c>
      <c r="G140">
        <v>151.1</v>
      </c>
      <c r="H140">
        <v>0</v>
      </c>
      <c r="I140">
        <v>4.3468999999999998</v>
      </c>
      <c r="J140">
        <v>1.027E-2</v>
      </c>
      <c r="L140" t="s">
        <v>224</v>
      </c>
    </row>
    <row r="141" spans="1:13">
      <c r="A141" t="s">
        <v>228</v>
      </c>
      <c r="B141">
        <v>5.843</v>
      </c>
      <c r="C141" t="s">
        <v>13</v>
      </c>
      <c r="D141">
        <v>45</v>
      </c>
      <c r="E141" t="s">
        <v>229</v>
      </c>
      <c r="F141" t="s">
        <v>14</v>
      </c>
      <c r="G141">
        <v>151.1</v>
      </c>
      <c r="H141">
        <v>0</v>
      </c>
      <c r="I141">
        <v>4.3468999999999998</v>
      </c>
      <c r="J141">
        <v>1.027E-2</v>
      </c>
      <c r="L141" t="s">
        <v>224</v>
      </c>
    </row>
    <row r="142" spans="1:13">
      <c r="A142" t="s">
        <v>230</v>
      </c>
      <c r="B142">
        <v>5.8310000000000004</v>
      </c>
      <c r="C142" t="s">
        <v>13</v>
      </c>
      <c r="D142">
        <v>45</v>
      </c>
      <c r="E142" t="s">
        <v>231</v>
      </c>
      <c r="F142" t="s">
        <v>14</v>
      </c>
      <c r="G142">
        <v>151.1</v>
      </c>
      <c r="H142">
        <v>0</v>
      </c>
      <c r="I142">
        <v>4.3468999999999998</v>
      </c>
      <c r="J142">
        <v>1.027E-2</v>
      </c>
      <c r="L142" t="s">
        <v>224</v>
      </c>
    </row>
    <row r="143" spans="1:13">
      <c r="A143" t="s">
        <v>232</v>
      </c>
      <c r="B143">
        <v>5.819</v>
      </c>
      <c r="C143" t="s">
        <v>13</v>
      </c>
      <c r="D143">
        <v>45</v>
      </c>
      <c r="E143" t="s">
        <v>231</v>
      </c>
      <c r="F143" t="s">
        <v>14</v>
      </c>
      <c r="G143">
        <v>151.1</v>
      </c>
      <c r="H143">
        <v>0</v>
      </c>
      <c r="I143">
        <v>4.3468999999999998</v>
      </c>
      <c r="J143">
        <v>1.027E-2</v>
      </c>
      <c r="L143" t="s">
        <v>224</v>
      </c>
    </row>
    <row r="144" spans="1:13">
      <c r="A144" t="s">
        <v>233</v>
      </c>
      <c r="B144">
        <v>5.8140000000000001</v>
      </c>
      <c r="C144" t="s">
        <v>13</v>
      </c>
      <c r="D144">
        <v>45</v>
      </c>
      <c r="E144" t="s">
        <v>234</v>
      </c>
      <c r="F144" t="s">
        <v>14</v>
      </c>
      <c r="G144">
        <v>151.1</v>
      </c>
      <c r="H144">
        <v>0</v>
      </c>
      <c r="I144">
        <v>4.3468999999999998</v>
      </c>
      <c r="J144">
        <v>1.027E-2</v>
      </c>
      <c r="L144" t="s">
        <v>224</v>
      </c>
    </row>
    <row r="145" spans="1:12">
      <c r="A145" t="s">
        <v>235</v>
      </c>
      <c r="B145">
        <v>5.8140000000000001</v>
      </c>
      <c r="C145" t="s">
        <v>13</v>
      </c>
      <c r="D145">
        <v>45</v>
      </c>
      <c r="E145" t="s">
        <v>234</v>
      </c>
      <c r="F145" t="s">
        <v>14</v>
      </c>
      <c r="G145">
        <v>151.1</v>
      </c>
      <c r="H145">
        <v>0</v>
      </c>
      <c r="I145">
        <v>4.3468999999999998</v>
      </c>
      <c r="J145">
        <v>1.027E-2</v>
      </c>
      <c r="L145" t="s">
        <v>224</v>
      </c>
    </row>
    <row r="146" spans="1:12">
      <c r="A146" t="s">
        <v>236</v>
      </c>
      <c r="B146">
        <v>6.117</v>
      </c>
      <c r="C146" t="s">
        <v>13</v>
      </c>
      <c r="D146">
        <v>999</v>
      </c>
      <c r="E146" t="s">
        <v>237</v>
      </c>
      <c r="F146" t="s">
        <v>238</v>
      </c>
      <c r="G146">
        <v>302.26</v>
      </c>
      <c r="H146">
        <v>0</v>
      </c>
      <c r="I146">
        <v>4.3468999999999998</v>
      </c>
      <c r="J146">
        <v>1.027E-2</v>
      </c>
      <c r="L146" t="s">
        <v>224</v>
      </c>
    </row>
    <row r="147" spans="1:12">
      <c r="A147" t="s">
        <v>239</v>
      </c>
      <c r="B147">
        <v>6.1210000000000004</v>
      </c>
      <c r="C147" t="s">
        <v>13</v>
      </c>
      <c r="D147">
        <v>999</v>
      </c>
      <c r="E147" t="s">
        <v>237</v>
      </c>
      <c r="F147" t="s">
        <v>238</v>
      </c>
      <c r="G147">
        <v>302.26</v>
      </c>
      <c r="H147">
        <v>0</v>
      </c>
      <c r="I147">
        <v>4.3468999999999998</v>
      </c>
      <c r="J147">
        <v>1.027E-2</v>
      </c>
      <c r="L147" t="s">
        <v>224</v>
      </c>
    </row>
    <row r="148" spans="1:12">
      <c r="A148" t="s">
        <v>240</v>
      </c>
      <c r="B148">
        <v>6.133</v>
      </c>
      <c r="C148" t="s">
        <v>13</v>
      </c>
      <c r="D148">
        <v>999</v>
      </c>
      <c r="E148" t="s">
        <v>237</v>
      </c>
      <c r="F148" t="s">
        <v>238</v>
      </c>
      <c r="G148">
        <v>302.26</v>
      </c>
      <c r="H148">
        <v>0</v>
      </c>
      <c r="I148">
        <v>4.3468999999999998</v>
      </c>
      <c r="J148">
        <v>1.027E-2</v>
      </c>
      <c r="L148" t="s">
        <v>224</v>
      </c>
    </row>
    <row r="149" spans="1:12">
      <c r="A149" t="s">
        <v>241</v>
      </c>
      <c r="B149">
        <v>6.1180000000000003</v>
      </c>
      <c r="C149" t="s">
        <v>13</v>
      </c>
      <c r="D149">
        <v>999</v>
      </c>
      <c r="E149" t="s">
        <v>242</v>
      </c>
      <c r="F149" t="s">
        <v>238</v>
      </c>
      <c r="G149">
        <v>301.97000000000003</v>
      </c>
      <c r="H149">
        <v>0</v>
      </c>
      <c r="I149">
        <v>4.3468999999999998</v>
      </c>
      <c r="J149">
        <v>1.027E-2</v>
      </c>
      <c r="L149" t="s">
        <v>224</v>
      </c>
    </row>
    <row r="150" spans="1:12">
      <c r="A150" t="s">
        <v>243</v>
      </c>
      <c r="B150">
        <v>6.1130000000000004</v>
      </c>
      <c r="C150" t="s">
        <v>13</v>
      </c>
      <c r="D150">
        <v>999</v>
      </c>
      <c r="E150" t="s">
        <v>242</v>
      </c>
      <c r="F150" t="s">
        <v>238</v>
      </c>
      <c r="G150">
        <v>301.97000000000003</v>
      </c>
      <c r="H150">
        <v>0</v>
      </c>
      <c r="I150">
        <v>4.3468999999999998</v>
      </c>
      <c r="J150">
        <v>1.027E-2</v>
      </c>
      <c r="L150" t="s">
        <v>224</v>
      </c>
    </row>
    <row r="151" spans="1:12">
      <c r="A151" t="s">
        <v>244</v>
      </c>
      <c r="B151">
        <v>6.1420000000000003</v>
      </c>
      <c r="C151" t="s">
        <v>13</v>
      </c>
      <c r="D151">
        <v>999</v>
      </c>
      <c r="E151" t="s">
        <v>242</v>
      </c>
      <c r="F151" t="s">
        <v>238</v>
      </c>
      <c r="G151">
        <v>301.97000000000003</v>
      </c>
      <c r="H151">
        <v>0</v>
      </c>
      <c r="I151">
        <v>4.3468999999999998</v>
      </c>
      <c r="J151">
        <v>1.027E-2</v>
      </c>
      <c r="L151" t="s">
        <v>224</v>
      </c>
    </row>
    <row r="152" spans="1:12">
      <c r="A152" t="s">
        <v>245</v>
      </c>
      <c r="B152">
        <v>6.1020000000000003</v>
      </c>
      <c r="C152" t="s">
        <v>13</v>
      </c>
      <c r="D152">
        <v>999</v>
      </c>
      <c r="E152" t="s">
        <v>246</v>
      </c>
      <c r="F152" t="s">
        <v>238</v>
      </c>
      <c r="G152">
        <v>303.12</v>
      </c>
      <c r="H152">
        <v>0</v>
      </c>
      <c r="I152">
        <v>4.3468999999999998</v>
      </c>
      <c r="J152">
        <v>1.027E-2</v>
      </c>
      <c r="L152" t="s">
        <v>224</v>
      </c>
    </row>
    <row r="153" spans="1:12">
      <c r="A153" t="s">
        <v>247</v>
      </c>
      <c r="B153">
        <v>6.1139999999999999</v>
      </c>
      <c r="C153" t="s">
        <v>13</v>
      </c>
      <c r="D153">
        <v>999</v>
      </c>
      <c r="E153" t="s">
        <v>246</v>
      </c>
      <c r="F153" t="s">
        <v>238</v>
      </c>
      <c r="G153">
        <v>303.12</v>
      </c>
      <c r="H153">
        <v>0</v>
      </c>
      <c r="I153">
        <v>4.3468999999999998</v>
      </c>
      <c r="J153">
        <v>1.027E-2</v>
      </c>
      <c r="L153" t="s">
        <v>224</v>
      </c>
    </row>
    <row r="154" spans="1:12">
      <c r="A154" t="s">
        <v>248</v>
      </c>
      <c r="B154">
        <v>6.1219999999999999</v>
      </c>
      <c r="C154" t="s">
        <v>13</v>
      </c>
      <c r="D154">
        <v>999</v>
      </c>
      <c r="E154" t="s">
        <v>246</v>
      </c>
      <c r="F154" t="s">
        <v>238</v>
      </c>
      <c r="G154">
        <v>303.12</v>
      </c>
      <c r="H154">
        <v>0</v>
      </c>
      <c r="I154">
        <v>4.3468999999999998</v>
      </c>
      <c r="J154">
        <v>1.027E-2</v>
      </c>
      <c r="L154" t="s">
        <v>224</v>
      </c>
    </row>
    <row r="155" spans="1:12">
      <c r="A155" t="s">
        <v>249</v>
      </c>
      <c r="B155">
        <v>6.5590000000000002</v>
      </c>
      <c r="C155" t="s">
        <v>13</v>
      </c>
      <c r="D155">
        <v>45</v>
      </c>
      <c r="E155" t="s">
        <v>250</v>
      </c>
      <c r="F155" t="s">
        <v>14</v>
      </c>
      <c r="G155">
        <v>151.1</v>
      </c>
      <c r="H155">
        <v>0</v>
      </c>
      <c r="I155">
        <v>4.3468999999999998</v>
      </c>
      <c r="J155">
        <v>1.027E-2</v>
      </c>
      <c r="L155" t="s">
        <v>224</v>
      </c>
    </row>
    <row r="156" spans="1:12">
      <c r="A156" t="s">
        <v>251</v>
      </c>
      <c r="B156">
        <v>6.5640000000000001</v>
      </c>
      <c r="C156" t="s">
        <v>13</v>
      </c>
      <c r="D156">
        <v>45</v>
      </c>
      <c r="E156" t="s">
        <v>250</v>
      </c>
      <c r="F156" t="s">
        <v>14</v>
      </c>
      <c r="G156">
        <v>151.1</v>
      </c>
      <c r="H156">
        <v>0</v>
      </c>
      <c r="I156">
        <v>4.3468999999999998</v>
      </c>
      <c r="J156">
        <v>1.027E-2</v>
      </c>
      <c r="L156" t="s">
        <v>224</v>
      </c>
    </row>
    <row r="157" spans="1:12">
      <c r="A157" t="s">
        <v>252</v>
      </c>
      <c r="B157">
        <v>6.5629999999999997</v>
      </c>
      <c r="C157" t="s">
        <v>13</v>
      </c>
      <c r="D157">
        <v>45</v>
      </c>
      <c r="E157" t="s">
        <v>253</v>
      </c>
      <c r="F157" t="s">
        <v>14</v>
      </c>
      <c r="G157">
        <v>151.1</v>
      </c>
      <c r="H157">
        <v>0</v>
      </c>
      <c r="I157">
        <v>4.3468999999999998</v>
      </c>
      <c r="J157">
        <v>1.027E-2</v>
      </c>
      <c r="L157" t="s">
        <v>224</v>
      </c>
    </row>
    <row r="158" spans="1:12">
      <c r="A158" t="s">
        <v>254</v>
      </c>
      <c r="B158">
        <v>6.5780000000000003</v>
      </c>
      <c r="C158" t="s">
        <v>13</v>
      </c>
      <c r="D158">
        <v>45</v>
      </c>
      <c r="E158" t="s">
        <v>253</v>
      </c>
      <c r="F158" t="s">
        <v>14</v>
      </c>
      <c r="G158">
        <v>151.1</v>
      </c>
      <c r="H158">
        <v>0</v>
      </c>
      <c r="I158">
        <v>4.3468999999999998</v>
      </c>
      <c r="J158">
        <v>1.027E-2</v>
      </c>
      <c r="L158" t="s">
        <v>224</v>
      </c>
    </row>
    <row r="159" spans="1:12">
      <c r="A159" t="s">
        <v>255</v>
      </c>
      <c r="B159">
        <v>6.5579999999999998</v>
      </c>
      <c r="C159" t="s">
        <v>13</v>
      </c>
      <c r="D159">
        <v>45</v>
      </c>
      <c r="E159" t="s">
        <v>256</v>
      </c>
      <c r="F159" t="s">
        <v>14</v>
      </c>
      <c r="G159">
        <v>151.1</v>
      </c>
      <c r="H159">
        <v>0</v>
      </c>
      <c r="I159">
        <v>4.3468999999999998</v>
      </c>
      <c r="J159">
        <v>1.027E-2</v>
      </c>
      <c r="L159" t="s">
        <v>224</v>
      </c>
    </row>
    <row r="160" spans="1:12">
      <c r="A160" t="s">
        <v>257</v>
      </c>
      <c r="B160">
        <v>6.5720000000000001</v>
      </c>
      <c r="C160" t="s">
        <v>13</v>
      </c>
      <c r="D160">
        <v>45</v>
      </c>
      <c r="E160" t="s">
        <v>256</v>
      </c>
      <c r="F160" t="s">
        <v>14</v>
      </c>
      <c r="G160">
        <v>151.1</v>
      </c>
      <c r="H160">
        <v>0</v>
      </c>
      <c r="I160">
        <v>4.3468999999999998</v>
      </c>
      <c r="J160">
        <v>1.027E-2</v>
      </c>
      <c r="L160" t="s">
        <v>224</v>
      </c>
    </row>
    <row r="161" spans="1:13">
      <c r="A161" t="s">
        <v>258</v>
      </c>
      <c r="B161">
        <v>5.4260000000000002</v>
      </c>
      <c r="C161" t="s">
        <v>13</v>
      </c>
      <c r="D161">
        <v>46</v>
      </c>
      <c r="E161" t="s">
        <v>50</v>
      </c>
      <c r="F161" t="s">
        <v>14</v>
      </c>
      <c r="G161">
        <v>151.1</v>
      </c>
      <c r="H161">
        <v>0</v>
      </c>
      <c r="I161">
        <v>4.3468999999999998</v>
      </c>
      <c r="J161">
        <v>1.027E-2</v>
      </c>
      <c r="L161">
        <v>5</v>
      </c>
    </row>
    <row r="162" spans="1:13">
      <c r="A162" t="s">
        <v>259</v>
      </c>
      <c r="B162">
        <v>5.4409999999999998</v>
      </c>
      <c r="C162" t="s">
        <v>13</v>
      </c>
      <c r="D162">
        <v>46</v>
      </c>
      <c r="E162" t="s">
        <v>50</v>
      </c>
      <c r="F162" t="s">
        <v>14</v>
      </c>
      <c r="G162">
        <v>151.1</v>
      </c>
      <c r="H162">
        <v>0</v>
      </c>
      <c r="I162">
        <v>4.3468999999999998</v>
      </c>
      <c r="J162">
        <v>1.027E-2</v>
      </c>
      <c r="L162">
        <v>5</v>
      </c>
      <c r="M162" t="s">
        <v>260</v>
      </c>
    </row>
    <row r="163" spans="1:13">
      <c r="A163" t="s">
        <v>261</v>
      </c>
      <c r="B163">
        <v>5.4640000000000004</v>
      </c>
      <c r="C163" t="s">
        <v>13</v>
      </c>
      <c r="D163">
        <v>46</v>
      </c>
      <c r="E163" t="s">
        <v>47</v>
      </c>
      <c r="F163" t="s">
        <v>14</v>
      </c>
      <c r="G163">
        <v>151.1</v>
      </c>
      <c r="H163">
        <v>0</v>
      </c>
      <c r="I163">
        <v>4.3468999999999998</v>
      </c>
      <c r="J163">
        <v>1.027E-2</v>
      </c>
      <c r="L163">
        <v>12</v>
      </c>
    </row>
    <row r="164" spans="1:13">
      <c r="A164" t="s">
        <v>262</v>
      </c>
      <c r="B164">
        <v>5.4630000000000001</v>
      </c>
      <c r="C164" t="s">
        <v>13</v>
      </c>
      <c r="D164">
        <v>46</v>
      </c>
      <c r="E164" t="s">
        <v>47</v>
      </c>
      <c r="F164" t="s">
        <v>14</v>
      </c>
      <c r="G164">
        <v>151.1</v>
      </c>
      <c r="H164">
        <v>0</v>
      </c>
      <c r="I164">
        <v>4.3468999999999998</v>
      </c>
      <c r="J164">
        <v>1.027E-2</v>
      </c>
      <c r="L164">
        <v>12</v>
      </c>
    </row>
    <row r="165" spans="1:13">
      <c r="A165" t="s">
        <v>263</v>
      </c>
      <c r="B165">
        <v>5.5949999999999998</v>
      </c>
      <c r="C165" t="s">
        <v>13</v>
      </c>
      <c r="D165">
        <v>46</v>
      </c>
      <c r="E165" t="s">
        <v>44</v>
      </c>
      <c r="F165" t="s">
        <v>14</v>
      </c>
      <c r="G165">
        <v>151.1</v>
      </c>
      <c r="H165">
        <v>0</v>
      </c>
      <c r="I165">
        <v>4.3468999999999998</v>
      </c>
      <c r="J165">
        <v>1.027E-2</v>
      </c>
      <c r="L165">
        <v>18</v>
      </c>
    </row>
    <row r="166" spans="1:13">
      <c r="A166" t="s">
        <v>264</v>
      </c>
      <c r="B166">
        <v>5.6059999999999999</v>
      </c>
      <c r="C166" t="s">
        <v>13</v>
      </c>
      <c r="D166">
        <v>46</v>
      </c>
      <c r="E166" t="s">
        <v>44</v>
      </c>
      <c r="F166" t="s">
        <v>14</v>
      </c>
      <c r="G166">
        <v>151.1</v>
      </c>
      <c r="H166">
        <v>0</v>
      </c>
      <c r="I166">
        <v>4.3468999999999998</v>
      </c>
      <c r="J166">
        <v>1.027E-2</v>
      </c>
      <c r="L166">
        <v>18</v>
      </c>
    </row>
    <row r="167" spans="1:13">
      <c r="A167" t="s">
        <v>265</v>
      </c>
      <c r="B167">
        <v>5.5369999999999999</v>
      </c>
      <c r="C167" t="s">
        <v>13</v>
      </c>
      <c r="D167">
        <v>46</v>
      </c>
      <c r="E167" t="s">
        <v>71</v>
      </c>
      <c r="F167" t="s">
        <v>14</v>
      </c>
      <c r="G167">
        <v>151.1</v>
      </c>
      <c r="H167">
        <v>0</v>
      </c>
      <c r="I167">
        <v>4.3468999999999998</v>
      </c>
      <c r="J167">
        <v>1.027E-2</v>
      </c>
      <c r="L167">
        <v>25</v>
      </c>
    </row>
    <row r="168" spans="1:13">
      <c r="A168" t="s">
        <v>266</v>
      </c>
      <c r="B168">
        <v>5.5529999999999999</v>
      </c>
      <c r="C168" t="s">
        <v>13</v>
      </c>
      <c r="D168">
        <v>46</v>
      </c>
      <c r="E168" t="s">
        <v>71</v>
      </c>
      <c r="F168" t="s">
        <v>14</v>
      </c>
      <c r="G168">
        <v>151.1</v>
      </c>
      <c r="H168">
        <v>0</v>
      </c>
      <c r="I168">
        <v>4.3468999999999998</v>
      </c>
      <c r="J168">
        <v>1.027E-2</v>
      </c>
      <c r="L168">
        <v>25</v>
      </c>
    </row>
    <row r="169" spans="1:13">
      <c r="A169" t="s">
        <v>267</v>
      </c>
      <c r="B169">
        <v>5.2919999999999998</v>
      </c>
      <c r="C169" t="s">
        <v>13</v>
      </c>
      <c r="D169">
        <v>46</v>
      </c>
      <c r="E169" t="s">
        <v>41</v>
      </c>
      <c r="F169" t="s">
        <v>14</v>
      </c>
      <c r="G169">
        <v>151.1</v>
      </c>
      <c r="H169">
        <v>0</v>
      </c>
      <c r="I169">
        <v>4.3468999999999998</v>
      </c>
      <c r="J169">
        <v>1.027E-2</v>
      </c>
      <c r="L169">
        <v>55</v>
      </c>
    </row>
    <row r="170" spans="1:13">
      <c r="A170" t="s">
        <v>268</v>
      </c>
      <c r="B170">
        <v>5.3029999999999999</v>
      </c>
      <c r="C170" t="s">
        <v>13</v>
      </c>
      <c r="D170">
        <v>46</v>
      </c>
      <c r="E170" t="s">
        <v>41</v>
      </c>
      <c r="F170" t="s">
        <v>14</v>
      </c>
      <c r="G170">
        <v>151.1</v>
      </c>
      <c r="H170">
        <v>0</v>
      </c>
      <c r="I170">
        <v>4.3468999999999998</v>
      </c>
      <c r="J170">
        <v>1.027E-2</v>
      </c>
      <c r="L170">
        <v>55</v>
      </c>
    </row>
    <row r="171" spans="1:13">
      <c r="A171" t="s">
        <v>269</v>
      </c>
      <c r="B171">
        <v>3.3079999999999998</v>
      </c>
      <c r="C171" t="s">
        <v>13</v>
      </c>
      <c r="D171">
        <v>46</v>
      </c>
      <c r="E171" t="s">
        <v>38</v>
      </c>
      <c r="F171" t="s">
        <v>14</v>
      </c>
      <c r="G171">
        <v>151.1</v>
      </c>
      <c r="H171">
        <v>0</v>
      </c>
      <c r="I171">
        <v>4.3468999999999998</v>
      </c>
      <c r="J171">
        <v>1.027E-2</v>
      </c>
      <c r="L171">
        <v>150</v>
      </c>
    </row>
    <row r="172" spans="1:13">
      <c r="A172" t="s">
        <v>270</v>
      </c>
      <c r="B172">
        <v>3.5379999999999998</v>
      </c>
      <c r="C172" t="s">
        <v>13</v>
      </c>
      <c r="D172">
        <v>46</v>
      </c>
      <c r="E172" t="s">
        <v>38</v>
      </c>
      <c r="F172" t="s">
        <v>14</v>
      </c>
      <c r="G172">
        <v>151.1</v>
      </c>
      <c r="H172">
        <v>0</v>
      </c>
      <c r="I172">
        <v>4.3468999999999998</v>
      </c>
      <c r="J172">
        <v>1.027E-2</v>
      </c>
      <c r="L172">
        <v>150</v>
      </c>
    </row>
    <row r="173" spans="1:13">
      <c r="A173" t="s">
        <v>271</v>
      </c>
      <c r="B173">
        <v>4.8780000000000001</v>
      </c>
      <c r="C173" t="s">
        <v>13</v>
      </c>
      <c r="D173">
        <v>47</v>
      </c>
      <c r="E173" t="s">
        <v>105</v>
      </c>
      <c r="F173" t="s">
        <v>90</v>
      </c>
      <c r="G173">
        <v>149</v>
      </c>
      <c r="H173">
        <v>0</v>
      </c>
      <c r="I173">
        <v>4.3468999999999998</v>
      </c>
      <c r="J173">
        <v>1.027E-2</v>
      </c>
      <c r="L173">
        <v>13</v>
      </c>
    </row>
    <row r="174" spans="1:13">
      <c r="A174" t="s">
        <v>272</v>
      </c>
      <c r="B174">
        <v>4.8840000000000003</v>
      </c>
      <c r="C174" t="s">
        <v>13</v>
      </c>
      <c r="D174">
        <v>47</v>
      </c>
      <c r="E174" t="s">
        <v>105</v>
      </c>
      <c r="F174" t="s">
        <v>90</v>
      </c>
      <c r="G174">
        <v>149</v>
      </c>
      <c r="H174">
        <v>0</v>
      </c>
      <c r="I174">
        <v>4.3468999999999998</v>
      </c>
      <c r="J174">
        <v>1.027E-2</v>
      </c>
      <c r="L174">
        <v>13</v>
      </c>
    </row>
    <row r="175" spans="1:13">
      <c r="A175" t="s">
        <v>273</v>
      </c>
      <c r="B175">
        <v>4.7560000000000002</v>
      </c>
      <c r="C175" t="s">
        <v>13</v>
      </c>
      <c r="D175">
        <v>47</v>
      </c>
      <c r="E175" t="s">
        <v>102</v>
      </c>
      <c r="F175" t="s">
        <v>90</v>
      </c>
      <c r="G175">
        <v>149</v>
      </c>
      <c r="H175">
        <v>0</v>
      </c>
      <c r="I175">
        <v>4.3468999999999998</v>
      </c>
      <c r="J175">
        <v>1.027E-2</v>
      </c>
      <c r="L175">
        <v>25</v>
      </c>
    </row>
    <row r="176" spans="1:13">
      <c r="A176" t="s">
        <v>274</v>
      </c>
      <c r="B176">
        <v>4.7519999999999998</v>
      </c>
      <c r="C176" t="s">
        <v>13</v>
      </c>
      <c r="D176">
        <v>47</v>
      </c>
      <c r="E176" t="s">
        <v>102</v>
      </c>
      <c r="F176" t="s">
        <v>90</v>
      </c>
      <c r="G176">
        <v>149</v>
      </c>
      <c r="H176">
        <v>0</v>
      </c>
      <c r="I176">
        <v>4.3468999999999998</v>
      </c>
      <c r="J176">
        <v>1.027E-2</v>
      </c>
      <c r="L176">
        <v>25</v>
      </c>
    </row>
    <row r="177" spans="1:12">
      <c r="A177" t="s">
        <v>275</v>
      </c>
      <c r="B177">
        <v>4.7889999999999997</v>
      </c>
      <c r="C177" t="s">
        <v>13</v>
      </c>
      <c r="D177">
        <v>47</v>
      </c>
      <c r="E177" t="s">
        <v>99</v>
      </c>
      <c r="F177" t="s">
        <v>90</v>
      </c>
      <c r="G177">
        <v>149</v>
      </c>
      <c r="H177">
        <v>0</v>
      </c>
      <c r="I177">
        <v>4.3468999999999998</v>
      </c>
      <c r="J177">
        <v>1.027E-2</v>
      </c>
      <c r="L177">
        <v>55</v>
      </c>
    </row>
    <row r="178" spans="1:12">
      <c r="A178" t="s">
        <v>276</v>
      </c>
      <c r="B178">
        <v>4.7960000000000003</v>
      </c>
      <c r="C178" t="s">
        <v>13</v>
      </c>
      <c r="D178">
        <v>47</v>
      </c>
      <c r="E178" t="s">
        <v>99</v>
      </c>
      <c r="F178" t="s">
        <v>90</v>
      </c>
      <c r="G178">
        <v>149</v>
      </c>
      <c r="H178">
        <v>0</v>
      </c>
      <c r="I178">
        <v>4.3468999999999998</v>
      </c>
      <c r="J178">
        <v>1.027E-2</v>
      </c>
      <c r="L178">
        <v>55</v>
      </c>
    </row>
    <row r="179" spans="1:12">
      <c r="A179" t="s">
        <v>277</v>
      </c>
      <c r="B179">
        <v>4.782</v>
      </c>
      <c r="C179" t="s">
        <v>13</v>
      </c>
      <c r="D179">
        <v>47</v>
      </c>
      <c r="E179" t="s">
        <v>96</v>
      </c>
      <c r="F179" t="s">
        <v>90</v>
      </c>
      <c r="G179">
        <v>149</v>
      </c>
      <c r="H179">
        <v>0</v>
      </c>
      <c r="I179">
        <v>4.3468999999999998</v>
      </c>
      <c r="J179">
        <v>1.027E-2</v>
      </c>
      <c r="L179">
        <v>67</v>
      </c>
    </row>
    <row r="180" spans="1:12">
      <c r="A180" t="s">
        <v>278</v>
      </c>
      <c r="B180">
        <v>4.76</v>
      </c>
      <c r="C180" t="s">
        <v>13</v>
      </c>
      <c r="D180">
        <v>47</v>
      </c>
      <c r="E180" t="s">
        <v>96</v>
      </c>
      <c r="F180" t="s">
        <v>90</v>
      </c>
      <c r="G180">
        <v>149</v>
      </c>
      <c r="H180">
        <v>0</v>
      </c>
      <c r="I180">
        <v>4.3468999999999998</v>
      </c>
      <c r="J180">
        <v>1.027E-2</v>
      </c>
      <c r="L180">
        <v>67</v>
      </c>
    </row>
    <row r="181" spans="1:12">
      <c r="A181" t="s">
        <v>279</v>
      </c>
      <c r="B181" t="s">
        <v>220</v>
      </c>
      <c r="C181" t="s">
        <v>13</v>
      </c>
      <c r="D181">
        <v>47</v>
      </c>
      <c r="E181" t="s">
        <v>96</v>
      </c>
      <c r="F181" t="s">
        <v>90</v>
      </c>
      <c r="G181">
        <v>149</v>
      </c>
      <c r="H181">
        <v>0</v>
      </c>
      <c r="I181">
        <v>4.3468999999999998</v>
      </c>
      <c r="J181">
        <v>1.027E-2</v>
      </c>
      <c r="L181">
        <v>92</v>
      </c>
    </row>
    <row r="182" spans="1:12">
      <c r="A182" t="s">
        <v>280</v>
      </c>
      <c r="B182">
        <v>4.5910000000000002</v>
      </c>
      <c r="C182" t="s">
        <v>13</v>
      </c>
      <c r="D182">
        <v>47</v>
      </c>
      <c r="E182" t="s">
        <v>93</v>
      </c>
      <c r="F182" t="s">
        <v>90</v>
      </c>
      <c r="G182">
        <v>149</v>
      </c>
      <c r="H182">
        <v>0</v>
      </c>
      <c r="I182">
        <v>4.3468999999999998</v>
      </c>
      <c r="J182">
        <v>1.027E-2</v>
      </c>
      <c r="L182">
        <v>92</v>
      </c>
    </row>
    <row r="183" spans="1:12">
      <c r="A183" t="s">
        <v>281</v>
      </c>
      <c r="B183">
        <v>4.5910000000000002</v>
      </c>
      <c r="C183" t="s">
        <v>13</v>
      </c>
      <c r="D183">
        <v>47</v>
      </c>
      <c r="E183" t="s">
        <v>93</v>
      </c>
      <c r="F183" t="s">
        <v>90</v>
      </c>
      <c r="G183">
        <v>149</v>
      </c>
      <c r="H183">
        <v>0</v>
      </c>
      <c r="I183">
        <v>4.3468999999999998</v>
      </c>
      <c r="J183">
        <v>1.027E-2</v>
      </c>
      <c r="L183">
        <v>150</v>
      </c>
    </row>
    <row r="184" spans="1:12">
      <c r="A184" t="s">
        <v>282</v>
      </c>
      <c r="B184">
        <v>4.9710000000000001</v>
      </c>
      <c r="C184" t="s">
        <v>13</v>
      </c>
      <c r="D184">
        <v>47</v>
      </c>
      <c r="E184" t="s">
        <v>89</v>
      </c>
      <c r="F184" t="s">
        <v>90</v>
      </c>
      <c r="G184">
        <v>149</v>
      </c>
      <c r="H184">
        <v>0</v>
      </c>
      <c r="I184">
        <v>4.3468999999999998</v>
      </c>
      <c r="J184">
        <v>1.027E-2</v>
      </c>
      <c r="L184">
        <v>150</v>
      </c>
    </row>
    <row r="185" spans="1:12">
      <c r="A185" t="s">
        <v>283</v>
      </c>
      <c r="B185">
        <v>5.1189999999999998</v>
      </c>
      <c r="C185" t="s">
        <v>13</v>
      </c>
      <c r="D185">
        <v>48</v>
      </c>
      <c r="E185" t="s">
        <v>68</v>
      </c>
      <c r="F185" t="s">
        <v>14</v>
      </c>
      <c r="G185">
        <v>151.1</v>
      </c>
      <c r="H185">
        <v>0</v>
      </c>
      <c r="I185">
        <v>4.3468999999999998</v>
      </c>
      <c r="J185">
        <v>1.027E-2</v>
      </c>
      <c r="L185">
        <v>5</v>
      </c>
    </row>
    <row r="186" spans="1:12">
      <c r="A186" t="s">
        <v>284</v>
      </c>
      <c r="B186">
        <v>5.1269999999999998</v>
      </c>
      <c r="C186" t="s">
        <v>13</v>
      </c>
      <c r="D186">
        <v>48</v>
      </c>
      <c r="E186" t="s">
        <v>68</v>
      </c>
      <c r="F186" t="s">
        <v>14</v>
      </c>
      <c r="G186">
        <v>151.1</v>
      </c>
      <c r="H186">
        <v>0</v>
      </c>
      <c r="I186">
        <v>4.3468999999999998</v>
      </c>
      <c r="J186">
        <v>1.027E-2</v>
      </c>
      <c r="L186">
        <v>5</v>
      </c>
    </row>
    <row r="187" spans="1:12">
      <c r="A187" t="s">
        <v>285</v>
      </c>
      <c r="B187">
        <v>5.1280000000000001</v>
      </c>
      <c r="C187" t="s">
        <v>13</v>
      </c>
      <c r="D187">
        <v>48</v>
      </c>
      <c r="E187" t="s">
        <v>65</v>
      </c>
      <c r="F187" t="s">
        <v>14</v>
      </c>
      <c r="G187">
        <v>151.1</v>
      </c>
      <c r="H187">
        <v>0</v>
      </c>
      <c r="I187">
        <v>4.3468999999999998</v>
      </c>
      <c r="J187">
        <v>1.027E-2</v>
      </c>
      <c r="L187">
        <v>12</v>
      </c>
    </row>
    <row r="188" spans="1:12">
      <c r="A188" t="s">
        <v>286</v>
      </c>
      <c r="B188">
        <v>5.1280000000000001</v>
      </c>
      <c r="C188" t="s">
        <v>13</v>
      </c>
      <c r="D188">
        <v>48</v>
      </c>
      <c r="E188" t="s">
        <v>65</v>
      </c>
      <c r="F188" t="s">
        <v>14</v>
      </c>
      <c r="G188">
        <v>151.1</v>
      </c>
      <c r="H188">
        <v>0</v>
      </c>
      <c r="I188">
        <v>4.3468999999999998</v>
      </c>
      <c r="J188">
        <v>1.027E-2</v>
      </c>
      <c r="L188">
        <v>12</v>
      </c>
    </row>
    <row r="189" spans="1:12">
      <c r="A189" t="s">
        <v>287</v>
      </c>
      <c r="B189">
        <v>5.1239999999999997</v>
      </c>
      <c r="C189" t="s">
        <v>13</v>
      </c>
      <c r="D189">
        <v>48</v>
      </c>
      <c r="E189" t="s">
        <v>62</v>
      </c>
      <c r="F189" t="s">
        <v>14</v>
      </c>
      <c r="G189">
        <v>151.1</v>
      </c>
      <c r="H189">
        <v>0</v>
      </c>
      <c r="I189">
        <v>4.3468999999999998</v>
      </c>
      <c r="J189">
        <v>1.027E-2</v>
      </c>
      <c r="L189">
        <v>22</v>
      </c>
    </row>
    <row r="190" spans="1:12">
      <c r="A190" t="s">
        <v>288</v>
      </c>
      <c r="B190">
        <v>5.1319999999999997</v>
      </c>
      <c r="C190" t="s">
        <v>13</v>
      </c>
      <c r="D190">
        <v>48</v>
      </c>
      <c r="E190" t="s">
        <v>62</v>
      </c>
      <c r="F190" t="s">
        <v>14</v>
      </c>
      <c r="G190">
        <v>151.1</v>
      </c>
      <c r="H190">
        <v>0</v>
      </c>
      <c r="I190">
        <v>4.3468999999999998</v>
      </c>
      <c r="J190">
        <v>1.027E-2</v>
      </c>
      <c r="L190">
        <v>22</v>
      </c>
    </row>
    <row r="191" spans="1:12">
      <c r="A191" t="s">
        <v>289</v>
      </c>
      <c r="B191">
        <v>5.1180000000000003</v>
      </c>
      <c r="C191" t="s">
        <v>13</v>
      </c>
      <c r="D191">
        <v>48</v>
      </c>
      <c r="E191" t="s">
        <v>59</v>
      </c>
      <c r="F191" t="s">
        <v>14</v>
      </c>
      <c r="G191">
        <v>151.1</v>
      </c>
      <c r="H191">
        <v>0</v>
      </c>
      <c r="I191">
        <v>4.3468999999999998</v>
      </c>
      <c r="J191">
        <v>1.027E-2</v>
      </c>
      <c r="L191">
        <v>40</v>
      </c>
    </row>
    <row r="192" spans="1:12">
      <c r="A192" t="s">
        <v>290</v>
      </c>
      <c r="B192">
        <v>5.1230000000000002</v>
      </c>
      <c r="C192" t="s">
        <v>13</v>
      </c>
      <c r="D192">
        <v>48</v>
      </c>
      <c r="E192" t="s">
        <v>59</v>
      </c>
      <c r="F192" t="s">
        <v>14</v>
      </c>
      <c r="G192">
        <v>151.1</v>
      </c>
      <c r="H192">
        <v>0</v>
      </c>
      <c r="I192">
        <v>4.3468999999999998</v>
      </c>
      <c r="J192">
        <v>1.027E-2</v>
      </c>
      <c r="L192">
        <v>40</v>
      </c>
    </row>
    <row r="193" spans="1:12">
      <c r="A193" t="s">
        <v>291</v>
      </c>
      <c r="B193">
        <v>4.9729999999999999</v>
      </c>
      <c r="C193" t="s">
        <v>13</v>
      </c>
      <c r="D193">
        <v>48</v>
      </c>
      <c r="E193" t="s">
        <v>56</v>
      </c>
      <c r="F193" t="s">
        <v>14</v>
      </c>
      <c r="G193">
        <v>151.1</v>
      </c>
      <c r="H193">
        <v>0</v>
      </c>
      <c r="I193">
        <v>4.3468999999999998</v>
      </c>
      <c r="J193">
        <v>1.027E-2</v>
      </c>
      <c r="L193">
        <v>70</v>
      </c>
    </row>
    <row r="194" spans="1:12">
      <c r="A194" t="s">
        <v>292</v>
      </c>
      <c r="B194">
        <v>4.9729999999999999</v>
      </c>
      <c r="C194" t="s">
        <v>13</v>
      </c>
      <c r="D194">
        <v>48</v>
      </c>
      <c r="E194" t="s">
        <v>56</v>
      </c>
      <c r="F194" t="s">
        <v>14</v>
      </c>
      <c r="G194">
        <v>151.1</v>
      </c>
      <c r="H194">
        <v>0</v>
      </c>
      <c r="I194">
        <v>4.3468999999999998</v>
      </c>
      <c r="J194">
        <v>1.027E-2</v>
      </c>
      <c r="L194">
        <v>70</v>
      </c>
    </row>
    <row r="195" spans="1:12">
      <c r="A195" t="s">
        <v>293</v>
      </c>
      <c r="B195">
        <v>5.0369999999999999</v>
      </c>
      <c r="C195" t="s">
        <v>13</v>
      </c>
      <c r="D195">
        <v>48</v>
      </c>
      <c r="E195" t="s">
        <v>53</v>
      </c>
      <c r="F195" t="s">
        <v>14</v>
      </c>
      <c r="G195">
        <v>151.1</v>
      </c>
      <c r="H195">
        <v>0</v>
      </c>
      <c r="I195">
        <v>4.3468999999999998</v>
      </c>
      <c r="J195">
        <v>1.027E-2</v>
      </c>
      <c r="L195">
        <v>150</v>
      </c>
    </row>
    <row r="196" spans="1:12">
      <c r="A196" t="s">
        <v>294</v>
      </c>
      <c r="B196">
        <v>5.016</v>
      </c>
      <c r="C196" t="s">
        <v>13</v>
      </c>
      <c r="D196">
        <v>48</v>
      </c>
      <c r="E196" t="s">
        <v>53</v>
      </c>
      <c r="F196" t="s">
        <v>14</v>
      </c>
      <c r="G196">
        <v>151.1</v>
      </c>
      <c r="H196">
        <v>0</v>
      </c>
      <c r="I196">
        <v>4.3468999999999998</v>
      </c>
      <c r="J196">
        <v>1.027E-2</v>
      </c>
      <c r="L196">
        <v>150</v>
      </c>
    </row>
    <row r="197" spans="1:12">
      <c r="A197" t="s">
        <v>295</v>
      </c>
      <c r="B197">
        <v>5.0129999999999999</v>
      </c>
      <c r="C197" t="s">
        <v>13</v>
      </c>
      <c r="D197">
        <v>49</v>
      </c>
      <c r="E197" t="s">
        <v>86</v>
      </c>
      <c r="F197" t="s">
        <v>14</v>
      </c>
      <c r="G197">
        <v>151.1</v>
      </c>
      <c r="H197">
        <v>0</v>
      </c>
      <c r="I197">
        <v>4.36165</v>
      </c>
      <c r="J197">
        <v>1.0240000000000001E-2</v>
      </c>
      <c r="L197">
        <v>5</v>
      </c>
    </row>
    <row r="198" spans="1:12">
      <c r="A198" t="s">
        <v>296</v>
      </c>
      <c r="B198">
        <v>5.0220000000000002</v>
      </c>
      <c r="C198" t="s">
        <v>13</v>
      </c>
      <c r="D198">
        <v>49</v>
      </c>
      <c r="E198" t="s">
        <v>86</v>
      </c>
      <c r="F198" t="s">
        <v>14</v>
      </c>
      <c r="G198">
        <v>151.1</v>
      </c>
      <c r="H198">
        <v>0</v>
      </c>
      <c r="I198">
        <v>4.36165</v>
      </c>
      <c r="J198">
        <v>1.0240000000000001E-2</v>
      </c>
      <c r="L198">
        <v>5</v>
      </c>
    </row>
    <row r="199" spans="1:12">
      <c r="A199" t="s">
        <v>297</v>
      </c>
      <c r="B199">
        <v>5.0179999999999998</v>
      </c>
      <c r="C199" t="s">
        <v>13</v>
      </c>
      <c r="D199">
        <v>49</v>
      </c>
      <c r="E199" t="s">
        <v>298</v>
      </c>
      <c r="F199" t="s">
        <v>14</v>
      </c>
      <c r="G199">
        <v>151.1</v>
      </c>
      <c r="H199">
        <v>0</v>
      </c>
      <c r="I199">
        <v>4.36165</v>
      </c>
      <c r="J199">
        <v>1.0240000000000001E-2</v>
      </c>
      <c r="L199">
        <v>12</v>
      </c>
    </row>
    <row r="200" spans="1:12">
      <c r="A200" t="s">
        <v>299</v>
      </c>
      <c r="B200">
        <v>5.0359999999999996</v>
      </c>
      <c r="C200" t="s">
        <v>13</v>
      </c>
      <c r="D200">
        <v>49</v>
      </c>
      <c r="E200" t="s">
        <v>298</v>
      </c>
      <c r="F200" t="s">
        <v>14</v>
      </c>
      <c r="G200">
        <v>151.1</v>
      </c>
      <c r="H200">
        <v>0</v>
      </c>
      <c r="I200">
        <v>4.36165</v>
      </c>
      <c r="J200">
        <v>1.0240000000000001E-2</v>
      </c>
      <c r="L200">
        <v>12</v>
      </c>
    </row>
    <row r="201" spans="1:12">
      <c r="A201" t="s">
        <v>300</v>
      </c>
      <c r="B201">
        <v>5.0510000000000002</v>
      </c>
      <c r="C201" t="s">
        <v>13</v>
      </c>
      <c r="D201">
        <v>49</v>
      </c>
      <c r="E201" t="s">
        <v>80</v>
      </c>
      <c r="F201" t="s">
        <v>14</v>
      </c>
      <c r="G201">
        <v>151.1</v>
      </c>
      <c r="H201">
        <v>0</v>
      </c>
      <c r="I201">
        <v>4.36165</v>
      </c>
      <c r="J201">
        <v>1.0240000000000001E-2</v>
      </c>
      <c r="L201">
        <v>30</v>
      </c>
    </row>
    <row r="202" spans="1:12">
      <c r="A202" t="s">
        <v>301</v>
      </c>
      <c r="B202">
        <v>5.05</v>
      </c>
      <c r="C202" t="s">
        <v>13</v>
      </c>
      <c r="D202">
        <v>49</v>
      </c>
      <c r="E202" t="s">
        <v>80</v>
      </c>
      <c r="F202" t="s">
        <v>14</v>
      </c>
      <c r="G202">
        <v>151.1</v>
      </c>
      <c r="H202">
        <v>0</v>
      </c>
      <c r="I202">
        <v>4.36165</v>
      </c>
      <c r="J202">
        <v>1.0240000000000001E-2</v>
      </c>
      <c r="L202">
        <v>30</v>
      </c>
    </row>
    <row r="203" spans="1:12">
      <c r="A203" t="s">
        <v>302</v>
      </c>
      <c r="B203">
        <v>5.12</v>
      </c>
      <c r="C203" t="s">
        <v>13</v>
      </c>
      <c r="D203">
        <v>49</v>
      </c>
      <c r="E203" t="s">
        <v>77</v>
      </c>
      <c r="F203" t="s">
        <v>14</v>
      </c>
      <c r="G203">
        <v>151.1</v>
      </c>
      <c r="H203">
        <v>0</v>
      </c>
      <c r="I203">
        <v>4.36165</v>
      </c>
      <c r="J203">
        <v>1.0240000000000001E-2</v>
      </c>
      <c r="L203">
        <v>60</v>
      </c>
    </row>
    <row r="204" spans="1:12">
      <c r="A204" t="s">
        <v>303</v>
      </c>
      <c r="B204">
        <v>5.12</v>
      </c>
      <c r="C204" t="s">
        <v>13</v>
      </c>
      <c r="D204">
        <v>49</v>
      </c>
      <c r="E204" t="s">
        <v>77</v>
      </c>
      <c r="F204" t="s">
        <v>14</v>
      </c>
      <c r="G204">
        <v>151.1</v>
      </c>
      <c r="H204">
        <v>0</v>
      </c>
      <c r="I204">
        <v>4.36165</v>
      </c>
      <c r="J204">
        <v>1.0240000000000001E-2</v>
      </c>
      <c r="L204">
        <v>60</v>
      </c>
    </row>
    <row r="205" spans="1:12">
      <c r="A205" t="s">
        <v>304</v>
      </c>
      <c r="B205">
        <v>5.032</v>
      </c>
      <c r="C205" t="s">
        <v>13</v>
      </c>
      <c r="D205">
        <v>49</v>
      </c>
      <c r="E205" t="s">
        <v>74</v>
      </c>
      <c r="F205" t="s">
        <v>14</v>
      </c>
      <c r="G205">
        <v>151.1</v>
      </c>
      <c r="H205">
        <v>0</v>
      </c>
      <c r="I205">
        <v>4.36165</v>
      </c>
      <c r="J205">
        <v>1.0240000000000001E-2</v>
      </c>
      <c r="L205">
        <v>80</v>
      </c>
    </row>
    <row r="206" spans="1:12">
      <c r="A206" t="s">
        <v>305</v>
      </c>
      <c r="B206">
        <v>5.04</v>
      </c>
      <c r="C206" t="s">
        <v>13</v>
      </c>
      <c r="D206">
        <v>49</v>
      </c>
      <c r="E206" t="s">
        <v>74</v>
      </c>
      <c r="F206" t="s">
        <v>14</v>
      </c>
      <c r="G206">
        <v>151.1</v>
      </c>
      <c r="H206">
        <v>0</v>
      </c>
      <c r="I206">
        <v>4.36165</v>
      </c>
      <c r="J206">
        <v>1.0240000000000001E-2</v>
      </c>
      <c r="L206">
        <v>80</v>
      </c>
    </row>
    <row r="207" spans="1:12">
      <c r="A207" t="s">
        <v>306</v>
      </c>
      <c r="B207">
        <v>5.1310000000000002</v>
      </c>
      <c r="C207" t="s">
        <v>13</v>
      </c>
      <c r="D207">
        <v>49</v>
      </c>
      <c r="E207" t="s">
        <v>307</v>
      </c>
      <c r="F207" t="s">
        <v>14</v>
      </c>
      <c r="G207">
        <v>151.1</v>
      </c>
      <c r="H207">
        <v>0</v>
      </c>
      <c r="I207">
        <v>4.36165</v>
      </c>
      <c r="J207">
        <v>1.0240000000000001E-2</v>
      </c>
      <c r="L207">
        <v>150</v>
      </c>
    </row>
    <row r="208" spans="1:12">
      <c r="A208" t="s">
        <v>308</v>
      </c>
      <c r="B208">
        <v>5.1509999999999998</v>
      </c>
      <c r="C208" t="s">
        <v>13</v>
      </c>
      <c r="D208">
        <v>49</v>
      </c>
      <c r="E208" t="s">
        <v>307</v>
      </c>
      <c r="F208" t="s">
        <v>14</v>
      </c>
      <c r="G208">
        <v>151.1</v>
      </c>
      <c r="H208">
        <v>0</v>
      </c>
      <c r="I208">
        <v>4.36165</v>
      </c>
      <c r="J208">
        <v>1.0240000000000001E-2</v>
      </c>
      <c r="L208">
        <v>150</v>
      </c>
    </row>
    <row r="209" spans="1:13">
      <c r="A209" t="s">
        <v>309</v>
      </c>
      <c r="B209">
        <v>5.12</v>
      </c>
      <c r="C209" t="s">
        <v>13</v>
      </c>
      <c r="D209">
        <v>50</v>
      </c>
      <c r="E209" t="s">
        <v>111</v>
      </c>
      <c r="F209" t="s">
        <v>90</v>
      </c>
      <c r="G209">
        <v>149</v>
      </c>
      <c r="H209">
        <v>0</v>
      </c>
      <c r="I209">
        <v>4.36165</v>
      </c>
      <c r="J209">
        <v>1.0240000000000001E-2</v>
      </c>
      <c r="L209">
        <v>5</v>
      </c>
    </row>
    <row r="210" spans="1:13">
      <c r="A210" t="s">
        <v>310</v>
      </c>
      <c r="B210">
        <v>5.1280000000000001</v>
      </c>
      <c r="C210" t="s">
        <v>13</v>
      </c>
      <c r="D210">
        <v>50</v>
      </c>
      <c r="E210" t="s">
        <v>111</v>
      </c>
      <c r="F210" t="s">
        <v>90</v>
      </c>
      <c r="G210">
        <v>149</v>
      </c>
      <c r="H210">
        <v>0</v>
      </c>
      <c r="I210">
        <v>4.36165</v>
      </c>
      <c r="J210">
        <v>1.0240000000000001E-2</v>
      </c>
      <c r="L210">
        <v>5</v>
      </c>
    </row>
    <row r="211" spans="1:13">
      <c r="A211" t="s">
        <v>311</v>
      </c>
      <c r="B211">
        <v>5.1269999999999998</v>
      </c>
      <c r="C211" t="s">
        <v>13</v>
      </c>
      <c r="D211">
        <v>50</v>
      </c>
      <c r="E211" t="s">
        <v>114</v>
      </c>
      <c r="F211" t="s">
        <v>90</v>
      </c>
      <c r="G211">
        <v>149</v>
      </c>
      <c r="H211">
        <v>0</v>
      </c>
      <c r="I211">
        <v>4.36165</v>
      </c>
      <c r="J211">
        <v>1.0240000000000001E-2</v>
      </c>
      <c r="L211">
        <v>30</v>
      </c>
    </row>
    <row r="212" spans="1:13">
      <c r="A212" t="s">
        <v>312</v>
      </c>
      <c r="B212">
        <v>5.1420000000000003</v>
      </c>
      <c r="C212" t="s">
        <v>13</v>
      </c>
      <c r="D212">
        <v>50</v>
      </c>
      <c r="E212" t="s">
        <v>114</v>
      </c>
      <c r="F212" t="s">
        <v>90</v>
      </c>
      <c r="G212">
        <v>149</v>
      </c>
      <c r="H212">
        <v>0</v>
      </c>
      <c r="I212">
        <v>4.36165</v>
      </c>
      <c r="J212">
        <v>1.0240000000000001E-2</v>
      </c>
      <c r="L212">
        <v>30</v>
      </c>
    </row>
    <row r="213" spans="1:13">
      <c r="A213" t="s">
        <v>313</v>
      </c>
      <c r="B213">
        <v>5.0839999999999996</v>
      </c>
      <c r="C213" t="s">
        <v>13</v>
      </c>
      <c r="D213">
        <v>50</v>
      </c>
      <c r="E213" t="s">
        <v>108</v>
      </c>
      <c r="F213" t="s">
        <v>90</v>
      </c>
      <c r="G213">
        <v>149</v>
      </c>
      <c r="H213">
        <v>0</v>
      </c>
      <c r="I213">
        <v>4.36165</v>
      </c>
      <c r="J213">
        <v>1.0240000000000001E-2</v>
      </c>
      <c r="L213">
        <v>60</v>
      </c>
    </row>
    <row r="214" spans="1:13">
      <c r="A214" t="s">
        <v>314</v>
      </c>
      <c r="B214">
        <v>5.085</v>
      </c>
      <c r="C214" t="s">
        <v>13</v>
      </c>
      <c r="D214">
        <v>50</v>
      </c>
      <c r="E214" t="s">
        <v>108</v>
      </c>
      <c r="F214" t="s">
        <v>90</v>
      </c>
      <c r="G214">
        <v>149</v>
      </c>
      <c r="H214">
        <v>0</v>
      </c>
      <c r="I214">
        <v>4.36165</v>
      </c>
      <c r="J214">
        <v>1.0240000000000001E-2</v>
      </c>
      <c r="L214">
        <v>60</v>
      </c>
    </row>
    <row r="215" spans="1:13">
      <c r="A215" t="s">
        <v>315</v>
      </c>
      <c r="B215">
        <v>4.7880000000000003</v>
      </c>
      <c r="C215" t="s">
        <v>13</v>
      </c>
      <c r="D215">
        <v>50</v>
      </c>
      <c r="E215" t="s">
        <v>117</v>
      </c>
      <c r="F215" t="s">
        <v>90</v>
      </c>
      <c r="G215">
        <v>149</v>
      </c>
      <c r="H215">
        <v>0</v>
      </c>
      <c r="I215">
        <v>4.36165</v>
      </c>
      <c r="J215">
        <v>1.0240000000000001E-2</v>
      </c>
      <c r="L215">
        <v>70</v>
      </c>
    </row>
    <row r="216" spans="1:13">
      <c r="A216" t="s">
        <v>316</v>
      </c>
      <c r="B216">
        <v>4.782</v>
      </c>
      <c r="C216" t="s">
        <v>13</v>
      </c>
      <c r="D216">
        <v>50</v>
      </c>
      <c r="E216" t="s">
        <v>117</v>
      </c>
      <c r="F216" t="s">
        <v>90</v>
      </c>
      <c r="G216">
        <v>149</v>
      </c>
      <c r="H216">
        <v>0</v>
      </c>
      <c r="I216">
        <v>4.36165</v>
      </c>
      <c r="J216">
        <v>1.0240000000000001E-2</v>
      </c>
      <c r="L216">
        <v>70</v>
      </c>
    </row>
    <row r="217" spans="1:13">
      <c r="A217" t="s">
        <v>317</v>
      </c>
      <c r="B217">
        <v>4.66</v>
      </c>
      <c r="C217" t="s">
        <v>13</v>
      </c>
      <c r="D217">
        <v>50</v>
      </c>
      <c r="E217" t="s">
        <v>120</v>
      </c>
      <c r="F217" t="s">
        <v>90</v>
      </c>
      <c r="G217">
        <v>149</v>
      </c>
      <c r="H217">
        <v>0</v>
      </c>
      <c r="I217">
        <v>4.36165</v>
      </c>
      <c r="J217">
        <v>1.0240000000000001E-2</v>
      </c>
      <c r="L217">
        <v>80</v>
      </c>
    </row>
    <row r="218" spans="1:13">
      <c r="A218" t="s">
        <v>318</v>
      </c>
      <c r="B218">
        <v>4.6639999999999997</v>
      </c>
      <c r="C218" t="s">
        <v>13</v>
      </c>
      <c r="D218">
        <v>50</v>
      </c>
      <c r="E218" t="s">
        <v>120</v>
      </c>
      <c r="F218" t="s">
        <v>90</v>
      </c>
      <c r="G218">
        <v>149</v>
      </c>
      <c r="H218">
        <v>0</v>
      </c>
      <c r="I218">
        <v>4.36165</v>
      </c>
      <c r="J218">
        <v>1.0240000000000001E-2</v>
      </c>
      <c r="L218">
        <v>80</v>
      </c>
    </row>
    <row r="219" spans="1:13">
      <c r="A219" t="s">
        <v>319</v>
      </c>
      <c r="B219">
        <v>4.9459999999999997</v>
      </c>
      <c r="C219" t="s">
        <v>13</v>
      </c>
      <c r="D219">
        <v>50</v>
      </c>
      <c r="E219" t="s">
        <v>123</v>
      </c>
      <c r="F219" t="s">
        <v>90</v>
      </c>
      <c r="G219">
        <v>149</v>
      </c>
      <c r="H219">
        <v>0</v>
      </c>
      <c r="I219">
        <v>4.36165</v>
      </c>
      <c r="J219">
        <v>1.0240000000000001E-2</v>
      </c>
      <c r="L219">
        <v>150</v>
      </c>
    </row>
    <row r="220" spans="1:13">
      <c r="A220" t="s">
        <v>320</v>
      </c>
      <c r="B220">
        <v>4.5650000000000004</v>
      </c>
      <c r="C220" t="s">
        <v>13</v>
      </c>
      <c r="D220">
        <v>50</v>
      </c>
      <c r="E220" t="s">
        <v>123</v>
      </c>
      <c r="F220" t="s">
        <v>90</v>
      </c>
      <c r="G220">
        <v>149</v>
      </c>
      <c r="H220">
        <v>0</v>
      </c>
      <c r="I220">
        <v>4.36165</v>
      </c>
      <c r="J220">
        <v>1.0240000000000001E-2</v>
      </c>
      <c r="L220">
        <v>150</v>
      </c>
      <c r="M220" t="s">
        <v>321</v>
      </c>
    </row>
    <row r="221" spans="1:13">
      <c r="A221" t="s">
        <v>322</v>
      </c>
      <c r="B221">
        <v>5.1680000000000001</v>
      </c>
      <c r="C221" t="s">
        <v>13</v>
      </c>
      <c r="D221">
        <v>51</v>
      </c>
      <c r="E221" t="s">
        <v>126</v>
      </c>
      <c r="F221" t="s">
        <v>90</v>
      </c>
      <c r="G221">
        <v>149</v>
      </c>
      <c r="H221">
        <v>0</v>
      </c>
      <c r="I221">
        <v>4.36165</v>
      </c>
      <c r="J221">
        <v>1.0240000000000001E-2</v>
      </c>
      <c r="L221">
        <v>5</v>
      </c>
    </row>
    <row r="222" spans="1:13">
      <c r="A222" t="s">
        <v>323</v>
      </c>
      <c r="B222">
        <v>5.1820000000000004</v>
      </c>
      <c r="C222" t="s">
        <v>13</v>
      </c>
      <c r="D222">
        <v>51</v>
      </c>
      <c r="E222" t="s">
        <v>126</v>
      </c>
      <c r="F222" t="s">
        <v>90</v>
      </c>
      <c r="G222">
        <v>149</v>
      </c>
      <c r="H222">
        <v>0</v>
      </c>
      <c r="I222">
        <v>4.36165</v>
      </c>
      <c r="J222">
        <v>1.0240000000000001E-2</v>
      </c>
      <c r="L222">
        <v>5</v>
      </c>
    </row>
    <row r="223" spans="1:13">
      <c r="A223" t="s">
        <v>324</v>
      </c>
      <c r="B223">
        <v>5.1870000000000003</v>
      </c>
      <c r="C223" t="s">
        <v>13</v>
      </c>
      <c r="D223">
        <v>51</v>
      </c>
      <c r="E223" t="s">
        <v>129</v>
      </c>
      <c r="F223" t="s">
        <v>90</v>
      </c>
      <c r="G223">
        <v>149</v>
      </c>
      <c r="H223">
        <v>0</v>
      </c>
      <c r="I223">
        <v>4.36165</v>
      </c>
      <c r="J223">
        <v>1.0240000000000001E-2</v>
      </c>
      <c r="L223">
        <v>30</v>
      </c>
    </row>
    <row r="224" spans="1:13">
      <c r="A224" t="s">
        <v>325</v>
      </c>
      <c r="B224">
        <v>5.1970000000000001</v>
      </c>
      <c r="C224" t="s">
        <v>13</v>
      </c>
      <c r="D224">
        <v>51</v>
      </c>
      <c r="E224" t="s">
        <v>129</v>
      </c>
      <c r="F224" t="s">
        <v>90</v>
      </c>
      <c r="G224">
        <v>149</v>
      </c>
      <c r="H224">
        <v>0</v>
      </c>
      <c r="I224">
        <v>4.36165</v>
      </c>
      <c r="J224">
        <v>1.0240000000000001E-2</v>
      </c>
      <c r="L224">
        <v>30</v>
      </c>
    </row>
    <row r="225" spans="1:12">
      <c r="A225" t="s">
        <v>326</v>
      </c>
      <c r="B225">
        <v>5.13</v>
      </c>
      <c r="C225" t="s">
        <v>13</v>
      </c>
      <c r="D225">
        <v>51</v>
      </c>
      <c r="E225" t="s">
        <v>132</v>
      </c>
      <c r="F225" t="s">
        <v>90</v>
      </c>
      <c r="G225">
        <v>149</v>
      </c>
      <c r="H225">
        <v>0</v>
      </c>
      <c r="I225">
        <v>4.36165</v>
      </c>
      <c r="J225">
        <v>1.0240000000000001E-2</v>
      </c>
      <c r="L225">
        <v>70</v>
      </c>
    </row>
    <row r="226" spans="1:12">
      <c r="A226" t="s">
        <v>327</v>
      </c>
      <c r="B226">
        <v>5.133</v>
      </c>
      <c r="C226" t="s">
        <v>13</v>
      </c>
      <c r="D226">
        <v>51</v>
      </c>
      <c r="E226" t="s">
        <v>132</v>
      </c>
      <c r="F226" t="s">
        <v>90</v>
      </c>
      <c r="G226">
        <v>149</v>
      </c>
      <c r="H226">
        <v>0</v>
      </c>
      <c r="I226">
        <v>4.36165</v>
      </c>
      <c r="J226">
        <v>1.0240000000000001E-2</v>
      </c>
      <c r="L226">
        <v>70</v>
      </c>
    </row>
    <row r="227" spans="1:12">
      <c r="A227" t="s">
        <v>328</v>
      </c>
      <c r="B227">
        <v>5.0890000000000004</v>
      </c>
      <c r="C227" t="s">
        <v>13</v>
      </c>
      <c r="D227">
        <v>51</v>
      </c>
      <c r="E227" t="s">
        <v>135</v>
      </c>
      <c r="F227" t="s">
        <v>90</v>
      </c>
      <c r="G227">
        <v>149</v>
      </c>
      <c r="H227">
        <v>0</v>
      </c>
      <c r="I227">
        <v>4.36165</v>
      </c>
      <c r="J227">
        <v>1.0240000000000001E-2</v>
      </c>
      <c r="L227">
        <v>80</v>
      </c>
    </row>
    <row r="228" spans="1:12">
      <c r="A228" t="s">
        <v>329</v>
      </c>
      <c r="B228">
        <v>5.0839999999999996</v>
      </c>
      <c r="C228" t="s">
        <v>13</v>
      </c>
      <c r="D228">
        <v>51</v>
      </c>
      <c r="E228" t="s">
        <v>135</v>
      </c>
      <c r="F228" t="s">
        <v>90</v>
      </c>
      <c r="G228">
        <v>149</v>
      </c>
      <c r="H228">
        <v>0</v>
      </c>
      <c r="I228">
        <v>4.36165</v>
      </c>
      <c r="J228">
        <v>1.0240000000000001E-2</v>
      </c>
      <c r="L228">
        <v>80</v>
      </c>
    </row>
    <row r="229" spans="1:12">
      <c r="A229" t="s">
        <v>330</v>
      </c>
      <c r="B229">
        <v>5.09</v>
      </c>
      <c r="C229" t="s">
        <v>13</v>
      </c>
      <c r="D229">
        <v>51</v>
      </c>
      <c r="E229" t="s">
        <v>138</v>
      </c>
      <c r="F229" t="s">
        <v>90</v>
      </c>
      <c r="G229">
        <v>149</v>
      </c>
      <c r="H229">
        <v>0</v>
      </c>
      <c r="I229">
        <v>4.36165</v>
      </c>
      <c r="J229">
        <v>1.0240000000000001E-2</v>
      </c>
      <c r="L229">
        <v>100</v>
      </c>
    </row>
    <row r="230" spans="1:12">
      <c r="A230" t="s">
        <v>331</v>
      </c>
      <c r="B230">
        <v>5.0540000000000003</v>
      </c>
      <c r="C230" t="s">
        <v>13</v>
      </c>
      <c r="D230">
        <v>51</v>
      </c>
      <c r="E230" t="s">
        <v>138</v>
      </c>
      <c r="F230" t="s">
        <v>90</v>
      </c>
      <c r="G230">
        <v>149</v>
      </c>
      <c r="H230">
        <v>0</v>
      </c>
      <c r="I230">
        <v>4.36165</v>
      </c>
      <c r="J230">
        <v>1.0240000000000001E-2</v>
      </c>
      <c r="L230">
        <v>100</v>
      </c>
    </row>
    <row r="231" spans="1:12">
      <c r="A231" t="s">
        <v>332</v>
      </c>
      <c r="B231">
        <v>5.0730000000000004</v>
      </c>
      <c r="C231" t="s">
        <v>13</v>
      </c>
      <c r="D231">
        <v>51</v>
      </c>
      <c r="E231" t="s">
        <v>141</v>
      </c>
      <c r="F231" t="s">
        <v>90</v>
      </c>
      <c r="G231">
        <v>149</v>
      </c>
      <c r="H231">
        <v>0</v>
      </c>
      <c r="I231">
        <v>4.36165</v>
      </c>
      <c r="J231">
        <v>1.0240000000000001E-2</v>
      </c>
      <c r="L231">
        <v>150</v>
      </c>
    </row>
    <row r="232" spans="1:12">
      <c r="A232" t="s">
        <v>333</v>
      </c>
      <c r="B232">
        <v>5.0670000000000002</v>
      </c>
      <c r="C232" t="s">
        <v>13</v>
      </c>
      <c r="D232">
        <v>51</v>
      </c>
      <c r="E232" t="s">
        <v>141</v>
      </c>
      <c r="F232" t="s">
        <v>90</v>
      </c>
      <c r="G232">
        <v>149</v>
      </c>
      <c r="H232">
        <v>0</v>
      </c>
      <c r="I232">
        <v>4.36165</v>
      </c>
      <c r="J232">
        <v>1.0240000000000001E-2</v>
      </c>
      <c r="L232">
        <v>150</v>
      </c>
    </row>
    <row r="233" spans="1:12">
      <c r="A233" t="s">
        <v>334</v>
      </c>
      <c r="B233">
        <v>5.1870000000000003</v>
      </c>
      <c r="C233" t="s">
        <v>13</v>
      </c>
      <c r="D233">
        <v>53</v>
      </c>
      <c r="E233" t="s">
        <v>145</v>
      </c>
      <c r="F233" t="s">
        <v>90</v>
      </c>
      <c r="G233">
        <v>149</v>
      </c>
      <c r="H233">
        <v>0</v>
      </c>
      <c r="I233">
        <v>4.36165</v>
      </c>
      <c r="J233">
        <v>1.0240000000000001E-2</v>
      </c>
      <c r="L233">
        <v>5</v>
      </c>
    </row>
    <row r="234" spans="1:12">
      <c r="A234" t="s">
        <v>335</v>
      </c>
      <c r="B234">
        <v>5.1859999999999999</v>
      </c>
      <c r="C234" t="s">
        <v>13</v>
      </c>
      <c r="D234">
        <v>53</v>
      </c>
      <c r="E234" t="s">
        <v>145</v>
      </c>
      <c r="F234" t="s">
        <v>90</v>
      </c>
      <c r="G234">
        <v>149</v>
      </c>
      <c r="H234">
        <v>0</v>
      </c>
      <c r="I234">
        <v>4.36165</v>
      </c>
      <c r="J234">
        <v>1.0240000000000001E-2</v>
      </c>
      <c r="L234">
        <v>5</v>
      </c>
    </row>
    <row r="235" spans="1:12">
      <c r="A235" t="s">
        <v>336</v>
      </c>
      <c r="B235">
        <v>5.2009999999999996</v>
      </c>
      <c r="C235" t="s">
        <v>13</v>
      </c>
      <c r="D235">
        <v>53</v>
      </c>
      <c r="E235" t="s">
        <v>148</v>
      </c>
      <c r="F235" t="s">
        <v>90</v>
      </c>
      <c r="G235">
        <v>149</v>
      </c>
      <c r="H235">
        <v>0</v>
      </c>
      <c r="I235">
        <v>4.36165</v>
      </c>
      <c r="J235">
        <v>1.0240000000000001E-2</v>
      </c>
      <c r="L235">
        <v>18</v>
      </c>
    </row>
    <row r="236" spans="1:12">
      <c r="A236" t="s">
        <v>337</v>
      </c>
      <c r="B236">
        <v>5.202</v>
      </c>
      <c r="C236" t="s">
        <v>13</v>
      </c>
      <c r="D236">
        <v>53</v>
      </c>
      <c r="E236" t="s">
        <v>148</v>
      </c>
      <c r="F236" t="s">
        <v>90</v>
      </c>
      <c r="G236">
        <v>149</v>
      </c>
      <c r="H236">
        <v>0</v>
      </c>
      <c r="I236">
        <v>4.36165</v>
      </c>
      <c r="J236">
        <v>1.0240000000000001E-2</v>
      </c>
      <c r="L236">
        <v>18</v>
      </c>
    </row>
    <row r="237" spans="1:12">
      <c r="A237" t="s">
        <v>338</v>
      </c>
      <c r="B237">
        <v>5.2329999999999997</v>
      </c>
      <c r="C237" t="s">
        <v>13</v>
      </c>
      <c r="D237">
        <v>53</v>
      </c>
      <c r="E237" t="s">
        <v>151</v>
      </c>
      <c r="F237" t="s">
        <v>90</v>
      </c>
      <c r="G237">
        <v>149</v>
      </c>
      <c r="H237">
        <v>0</v>
      </c>
      <c r="I237">
        <v>4.36165</v>
      </c>
      <c r="J237">
        <v>1.0240000000000001E-2</v>
      </c>
      <c r="L237">
        <v>35</v>
      </c>
    </row>
    <row r="238" spans="1:12">
      <c r="A238" t="s">
        <v>339</v>
      </c>
      <c r="B238">
        <v>5.23</v>
      </c>
      <c r="C238" t="s">
        <v>13</v>
      </c>
      <c r="D238">
        <v>53</v>
      </c>
      <c r="E238" t="s">
        <v>151</v>
      </c>
      <c r="F238" t="s">
        <v>90</v>
      </c>
      <c r="G238">
        <v>149</v>
      </c>
      <c r="H238">
        <v>0</v>
      </c>
      <c r="I238">
        <v>4.36165</v>
      </c>
      <c r="J238">
        <v>1.0240000000000001E-2</v>
      </c>
      <c r="L238">
        <v>35</v>
      </c>
    </row>
    <row r="239" spans="1:12">
      <c r="A239" t="s">
        <v>340</v>
      </c>
      <c r="B239">
        <v>5.2450000000000001</v>
      </c>
      <c r="C239" t="s">
        <v>13</v>
      </c>
      <c r="D239">
        <v>53</v>
      </c>
      <c r="E239" t="s">
        <v>154</v>
      </c>
      <c r="F239" t="s">
        <v>90</v>
      </c>
      <c r="G239">
        <v>149</v>
      </c>
      <c r="H239">
        <v>0</v>
      </c>
      <c r="I239">
        <v>4.36165</v>
      </c>
      <c r="J239">
        <v>1.0240000000000001E-2</v>
      </c>
      <c r="L239">
        <v>65</v>
      </c>
    </row>
    <row r="240" spans="1:12">
      <c r="A240" t="s">
        <v>341</v>
      </c>
      <c r="B240">
        <v>5.2450000000000001</v>
      </c>
      <c r="C240" t="s">
        <v>13</v>
      </c>
      <c r="D240">
        <v>53</v>
      </c>
      <c r="E240" t="s">
        <v>154</v>
      </c>
      <c r="F240" t="s">
        <v>90</v>
      </c>
      <c r="G240">
        <v>149</v>
      </c>
      <c r="H240">
        <v>0</v>
      </c>
      <c r="I240">
        <v>4.36165</v>
      </c>
      <c r="J240">
        <v>1.0240000000000001E-2</v>
      </c>
      <c r="L240">
        <v>65</v>
      </c>
    </row>
    <row r="241" spans="1:12">
      <c r="A241" t="s">
        <v>342</v>
      </c>
      <c r="B241">
        <v>5.1139999999999999</v>
      </c>
      <c r="C241" t="s">
        <v>13</v>
      </c>
      <c r="D241">
        <v>53</v>
      </c>
      <c r="E241" t="s">
        <v>157</v>
      </c>
      <c r="F241" t="s">
        <v>90</v>
      </c>
      <c r="G241">
        <v>149</v>
      </c>
      <c r="H241">
        <v>0</v>
      </c>
      <c r="I241">
        <v>4.36165</v>
      </c>
      <c r="J241">
        <v>1.0240000000000001E-2</v>
      </c>
      <c r="L241">
        <v>90</v>
      </c>
    </row>
    <row r="242" spans="1:12">
      <c r="A242" t="s">
        <v>343</v>
      </c>
      <c r="B242">
        <v>5.1230000000000002</v>
      </c>
      <c r="C242" t="s">
        <v>13</v>
      </c>
      <c r="D242">
        <v>53</v>
      </c>
      <c r="E242" t="s">
        <v>157</v>
      </c>
      <c r="F242" t="s">
        <v>90</v>
      </c>
      <c r="G242">
        <v>149</v>
      </c>
      <c r="H242">
        <v>0</v>
      </c>
      <c r="I242">
        <v>4.36165</v>
      </c>
      <c r="J242">
        <v>1.0240000000000001E-2</v>
      </c>
      <c r="L242">
        <v>90</v>
      </c>
    </row>
    <row r="243" spans="1:12">
      <c r="A243" t="s">
        <v>344</v>
      </c>
      <c r="B243">
        <v>5.1109999999999998</v>
      </c>
      <c r="C243" t="s">
        <v>13</v>
      </c>
      <c r="D243">
        <v>53</v>
      </c>
      <c r="E243" t="s">
        <v>160</v>
      </c>
      <c r="F243" t="s">
        <v>90</v>
      </c>
      <c r="G243">
        <v>149</v>
      </c>
      <c r="H243">
        <v>0</v>
      </c>
      <c r="I243">
        <v>4.36165</v>
      </c>
      <c r="J243">
        <v>1.0240000000000001E-2</v>
      </c>
      <c r="L243">
        <v>150</v>
      </c>
    </row>
    <row r="244" spans="1:12">
      <c r="A244" t="s">
        <v>345</v>
      </c>
      <c r="B244">
        <v>5.117</v>
      </c>
      <c r="C244" t="s">
        <v>13</v>
      </c>
      <c r="D244">
        <v>53</v>
      </c>
      <c r="E244" t="s">
        <v>160</v>
      </c>
      <c r="F244" t="s">
        <v>90</v>
      </c>
      <c r="G244">
        <v>149</v>
      </c>
      <c r="H244">
        <v>0</v>
      </c>
      <c r="I244">
        <v>4.36165</v>
      </c>
      <c r="J244">
        <v>1.0240000000000001E-2</v>
      </c>
      <c r="L244">
        <v>150</v>
      </c>
    </row>
    <row r="245" spans="1:12">
      <c r="A245" t="s">
        <v>346</v>
      </c>
      <c r="B245">
        <v>5.1779999999999999</v>
      </c>
      <c r="C245" t="s">
        <v>13</v>
      </c>
      <c r="D245">
        <v>57</v>
      </c>
      <c r="E245" t="s">
        <v>163</v>
      </c>
      <c r="F245" t="s">
        <v>164</v>
      </c>
      <c r="G245">
        <v>148.4</v>
      </c>
      <c r="H245">
        <v>0</v>
      </c>
      <c r="I245">
        <v>4.3510999999999997</v>
      </c>
      <c r="J245">
        <v>1.026E-2</v>
      </c>
      <c r="L245">
        <v>5</v>
      </c>
    </row>
    <row r="246" spans="1:12">
      <c r="A246" t="s">
        <v>347</v>
      </c>
      <c r="B246">
        <v>5.1929999999999996</v>
      </c>
      <c r="C246" t="s">
        <v>13</v>
      </c>
      <c r="D246">
        <v>57</v>
      </c>
      <c r="E246" t="s">
        <v>163</v>
      </c>
      <c r="F246" t="s">
        <v>164</v>
      </c>
      <c r="G246">
        <v>148.4</v>
      </c>
      <c r="H246">
        <v>0</v>
      </c>
      <c r="I246">
        <v>4.3510999999999997</v>
      </c>
      <c r="J246">
        <v>1.026E-2</v>
      </c>
      <c r="L246">
        <v>5</v>
      </c>
    </row>
    <row r="247" spans="1:12">
      <c r="A247" t="s">
        <v>348</v>
      </c>
      <c r="B247">
        <v>5.2229999999999999</v>
      </c>
      <c r="C247" t="s">
        <v>13</v>
      </c>
      <c r="D247">
        <v>57</v>
      </c>
      <c r="E247" t="s">
        <v>168</v>
      </c>
      <c r="F247" t="s">
        <v>164</v>
      </c>
      <c r="G247">
        <v>148.4</v>
      </c>
      <c r="H247">
        <v>0</v>
      </c>
      <c r="I247">
        <v>4.3510999999999997</v>
      </c>
      <c r="J247">
        <v>1.026E-2</v>
      </c>
      <c r="L247">
        <v>36</v>
      </c>
    </row>
    <row r="248" spans="1:12">
      <c r="A248" t="s">
        <v>349</v>
      </c>
      <c r="B248">
        <v>5.2249999999999996</v>
      </c>
      <c r="C248" t="s">
        <v>13</v>
      </c>
      <c r="D248">
        <v>57</v>
      </c>
      <c r="E248" t="s">
        <v>168</v>
      </c>
      <c r="F248" t="s">
        <v>164</v>
      </c>
      <c r="G248">
        <v>148.4</v>
      </c>
      <c r="H248">
        <v>0</v>
      </c>
      <c r="I248">
        <v>4.3510999999999997</v>
      </c>
      <c r="J248">
        <v>1.026E-2</v>
      </c>
      <c r="L248">
        <v>36</v>
      </c>
    </row>
    <row r="249" spans="1:12">
      <c r="A249" t="s">
        <v>350</v>
      </c>
      <c r="B249">
        <v>5.2270000000000003</v>
      </c>
      <c r="C249" t="s">
        <v>13</v>
      </c>
      <c r="D249">
        <v>57</v>
      </c>
      <c r="E249" t="s">
        <v>171</v>
      </c>
      <c r="F249" t="s">
        <v>164</v>
      </c>
      <c r="G249">
        <v>148.4</v>
      </c>
      <c r="H249">
        <v>0</v>
      </c>
      <c r="I249">
        <v>4.3510999999999997</v>
      </c>
      <c r="J249">
        <v>1.026E-2</v>
      </c>
      <c r="L249">
        <v>66</v>
      </c>
    </row>
    <row r="250" spans="1:12">
      <c r="A250" t="s">
        <v>351</v>
      </c>
      <c r="B250">
        <v>5.2320000000000002</v>
      </c>
      <c r="C250" t="s">
        <v>13</v>
      </c>
      <c r="D250">
        <v>57</v>
      </c>
      <c r="E250" t="s">
        <v>171</v>
      </c>
      <c r="F250" t="s">
        <v>164</v>
      </c>
      <c r="G250">
        <v>148.4</v>
      </c>
      <c r="H250">
        <v>0</v>
      </c>
      <c r="I250">
        <v>4.3510999999999997</v>
      </c>
      <c r="J250">
        <v>1.026E-2</v>
      </c>
      <c r="L250">
        <v>66</v>
      </c>
    </row>
    <row r="251" spans="1:12">
      <c r="A251" t="s">
        <v>352</v>
      </c>
      <c r="B251">
        <v>5.1310000000000002</v>
      </c>
      <c r="C251" t="s">
        <v>13</v>
      </c>
      <c r="D251">
        <v>57</v>
      </c>
      <c r="E251" t="s">
        <v>174</v>
      </c>
      <c r="F251" t="s">
        <v>164</v>
      </c>
      <c r="G251">
        <v>148.4</v>
      </c>
      <c r="H251">
        <v>0</v>
      </c>
      <c r="I251">
        <v>4.3510999999999997</v>
      </c>
      <c r="J251">
        <v>1.026E-2</v>
      </c>
      <c r="L251">
        <v>96</v>
      </c>
    </row>
    <row r="252" spans="1:12">
      <c r="A252" t="s">
        <v>353</v>
      </c>
      <c r="B252">
        <v>5.1289999999999996</v>
      </c>
      <c r="C252" t="s">
        <v>13</v>
      </c>
      <c r="D252">
        <v>57</v>
      </c>
      <c r="E252" t="s">
        <v>174</v>
      </c>
      <c r="F252" t="s">
        <v>164</v>
      </c>
      <c r="G252">
        <v>148.4</v>
      </c>
      <c r="H252">
        <v>0</v>
      </c>
      <c r="I252">
        <v>4.3510999999999997</v>
      </c>
      <c r="J252">
        <v>1.026E-2</v>
      </c>
      <c r="L252">
        <v>96</v>
      </c>
    </row>
    <row r="253" spans="1:12">
      <c r="A253" t="s">
        <v>354</v>
      </c>
      <c r="B253">
        <v>5.1059999999999999</v>
      </c>
      <c r="C253" t="s">
        <v>13</v>
      </c>
      <c r="D253">
        <v>57</v>
      </c>
      <c r="E253" t="s">
        <v>177</v>
      </c>
      <c r="F253" t="s">
        <v>164</v>
      </c>
      <c r="G253">
        <v>148.4</v>
      </c>
      <c r="H253">
        <v>0</v>
      </c>
      <c r="I253">
        <v>4.3510999999999997</v>
      </c>
      <c r="J253">
        <v>1.026E-2</v>
      </c>
      <c r="L253">
        <v>121</v>
      </c>
    </row>
    <row r="254" spans="1:12">
      <c r="A254" t="s">
        <v>355</v>
      </c>
      <c r="B254">
        <v>5.0979999999999999</v>
      </c>
      <c r="C254" t="s">
        <v>13</v>
      </c>
      <c r="D254">
        <v>57</v>
      </c>
      <c r="E254" t="s">
        <v>177</v>
      </c>
      <c r="F254" t="s">
        <v>164</v>
      </c>
      <c r="G254">
        <v>148.4</v>
      </c>
      <c r="H254">
        <v>0</v>
      </c>
      <c r="I254">
        <v>4.3510999999999997</v>
      </c>
      <c r="J254">
        <v>1.026E-2</v>
      </c>
      <c r="L254">
        <v>121</v>
      </c>
    </row>
    <row r="255" spans="1:12">
      <c r="A255" t="s">
        <v>356</v>
      </c>
      <c r="B255">
        <v>5.117</v>
      </c>
      <c r="C255" t="s">
        <v>13</v>
      </c>
      <c r="D255">
        <v>57</v>
      </c>
      <c r="E255" t="s">
        <v>180</v>
      </c>
      <c r="F255" t="s">
        <v>164</v>
      </c>
      <c r="G255">
        <v>148.4</v>
      </c>
      <c r="H255">
        <v>0</v>
      </c>
      <c r="I255">
        <v>4.3510999999999997</v>
      </c>
      <c r="J255">
        <v>1.026E-2</v>
      </c>
      <c r="L255">
        <v>151</v>
      </c>
    </row>
    <row r="256" spans="1:12">
      <c r="A256" t="s">
        <v>357</v>
      </c>
      <c r="B256">
        <v>5.1100000000000003</v>
      </c>
      <c r="C256" t="s">
        <v>13</v>
      </c>
      <c r="D256">
        <v>57</v>
      </c>
      <c r="E256" t="s">
        <v>180</v>
      </c>
      <c r="F256" t="s">
        <v>164</v>
      </c>
      <c r="G256">
        <v>148.4</v>
      </c>
      <c r="H256">
        <v>0</v>
      </c>
      <c r="I256">
        <v>4.3510999999999997</v>
      </c>
      <c r="J256">
        <v>1.026E-2</v>
      </c>
      <c r="L256">
        <v>151</v>
      </c>
    </row>
    <row r="257" spans="1:13" s="1" customFormat="1">
      <c r="A257" s="1" t="s">
        <v>358</v>
      </c>
      <c r="B257" s="1">
        <v>5.1970000000000001</v>
      </c>
      <c r="C257" s="1" t="s">
        <v>13</v>
      </c>
      <c r="D257" s="1">
        <v>64</v>
      </c>
      <c r="E257" s="1" t="s">
        <v>183</v>
      </c>
      <c r="F257" s="1" t="s">
        <v>164</v>
      </c>
      <c r="G257" s="1">
        <v>148.4</v>
      </c>
      <c r="H257" s="1">
        <v>0</v>
      </c>
      <c r="I257" s="1">
        <v>4.3510999999999997</v>
      </c>
      <c r="J257" s="1">
        <v>1.026E-2</v>
      </c>
      <c r="L257" s="1">
        <v>13.5</v>
      </c>
      <c r="M257" s="1" t="s">
        <v>359</v>
      </c>
    </row>
    <row r="258" spans="1:13" s="1" customFormat="1">
      <c r="A258" s="1" t="s">
        <v>360</v>
      </c>
      <c r="B258" s="1">
        <v>5.2</v>
      </c>
      <c r="C258" s="1" t="s">
        <v>13</v>
      </c>
      <c r="D258" s="1">
        <v>64</v>
      </c>
      <c r="E258" s="1" t="s">
        <v>183</v>
      </c>
      <c r="F258" s="1" t="s">
        <v>164</v>
      </c>
      <c r="G258" s="1">
        <v>148.4</v>
      </c>
      <c r="H258" s="1">
        <v>0</v>
      </c>
      <c r="I258" s="1">
        <v>4.3510999999999997</v>
      </c>
      <c r="J258" s="1">
        <v>1.026E-2</v>
      </c>
      <c r="L258" s="1">
        <v>13.5</v>
      </c>
    </row>
    <row r="259" spans="1:13">
      <c r="A259" t="s">
        <v>361</v>
      </c>
      <c r="B259">
        <v>5.2080000000000002</v>
      </c>
      <c r="C259" t="s">
        <v>13</v>
      </c>
      <c r="D259">
        <v>63</v>
      </c>
      <c r="E259" t="s">
        <v>362</v>
      </c>
      <c r="F259" t="s">
        <v>164</v>
      </c>
      <c r="G259">
        <v>148.4</v>
      </c>
      <c r="H259">
        <v>0</v>
      </c>
      <c r="I259">
        <v>4.3510999999999997</v>
      </c>
      <c r="J259">
        <v>1.026E-2</v>
      </c>
      <c r="L259">
        <v>5</v>
      </c>
    </row>
    <row r="260" spans="1:13">
      <c r="A260" t="s">
        <v>363</v>
      </c>
      <c r="B260">
        <v>5.2110000000000003</v>
      </c>
      <c r="C260" t="s">
        <v>13</v>
      </c>
      <c r="D260">
        <v>63</v>
      </c>
      <c r="E260" t="s">
        <v>362</v>
      </c>
      <c r="F260" t="s">
        <v>164</v>
      </c>
      <c r="G260">
        <v>148.4</v>
      </c>
      <c r="H260">
        <v>0</v>
      </c>
      <c r="I260">
        <v>4.3510999999999997</v>
      </c>
      <c r="J260">
        <v>1.026E-2</v>
      </c>
      <c r="L260">
        <v>5</v>
      </c>
    </row>
    <row r="261" spans="1:13">
      <c r="A261" t="s">
        <v>364</v>
      </c>
      <c r="B261">
        <v>5.2320000000000002</v>
      </c>
      <c r="C261" t="s">
        <v>13</v>
      </c>
      <c r="D261">
        <v>63</v>
      </c>
      <c r="E261" t="s">
        <v>201</v>
      </c>
      <c r="F261" t="s">
        <v>164</v>
      </c>
      <c r="G261">
        <v>148.4</v>
      </c>
      <c r="H261">
        <v>0</v>
      </c>
      <c r="I261">
        <v>4.3510999999999997</v>
      </c>
      <c r="J261">
        <v>1.026E-2</v>
      </c>
      <c r="L261">
        <v>18</v>
      </c>
    </row>
    <row r="262" spans="1:13">
      <c r="A262" t="s">
        <v>365</v>
      </c>
      <c r="B262">
        <v>5.2279999999999998</v>
      </c>
      <c r="C262" t="s">
        <v>13</v>
      </c>
      <c r="D262">
        <v>63</v>
      </c>
      <c r="E262" t="s">
        <v>201</v>
      </c>
      <c r="F262" t="s">
        <v>164</v>
      </c>
      <c r="G262">
        <v>148.4</v>
      </c>
      <c r="H262">
        <v>0</v>
      </c>
      <c r="I262">
        <v>4.3510999999999997</v>
      </c>
      <c r="J262">
        <v>1.026E-2</v>
      </c>
      <c r="L262">
        <v>18</v>
      </c>
    </row>
    <row r="263" spans="1:13">
      <c r="A263" t="s">
        <v>366</v>
      </c>
      <c r="B263">
        <v>5.2530000000000001</v>
      </c>
      <c r="C263" t="s">
        <v>13</v>
      </c>
      <c r="D263">
        <v>63</v>
      </c>
      <c r="E263" t="s">
        <v>208</v>
      </c>
      <c r="F263" t="s">
        <v>164</v>
      </c>
      <c r="G263">
        <v>148.4</v>
      </c>
      <c r="H263">
        <v>0</v>
      </c>
      <c r="I263">
        <v>4.3510999999999997</v>
      </c>
      <c r="J263">
        <v>1.026E-2</v>
      </c>
      <c r="L263">
        <v>35</v>
      </c>
    </row>
    <row r="264" spans="1:13">
      <c r="A264" t="s">
        <v>367</v>
      </c>
      <c r="B264">
        <v>5.2480000000000002</v>
      </c>
      <c r="C264" t="s">
        <v>13</v>
      </c>
      <c r="D264">
        <v>63</v>
      </c>
      <c r="E264" t="s">
        <v>208</v>
      </c>
      <c r="F264" t="s">
        <v>164</v>
      </c>
      <c r="G264">
        <v>148.4</v>
      </c>
      <c r="H264">
        <v>0</v>
      </c>
      <c r="I264">
        <v>4.3510999999999997</v>
      </c>
      <c r="J264">
        <v>1.026E-2</v>
      </c>
      <c r="L264">
        <v>35</v>
      </c>
    </row>
    <row r="265" spans="1:13">
      <c r="A265" t="s">
        <v>368</v>
      </c>
      <c r="B265">
        <v>5.1950000000000003</v>
      </c>
      <c r="C265" t="s">
        <v>13</v>
      </c>
      <c r="D265">
        <v>63</v>
      </c>
      <c r="E265" t="s">
        <v>211</v>
      </c>
      <c r="F265" t="s">
        <v>164</v>
      </c>
      <c r="G265">
        <v>148.4</v>
      </c>
      <c r="H265">
        <v>0</v>
      </c>
      <c r="I265">
        <v>4.3510999999999997</v>
      </c>
      <c r="J265">
        <v>1.026E-2</v>
      </c>
      <c r="L265">
        <v>65</v>
      </c>
    </row>
    <row r="266" spans="1:13">
      <c r="A266" t="s">
        <v>369</v>
      </c>
      <c r="B266">
        <v>5.2089999999999996</v>
      </c>
      <c r="C266" t="s">
        <v>13</v>
      </c>
      <c r="D266">
        <v>63</v>
      </c>
      <c r="E266" t="s">
        <v>211</v>
      </c>
      <c r="F266" t="s">
        <v>164</v>
      </c>
      <c r="G266">
        <v>148.4</v>
      </c>
      <c r="H266">
        <v>0</v>
      </c>
      <c r="I266">
        <v>4.3510999999999997</v>
      </c>
      <c r="J266">
        <v>1.026E-2</v>
      </c>
      <c r="L266">
        <v>65</v>
      </c>
    </row>
    <row r="267" spans="1:13">
      <c r="A267" t="s">
        <v>370</v>
      </c>
      <c r="B267">
        <v>5.13</v>
      </c>
      <c r="C267" t="s">
        <v>13</v>
      </c>
      <c r="D267">
        <v>63</v>
      </c>
      <c r="E267" t="s">
        <v>214</v>
      </c>
      <c r="F267" t="s">
        <v>164</v>
      </c>
      <c r="G267">
        <v>148.4</v>
      </c>
      <c r="H267">
        <v>0</v>
      </c>
      <c r="I267">
        <v>4.3510999999999997</v>
      </c>
      <c r="J267">
        <v>1.026E-2</v>
      </c>
      <c r="L267">
        <v>90</v>
      </c>
    </row>
    <row r="268" spans="1:13">
      <c r="A268" t="s">
        <v>371</v>
      </c>
      <c r="B268">
        <v>5.13</v>
      </c>
      <c r="C268" t="s">
        <v>13</v>
      </c>
      <c r="D268">
        <v>63</v>
      </c>
      <c r="E268" t="s">
        <v>217</v>
      </c>
      <c r="F268" t="s">
        <v>164</v>
      </c>
      <c r="G268">
        <v>148.4</v>
      </c>
      <c r="H268">
        <v>0</v>
      </c>
      <c r="I268">
        <v>4.3510999999999997</v>
      </c>
      <c r="J268">
        <v>1.026E-2</v>
      </c>
      <c r="L268">
        <v>90</v>
      </c>
    </row>
    <row r="269" spans="1:13">
      <c r="A269" t="s">
        <v>372</v>
      </c>
      <c r="B269">
        <v>5.0990000000000002</v>
      </c>
      <c r="C269" t="s">
        <v>13</v>
      </c>
      <c r="D269">
        <v>63</v>
      </c>
      <c r="E269" t="s">
        <v>217</v>
      </c>
      <c r="F269" t="s">
        <v>164</v>
      </c>
      <c r="G269">
        <v>148.4</v>
      </c>
      <c r="H269">
        <v>0</v>
      </c>
      <c r="I269">
        <v>4.3510999999999997</v>
      </c>
      <c r="J269">
        <v>1.026E-2</v>
      </c>
      <c r="L269">
        <v>150</v>
      </c>
    </row>
    <row r="270" spans="1:13">
      <c r="A270" t="s">
        <v>373</v>
      </c>
      <c r="B270">
        <v>5.1180000000000003</v>
      </c>
      <c r="C270" t="s">
        <v>13</v>
      </c>
      <c r="D270">
        <v>63</v>
      </c>
      <c r="E270" t="s">
        <v>217</v>
      </c>
      <c r="F270" t="s">
        <v>164</v>
      </c>
      <c r="G270">
        <v>148.4</v>
      </c>
      <c r="H270">
        <v>0</v>
      </c>
      <c r="I270">
        <v>4.3510999999999997</v>
      </c>
      <c r="J270">
        <v>1.026E-2</v>
      </c>
      <c r="L270">
        <v>150</v>
      </c>
    </row>
    <row r="271" spans="1:13">
      <c r="A271" t="s">
        <v>374</v>
      </c>
      <c r="B271">
        <v>5.2130000000000001</v>
      </c>
      <c r="C271" t="s">
        <v>13</v>
      </c>
      <c r="D271">
        <v>65</v>
      </c>
      <c r="E271" t="s">
        <v>198</v>
      </c>
      <c r="F271" t="s">
        <v>164</v>
      </c>
      <c r="G271">
        <v>148.4</v>
      </c>
      <c r="H271">
        <v>0</v>
      </c>
      <c r="I271">
        <v>4.3352000000000004</v>
      </c>
      <c r="J271">
        <v>1.03E-2</v>
      </c>
      <c r="L271">
        <v>5</v>
      </c>
    </row>
    <row r="272" spans="1:13">
      <c r="A272" t="s">
        <v>375</v>
      </c>
      <c r="B272">
        <v>5.2249999999999996</v>
      </c>
      <c r="C272" t="s">
        <v>13</v>
      </c>
      <c r="D272">
        <v>65</v>
      </c>
      <c r="E272" t="s">
        <v>198</v>
      </c>
      <c r="F272" t="s">
        <v>164</v>
      </c>
      <c r="G272">
        <v>148.4</v>
      </c>
      <c r="H272">
        <v>0</v>
      </c>
      <c r="I272">
        <v>4.3352000000000004</v>
      </c>
      <c r="J272">
        <v>1.03E-2</v>
      </c>
      <c r="L272">
        <v>5</v>
      </c>
    </row>
    <row r="273" spans="1:13">
      <c r="A273" t="s">
        <v>376</v>
      </c>
      <c r="B273">
        <v>5.2389999999999999</v>
      </c>
      <c r="C273" t="s">
        <v>13</v>
      </c>
      <c r="D273">
        <v>65</v>
      </c>
      <c r="E273" t="s">
        <v>195</v>
      </c>
      <c r="F273" t="s">
        <v>164</v>
      </c>
      <c r="G273">
        <v>148.4</v>
      </c>
      <c r="H273">
        <v>0</v>
      </c>
      <c r="I273">
        <v>4.3352000000000004</v>
      </c>
      <c r="J273">
        <v>1.03E-2</v>
      </c>
      <c r="L273">
        <v>18</v>
      </c>
    </row>
    <row r="274" spans="1:13">
      <c r="A274" t="s">
        <v>377</v>
      </c>
      <c r="B274">
        <v>5.2380000000000004</v>
      </c>
      <c r="C274" t="s">
        <v>13</v>
      </c>
      <c r="D274">
        <v>65</v>
      </c>
      <c r="E274" t="s">
        <v>195</v>
      </c>
      <c r="F274" t="s">
        <v>164</v>
      </c>
      <c r="G274">
        <v>148.4</v>
      </c>
      <c r="H274">
        <v>0</v>
      </c>
      <c r="I274">
        <v>4.3352000000000004</v>
      </c>
      <c r="J274">
        <v>1.03E-2</v>
      </c>
      <c r="L274">
        <v>18</v>
      </c>
    </row>
    <row r="275" spans="1:13">
      <c r="A275" t="s">
        <v>378</v>
      </c>
      <c r="B275">
        <v>5.2629999999999999</v>
      </c>
      <c r="C275" t="s">
        <v>13</v>
      </c>
      <c r="D275">
        <v>65</v>
      </c>
      <c r="E275" t="s">
        <v>379</v>
      </c>
      <c r="F275" t="s">
        <v>164</v>
      </c>
      <c r="G275">
        <v>148.4</v>
      </c>
      <c r="H275">
        <v>0</v>
      </c>
      <c r="I275">
        <v>4.3352000000000004</v>
      </c>
      <c r="J275">
        <v>1.03E-2</v>
      </c>
      <c r="L275">
        <v>35</v>
      </c>
    </row>
    <row r="276" spans="1:13">
      <c r="A276" t="s">
        <v>380</v>
      </c>
      <c r="B276">
        <v>5.2640000000000002</v>
      </c>
      <c r="C276" t="s">
        <v>13</v>
      </c>
      <c r="D276">
        <v>65</v>
      </c>
      <c r="E276" t="s">
        <v>379</v>
      </c>
      <c r="F276" t="s">
        <v>164</v>
      </c>
      <c r="G276">
        <v>148.4</v>
      </c>
      <c r="H276">
        <v>0</v>
      </c>
      <c r="I276">
        <v>4.3352000000000004</v>
      </c>
      <c r="J276">
        <v>1.03E-2</v>
      </c>
      <c r="L276">
        <v>35</v>
      </c>
    </row>
    <row r="277" spans="1:13">
      <c r="A277" t="s">
        <v>381</v>
      </c>
      <c r="B277">
        <v>5.274</v>
      </c>
      <c r="C277" t="s">
        <v>13</v>
      </c>
      <c r="D277">
        <v>65</v>
      </c>
      <c r="E277" t="s">
        <v>192</v>
      </c>
      <c r="F277" t="s">
        <v>164</v>
      </c>
      <c r="G277">
        <v>148.4</v>
      </c>
      <c r="H277">
        <v>0</v>
      </c>
      <c r="I277">
        <v>4.3352000000000004</v>
      </c>
      <c r="J277">
        <v>1.03E-2</v>
      </c>
      <c r="L277">
        <v>65</v>
      </c>
    </row>
    <row r="278" spans="1:13">
      <c r="A278" t="s">
        <v>382</v>
      </c>
      <c r="B278">
        <v>5.2629999999999999</v>
      </c>
      <c r="C278" t="s">
        <v>13</v>
      </c>
      <c r="D278">
        <v>65</v>
      </c>
      <c r="E278" t="s">
        <v>192</v>
      </c>
      <c r="F278" t="s">
        <v>164</v>
      </c>
      <c r="G278">
        <v>148.4</v>
      </c>
      <c r="H278">
        <v>0</v>
      </c>
      <c r="I278">
        <v>4.3352000000000004</v>
      </c>
      <c r="J278">
        <v>1.03E-2</v>
      </c>
      <c r="L278">
        <v>65</v>
      </c>
    </row>
    <row r="279" spans="1:13">
      <c r="A279" t="s">
        <v>383</v>
      </c>
      <c r="B279">
        <v>5.1580000000000004</v>
      </c>
      <c r="C279" t="s">
        <v>13</v>
      </c>
      <c r="D279">
        <v>65</v>
      </c>
      <c r="E279" t="s">
        <v>189</v>
      </c>
      <c r="F279" t="s">
        <v>164</v>
      </c>
      <c r="G279">
        <v>148.4</v>
      </c>
      <c r="H279">
        <v>0</v>
      </c>
      <c r="I279">
        <v>4.3352000000000004</v>
      </c>
      <c r="J279">
        <v>1.03E-2</v>
      </c>
      <c r="L279">
        <v>90</v>
      </c>
    </row>
    <row r="280" spans="1:13">
      <c r="A280" t="s">
        <v>384</v>
      </c>
      <c r="B280">
        <v>5.165</v>
      </c>
      <c r="C280" t="s">
        <v>13</v>
      </c>
      <c r="D280">
        <v>65</v>
      </c>
      <c r="E280" t="s">
        <v>189</v>
      </c>
      <c r="F280" t="s">
        <v>164</v>
      </c>
      <c r="G280">
        <v>148.4</v>
      </c>
      <c r="H280">
        <v>0</v>
      </c>
      <c r="I280">
        <v>4.3352000000000004</v>
      </c>
      <c r="J280">
        <v>1.03E-2</v>
      </c>
      <c r="L280">
        <v>90</v>
      </c>
    </row>
    <row r="281" spans="1:13">
      <c r="A281" t="s">
        <v>385</v>
      </c>
      <c r="B281">
        <v>5.117</v>
      </c>
      <c r="C281" t="s">
        <v>13</v>
      </c>
      <c r="D281">
        <v>65</v>
      </c>
      <c r="E281" t="s">
        <v>186</v>
      </c>
      <c r="F281" t="s">
        <v>164</v>
      </c>
      <c r="G281">
        <v>148.4</v>
      </c>
      <c r="H281">
        <v>0</v>
      </c>
      <c r="I281">
        <v>4.3352000000000004</v>
      </c>
      <c r="J281">
        <v>1.03E-2</v>
      </c>
      <c r="L281">
        <v>150</v>
      </c>
    </row>
    <row r="282" spans="1:13">
      <c r="A282" t="s">
        <v>386</v>
      </c>
      <c r="B282">
        <v>5.093</v>
      </c>
      <c r="C282" t="s">
        <v>13</v>
      </c>
      <c r="D282">
        <v>65</v>
      </c>
      <c r="E282" t="s">
        <v>186</v>
      </c>
      <c r="F282" t="s">
        <v>164</v>
      </c>
      <c r="G282">
        <v>148.4</v>
      </c>
      <c r="H282">
        <v>0</v>
      </c>
      <c r="I282">
        <v>4.3352000000000004</v>
      </c>
      <c r="J282">
        <v>1.03E-2</v>
      </c>
      <c r="L282">
        <v>150</v>
      </c>
    </row>
    <row r="283" spans="1:13">
      <c r="A283" t="s">
        <v>387</v>
      </c>
      <c r="B283">
        <v>5.367</v>
      </c>
      <c r="C283" t="s">
        <v>13</v>
      </c>
      <c r="D283">
        <v>71</v>
      </c>
      <c r="E283" t="s">
        <v>388</v>
      </c>
      <c r="F283" t="s">
        <v>164</v>
      </c>
      <c r="G283">
        <v>148.4</v>
      </c>
      <c r="H283">
        <v>0</v>
      </c>
      <c r="I283">
        <v>4.3352000000000004</v>
      </c>
      <c r="J283">
        <v>1.03E-2</v>
      </c>
      <c r="L283">
        <v>35</v>
      </c>
      <c r="M283" t="s">
        <v>389</v>
      </c>
    </row>
    <row r="284" spans="1:13">
      <c r="A284" t="s">
        <v>390</v>
      </c>
      <c r="B284">
        <v>5.3090000000000002</v>
      </c>
      <c r="C284" t="s">
        <v>13</v>
      </c>
      <c r="D284">
        <v>71</v>
      </c>
      <c r="E284" t="s">
        <v>388</v>
      </c>
      <c r="F284" t="s">
        <v>164</v>
      </c>
      <c r="G284">
        <v>148.4</v>
      </c>
      <c r="H284">
        <v>0</v>
      </c>
      <c r="I284">
        <v>4.3352000000000004</v>
      </c>
      <c r="J284">
        <v>1.03E-2</v>
      </c>
      <c r="L284">
        <v>35</v>
      </c>
      <c r="M284" t="s">
        <v>389</v>
      </c>
    </row>
    <row r="285" spans="1:13">
      <c r="A285" t="s">
        <v>391</v>
      </c>
      <c r="B285">
        <v>5.2290000000000001</v>
      </c>
      <c r="C285" t="s">
        <v>13</v>
      </c>
      <c r="D285">
        <v>71</v>
      </c>
      <c r="E285" t="s">
        <v>392</v>
      </c>
      <c r="F285" t="s">
        <v>164</v>
      </c>
      <c r="G285">
        <v>148.4</v>
      </c>
      <c r="H285">
        <v>0</v>
      </c>
      <c r="I285">
        <v>4.3352000000000004</v>
      </c>
      <c r="J285">
        <v>1.03E-2</v>
      </c>
      <c r="L285">
        <v>65</v>
      </c>
    </row>
    <row r="286" spans="1:13">
      <c r="A286" t="s">
        <v>393</v>
      </c>
      <c r="B286">
        <v>5.24</v>
      </c>
      <c r="C286" t="s">
        <v>13</v>
      </c>
      <c r="D286">
        <v>71</v>
      </c>
      <c r="E286" t="s">
        <v>392</v>
      </c>
      <c r="F286" t="s">
        <v>164</v>
      </c>
      <c r="G286">
        <v>148.4</v>
      </c>
      <c r="H286">
        <v>0</v>
      </c>
      <c r="I286">
        <v>4.3352000000000004</v>
      </c>
      <c r="J286">
        <v>1.03E-2</v>
      </c>
      <c r="L286">
        <v>65</v>
      </c>
    </row>
    <row r="287" spans="1:13">
      <c r="A287" t="s">
        <v>394</v>
      </c>
      <c r="B287">
        <v>5.1470000000000002</v>
      </c>
      <c r="C287" t="s">
        <v>13</v>
      </c>
      <c r="D287">
        <v>71</v>
      </c>
      <c r="E287" t="s">
        <v>395</v>
      </c>
      <c r="F287" t="s">
        <v>164</v>
      </c>
      <c r="G287">
        <v>148.4</v>
      </c>
      <c r="H287">
        <v>0</v>
      </c>
      <c r="I287">
        <v>4.3352000000000004</v>
      </c>
      <c r="J287">
        <v>1.03E-2</v>
      </c>
      <c r="L287">
        <v>90</v>
      </c>
    </row>
    <row r="288" spans="1:13">
      <c r="A288" t="s">
        <v>396</v>
      </c>
      <c r="B288">
        <v>5.15</v>
      </c>
      <c r="C288" t="s">
        <v>13</v>
      </c>
      <c r="D288">
        <v>71</v>
      </c>
      <c r="E288" t="s">
        <v>395</v>
      </c>
      <c r="F288" t="s">
        <v>164</v>
      </c>
      <c r="G288">
        <v>148.4</v>
      </c>
      <c r="H288">
        <v>0</v>
      </c>
      <c r="I288">
        <v>4.3352000000000004</v>
      </c>
      <c r="J288">
        <v>1.03E-2</v>
      </c>
      <c r="L288">
        <v>90</v>
      </c>
    </row>
    <row r="289" spans="1:13">
      <c r="A289" t="s">
        <v>397</v>
      </c>
      <c r="B289">
        <v>5.125</v>
      </c>
      <c r="C289" t="s">
        <v>13</v>
      </c>
      <c r="D289">
        <v>71</v>
      </c>
      <c r="E289" t="s">
        <v>398</v>
      </c>
      <c r="F289" t="s">
        <v>164</v>
      </c>
      <c r="G289">
        <v>148.4</v>
      </c>
      <c r="H289">
        <v>0</v>
      </c>
      <c r="I289">
        <v>4.3352000000000004</v>
      </c>
      <c r="J289">
        <v>1.03E-2</v>
      </c>
      <c r="L289">
        <v>150</v>
      </c>
    </row>
    <row r="290" spans="1:13">
      <c r="A290" t="s">
        <v>399</v>
      </c>
      <c r="B290">
        <v>5.1470000000000002</v>
      </c>
      <c r="C290" t="s">
        <v>13</v>
      </c>
      <c r="D290">
        <v>71</v>
      </c>
      <c r="E290" t="s">
        <v>398</v>
      </c>
      <c r="F290" t="s">
        <v>164</v>
      </c>
      <c r="G290">
        <v>148.4</v>
      </c>
      <c r="H290">
        <v>0</v>
      </c>
      <c r="I290">
        <v>4.3352000000000004</v>
      </c>
      <c r="J290">
        <v>1.03E-2</v>
      </c>
      <c r="L290">
        <v>150</v>
      </c>
    </row>
    <row r="291" spans="1:13">
      <c r="A291" t="s">
        <v>400</v>
      </c>
      <c r="B291">
        <v>5.1970000000000001</v>
      </c>
      <c r="C291" t="s">
        <v>13</v>
      </c>
      <c r="D291">
        <v>73</v>
      </c>
      <c r="E291" t="s">
        <v>32</v>
      </c>
      <c r="F291" t="s">
        <v>14</v>
      </c>
      <c r="G291">
        <v>151.1</v>
      </c>
      <c r="H291">
        <v>0</v>
      </c>
      <c r="I291">
        <v>4.3207500000000003</v>
      </c>
      <c r="J291">
        <v>1.0330000000000001E-2</v>
      </c>
      <c r="L291">
        <v>5</v>
      </c>
    </row>
    <row r="292" spans="1:13">
      <c r="A292" t="s">
        <v>401</v>
      </c>
      <c r="B292">
        <v>5.1929999999999996</v>
      </c>
      <c r="C292" t="s">
        <v>13</v>
      </c>
      <c r="D292">
        <v>73</v>
      </c>
      <c r="E292" t="s">
        <v>32</v>
      </c>
      <c r="F292" t="s">
        <v>14</v>
      </c>
      <c r="G292">
        <v>151.1</v>
      </c>
      <c r="H292">
        <v>0</v>
      </c>
      <c r="I292">
        <v>4.3207500000000003</v>
      </c>
      <c r="J292">
        <v>1.0330000000000001E-2</v>
      </c>
      <c r="L292">
        <v>5</v>
      </c>
    </row>
    <row r="293" spans="1:13">
      <c r="A293" t="s">
        <v>402</v>
      </c>
      <c r="B293">
        <v>5.1980000000000004</v>
      </c>
      <c r="C293" t="s">
        <v>13</v>
      </c>
      <c r="D293">
        <v>73</v>
      </c>
      <c r="E293" t="s">
        <v>29</v>
      </c>
      <c r="F293" t="s">
        <v>14</v>
      </c>
      <c r="G293">
        <v>151.1</v>
      </c>
      <c r="H293">
        <v>0</v>
      </c>
      <c r="I293">
        <v>4.3207500000000003</v>
      </c>
      <c r="J293">
        <v>1.0330000000000001E-2</v>
      </c>
      <c r="L293">
        <v>18</v>
      </c>
      <c r="M293" t="s">
        <v>403</v>
      </c>
    </row>
    <row r="294" spans="1:13">
      <c r="A294" t="s">
        <v>404</v>
      </c>
      <c r="B294">
        <v>5.1929999999999996</v>
      </c>
      <c r="C294" t="s">
        <v>13</v>
      </c>
      <c r="D294">
        <v>73</v>
      </c>
      <c r="E294" t="s">
        <v>29</v>
      </c>
      <c r="F294" t="s">
        <v>14</v>
      </c>
      <c r="G294">
        <v>151.1</v>
      </c>
      <c r="H294">
        <v>0</v>
      </c>
      <c r="I294">
        <v>4.3207500000000003</v>
      </c>
      <c r="J294">
        <v>1.0330000000000001E-2</v>
      </c>
      <c r="L294">
        <v>18</v>
      </c>
    </row>
    <row r="295" spans="1:13">
      <c r="A295" t="s">
        <v>405</v>
      </c>
      <c r="B295">
        <v>5.202</v>
      </c>
      <c r="C295" t="s">
        <v>13</v>
      </c>
      <c r="D295">
        <v>73</v>
      </c>
      <c r="E295" t="s">
        <v>26</v>
      </c>
      <c r="F295" t="s">
        <v>14</v>
      </c>
      <c r="G295">
        <v>151.1</v>
      </c>
      <c r="H295">
        <v>0</v>
      </c>
      <c r="I295">
        <v>4.3207500000000003</v>
      </c>
      <c r="J295">
        <v>1.0330000000000001E-2</v>
      </c>
      <c r="L295">
        <v>35</v>
      </c>
    </row>
    <row r="296" spans="1:13">
      <c r="A296" t="s">
        <v>406</v>
      </c>
      <c r="B296">
        <v>5.2060000000000004</v>
      </c>
      <c r="C296" t="s">
        <v>13</v>
      </c>
      <c r="D296">
        <v>73</v>
      </c>
      <c r="E296" t="s">
        <v>26</v>
      </c>
      <c r="F296" t="s">
        <v>14</v>
      </c>
      <c r="G296">
        <v>151.1</v>
      </c>
      <c r="H296">
        <v>0</v>
      </c>
      <c r="I296">
        <v>4.3207500000000003</v>
      </c>
      <c r="J296">
        <v>1.0330000000000001E-2</v>
      </c>
      <c r="L296">
        <v>35</v>
      </c>
    </row>
    <row r="297" spans="1:13">
      <c r="A297" t="s">
        <v>407</v>
      </c>
      <c r="B297">
        <v>5.2910000000000004</v>
      </c>
      <c r="C297" t="s">
        <v>13</v>
      </c>
      <c r="D297">
        <v>73</v>
      </c>
      <c r="E297" t="s">
        <v>23</v>
      </c>
      <c r="F297" t="s">
        <v>14</v>
      </c>
      <c r="G297">
        <v>151.1</v>
      </c>
      <c r="H297">
        <v>0</v>
      </c>
      <c r="I297">
        <v>4.3207500000000003</v>
      </c>
      <c r="J297">
        <v>1.0330000000000001E-2</v>
      </c>
      <c r="L297">
        <v>65</v>
      </c>
    </row>
    <row r="298" spans="1:13">
      <c r="A298" t="s">
        <v>408</v>
      </c>
      <c r="B298">
        <v>5.29</v>
      </c>
      <c r="C298" t="s">
        <v>13</v>
      </c>
      <c r="D298">
        <v>73</v>
      </c>
      <c r="E298" t="s">
        <v>23</v>
      </c>
      <c r="F298" t="s">
        <v>14</v>
      </c>
      <c r="G298">
        <v>151.1</v>
      </c>
      <c r="H298">
        <v>0</v>
      </c>
      <c r="I298">
        <v>4.3207500000000003</v>
      </c>
      <c r="J298">
        <v>1.0330000000000001E-2</v>
      </c>
      <c r="L298">
        <v>65</v>
      </c>
    </row>
    <row r="299" spans="1:13">
      <c r="A299" t="s">
        <v>409</v>
      </c>
      <c r="B299">
        <v>5.2089999999999996</v>
      </c>
      <c r="C299" t="s">
        <v>13</v>
      </c>
      <c r="D299">
        <v>73</v>
      </c>
      <c r="E299" t="s">
        <v>18</v>
      </c>
      <c r="F299" t="s">
        <v>14</v>
      </c>
      <c r="G299">
        <v>151.1</v>
      </c>
      <c r="H299">
        <v>0</v>
      </c>
      <c r="I299">
        <v>4.3207500000000003</v>
      </c>
      <c r="J299">
        <v>1.0330000000000001E-2</v>
      </c>
      <c r="L299">
        <v>90</v>
      </c>
    </row>
    <row r="300" spans="1:13">
      <c r="A300" t="s">
        <v>410</v>
      </c>
      <c r="B300">
        <v>5.2140000000000004</v>
      </c>
      <c r="C300" t="s">
        <v>13</v>
      </c>
      <c r="D300">
        <v>73</v>
      </c>
      <c r="E300" t="s">
        <v>18</v>
      </c>
      <c r="F300" t="s">
        <v>14</v>
      </c>
      <c r="G300">
        <v>151.1</v>
      </c>
      <c r="H300">
        <v>0</v>
      </c>
      <c r="I300">
        <v>4.3207500000000003</v>
      </c>
      <c r="J300">
        <v>1.0330000000000001E-2</v>
      </c>
      <c r="L300">
        <v>90</v>
      </c>
    </row>
    <row r="301" spans="1:13">
      <c r="A301" t="s">
        <v>411</v>
      </c>
      <c r="B301">
        <v>5.093</v>
      </c>
      <c r="C301" t="s">
        <v>13</v>
      </c>
      <c r="D301">
        <v>73</v>
      </c>
      <c r="E301" t="s">
        <v>412</v>
      </c>
      <c r="F301" t="s">
        <v>14</v>
      </c>
      <c r="G301">
        <v>151.1</v>
      </c>
      <c r="H301">
        <v>0</v>
      </c>
      <c r="I301">
        <v>4.3207500000000003</v>
      </c>
      <c r="J301">
        <v>1.0330000000000001E-2</v>
      </c>
      <c r="L301">
        <v>150</v>
      </c>
    </row>
    <row r="302" spans="1:13">
      <c r="A302" t="s">
        <v>413</v>
      </c>
      <c r="B302">
        <v>5.0830000000000002</v>
      </c>
      <c r="C302" t="s">
        <v>13</v>
      </c>
      <c r="D302">
        <v>73</v>
      </c>
      <c r="E302" t="s">
        <v>412</v>
      </c>
      <c r="F302" t="s">
        <v>14</v>
      </c>
      <c r="G302">
        <v>151.1</v>
      </c>
      <c r="H302">
        <v>0</v>
      </c>
      <c r="I302">
        <v>4.3207500000000003</v>
      </c>
      <c r="J302">
        <v>1.0330000000000001E-2</v>
      </c>
      <c r="L302">
        <v>150</v>
      </c>
    </row>
    <row r="303" spans="1:13">
      <c r="A303" t="s">
        <v>414</v>
      </c>
      <c r="B303">
        <v>5.1890000000000001</v>
      </c>
      <c r="C303" t="s">
        <v>13</v>
      </c>
      <c r="D303">
        <v>79</v>
      </c>
      <c r="E303" t="s">
        <v>47</v>
      </c>
      <c r="F303" t="s">
        <v>14</v>
      </c>
      <c r="G303">
        <v>151.1</v>
      </c>
      <c r="H303">
        <v>0</v>
      </c>
      <c r="I303">
        <v>4.3207500000000003</v>
      </c>
      <c r="J303">
        <v>1.0330000000000001E-2</v>
      </c>
      <c r="L303">
        <v>5</v>
      </c>
    </row>
    <row r="304" spans="1:13">
      <c r="A304" t="s">
        <v>415</v>
      </c>
      <c r="B304">
        <v>5.1959999999999997</v>
      </c>
      <c r="C304" t="s">
        <v>13</v>
      </c>
      <c r="D304">
        <v>79</v>
      </c>
      <c r="E304" t="s">
        <v>47</v>
      </c>
      <c r="F304" t="s">
        <v>14</v>
      </c>
      <c r="G304">
        <v>151.1</v>
      </c>
      <c r="H304">
        <v>0</v>
      </c>
      <c r="I304">
        <v>4.3207500000000003</v>
      </c>
      <c r="J304">
        <v>1.0330000000000001E-2</v>
      </c>
      <c r="L304">
        <v>5</v>
      </c>
    </row>
    <row r="305" spans="1:12">
      <c r="A305" t="s">
        <v>416</v>
      </c>
      <c r="B305">
        <v>5.1980000000000004</v>
      </c>
      <c r="C305" t="s">
        <v>13</v>
      </c>
      <c r="D305">
        <v>79</v>
      </c>
      <c r="E305" t="s">
        <v>44</v>
      </c>
      <c r="F305" t="s">
        <v>14</v>
      </c>
      <c r="G305">
        <v>151.1</v>
      </c>
      <c r="H305">
        <v>0</v>
      </c>
      <c r="I305">
        <v>4.3207500000000003</v>
      </c>
      <c r="J305">
        <v>1.0330000000000001E-2</v>
      </c>
      <c r="L305">
        <v>18</v>
      </c>
    </row>
    <row r="306" spans="1:12">
      <c r="A306" t="s">
        <v>417</v>
      </c>
      <c r="B306">
        <v>5.1970000000000001</v>
      </c>
      <c r="C306" t="s">
        <v>13</v>
      </c>
      <c r="D306">
        <v>79</v>
      </c>
      <c r="E306" t="s">
        <v>44</v>
      </c>
      <c r="F306" t="s">
        <v>14</v>
      </c>
      <c r="G306">
        <v>151.1</v>
      </c>
      <c r="H306">
        <v>0</v>
      </c>
      <c r="I306">
        <v>4.3207500000000003</v>
      </c>
      <c r="J306">
        <v>1.0330000000000001E-2</v>
      </c>
      <c r="L306">
        <v>18</v>
      </c>
    </row>
    <row r="307" spans="1:12">
      <c r="A307" t="s">
        <v>418</v>
      </c>
      <c r="B307">
        <v>5.2240000000000002</v>
      </c>
      <c r="C307" t="s">
        <v>13</v>
      </c>
      <c r="D307">
        <v>79</v>
      </c>
      <c r="E307" t="s">
        <v>71</v>
      </c>
      <c r="F307" t="s">
        <v>14</v>
      </c>
      <c r="G307">
        <v>151.1</v>
      </c>
      <c r="H307">
        <v>0</v>
      </c>
      <c r="I307">
        <v>4.3207500000000003</v>
      </c>
      <c r="J307">
        <v>1.0330000000000001E-2</v>
      </c>
      <c r="L307">
        <v>35</v>
      </c>
    </row>
    <row r="308" spans="1:12">
      <c r="A308" t="s">
        <v>419</v>
      </c>
      <c r="B308">
        <v>5.2270000000000003</v>
      </c>
      <c r="C308" t="s">
        <v>13</v>
      </c>
      <c r="D308">
        <v>79</v>
      </c>
      <c r="E308" t="s">
        <v>71</v>
      </c>
      <c r="F308" t="s">
        <v>14</v>
      </c>
      <c r="G308">
        <v>151.1</v>
      </c>
      <c r="H308">
        <v>0</v>
      </c>
      <c r="I308">
        <v>4.3207500000000003</v>
      </c>
      <c r="J308">
        <v>1.0330000000000001E-2</v>
      </c>
      <c r="L308">
        <v>35</v>
      </c>
    </row>
    <row r="309" spans="1:12">
      <c r="A309" t="s">
        <v>420</v>
      </c>
      <c r="B309">
        <v>5.2510000000000003</v>
      </c>
      <c r="C309" t="s">
        <v>13</v>
      </c>
      <c r="D309">
        <v>79</v>
      </c>
      <c r="E309" t="s">
        <v>41</v>
      </c>
      <c r="F309" t="s">
        <v>14</v>
      </c>
      <c r="G309">
        <v>151.1</v>
      </c>
      <c r="H309">
        <v>0</v>
      </c>
      <c r="I309">
        <v>4.3207500000000003</v>
      </c>
      <c r="J309">
        <v>1.0330000000000001E-2</v>
      </c>
      <c r="L309">
        <v>65</v>
      </c>
    </row>
    <row r="310" spans="1:12">
      <c r="A310" t="s">
        <v>421</v>
      </c>
      <c r="B310">
        <v>5.2469999999999999</v>
      </c>
      <c r="C310" t="s">
        <v>13</v>
      </c>
      <c r="D310">
        <v>79</v>
      </c>
      <c r="E310" t="s">
        <v>41</v>
      </c>
      <c r="F310" t="s">
        <v>14</v>
      </c>
      <c r="G310">
        <v>151.1</v>
      </c>
      <c r="H310">
        <v>0</v>
      </c>
      <c r="I310">
        <v>4.3207500000000003</v>
      </c>
      <c r="J310">
        <v>1.0330000000000001E-2</v>
      </c>
      <c r="L310">
        <v>65</v>
      </c>
    </row>
    <row r="311" spans="1:12">
      <c r="A311" t="s">
        <v>422</v>
      </c>
      <c r="B311">
        <v>5.1779999999999999</v>
      </c>
      <c r="C311" t="s">
        <v>13</v>
      </c>
      <c r="D311">
        <v>79</v>
      </c>
      <c r="E311" t="s">
        <v>38</v>
      </c>
      <c r="F311" t="s">
        <v>14</v>
      </c>
      <c r="G311">
        <v>151.1</v>
      </c>
      <c r="H311">
        <v>0</v>
      </c>
      <c r="I311">
        <v>4.3207500000000003</v>
      </c>
      <c r="J311">
        <v>1.0330000000000001E-2</v>
      </c>
      <c r="L311">
        <v>90</v>
      </c>
    </row>
    <row r="312" spans="1:12">
      <c r="A312" t="s">
        <v>423</v>
      </c>
      <c r="B312">
        <v>5.18</v>
      </c>
      <c r="C312" t="s">
        <v>13</v>
      </c>
      <c r="D312">
        <v>79</v>
      </c>
      <c r="E312" t="s">
        <v>38</v>
      </c>
      <c r="F312" t="s">
        <v>14</v>
      </c>
      <c r="G312">
        <v>151.1</v>
      </c>
      <c r="H312">
        <v>0</v>
      </c>
      <c r="I312">
        <v>4.3207500000000003</v>
      </c>
      <c r="J312">
        <v>1.0330000000000001E-2</v>
      </c>
      <c r="L312">
        <v>90</v>
      </c>
    </row>
    <row r="313" spans="1:12">
      <c r="A313" t="s">
        <v>424</v>
      </c>
      <c r="B313">
        <v>5.0960000000000001</v>
      </c>
      <c r="C313" t="s">
        <v>13</v>
      </c>
      <c r="D313">
        <v>79</v>
      </c>
      <c r="E313" t="s">
        <v>36</v>
      </c>
      <c r="F313" t="s">
        <v>14</v>
      </c>
      <c r="G313">
        <v>151.1</v>
      </c>
      <c r="H313">
        <v>0</v>
      </c>
      <c r="I313">
        <v>4.3207500000000003</v>
      </c>
      <c r="J313">
        <v>1.0330000000000001E-2</v>
      </c>
      <c r="L313">
        <v>150</v>
      </c>
    </row>
    <row r="314" spans="1:12">
      <c r="A314" t="s">
        <v>425</v>
      </c>
      <c r="B314">
        <v>5.125</v>
      </c>
      <c r="C314" t="s">
        <v>13</v>
      </c>
      <c r="D314">
        <v>79</v>
      </c>
      <c r="E314" t="s">
        <v>36</v>
      </c>
      <c r="F314" t="s">
        <v>14</v>
      </c>
      <c r="G314">
        <v>151.1</v>
      </c>
      <c r="H314">
        <v>0</v>
      </c>
      <c r="I314">
        <v>4.3207500000000003</v>
      </c>
      <c r="J314">
        <v>1.0330000000000001E-2</v>
      </c>
      <c r="L314">
        <v>150</v>
      </c>
    </row>
    <row r="315" spans="1:12" s="1" customFormat="1">
      <c r="A315" s="1" t="s">
        <v>426</v>
      </c>
      <c r="B315" s="1">
        <v>5.1269999999999998</v>
      </c>
      <c r="C315" s="1" t="s">
        <v>13</v>
      </c>
      <c r="D315" s="1">
        <v>83</v>
      </c>
      <c r="E315" s="1" t="s">
        <v>427</v>
      </c>
      <c r="F315" s="1" t="s">
        <v>14</v>
      </c>
      <c r="G315" s="1">
        <v>151.1</v>
      </c>
      <c r="H315" s="1">
        <v>0</v>
      </c>
      <c r="I315" s="1">
        <v>4.3106499999999999</v>
      </c>
      <c r="J315" s="1">
        <v>1.0359999999999999E-2</v>
      </c>
      <c r="L315" s="1" t="s">
        <v>224</v>
      </c>
    </row>
    <row r="316" spans="1:12" s="1" customFormat="1">
      <c r="A316" s="1" t="s">
        <v>428</v>
      </c>
      <c r="B316" s="1">
        <v>5.12</v>
      </c>
      <c r="C316" s="1" t="s">
        <v>13</v>
      </c>
      <c r="D316" s="1">
        <v>83</v>
      </c>
      <c r="E316" s="1" t="s">
        <v>427</v>
      </c>
      <c r="F316" s="1" t="s">
        <v>14</v>
      </c>
      <c r="G316" s="1">
        <v>151.1</v>
      </c>
      <c r="H316" s="1">
        <v>0</v>
      </c>
      <c r="I316" s="1">
        <v>4.3106499999999999</v>
      </c>
      <c r="J316" s="1">
        <v>1.0359999999999999E-2</v>
      </c>
      <c r="L316" s="1" t="s">
        <v>224</v>
      </c>
    </row>
    <row r="317" spans="1:12" s="1" customFormat="1">
      <c r="A317" s="1" t="s">
        <v>429</v>
      </c>
      <c r="B317" s="1">
        <v>5.1260000000000003</v>
      </c>
      <c r="C317" s="1" t="s">
        <v>13</v>
      </c>
      <c r="D317" s="1">
        <v>83</v>
      </c>
      <c r="E317" s="1" t="s">
        <v>430</v>
      </c>
      <c r="F317" s="1" t="s">
        <v>14</v>
      </c>
      <c r="G317" s="1">
        <v>151.1</v>
      </c>
      <c r="H317" s="1">
        <v>0</v>
      </c>
      <c r="I317" s="1">
        <v>4.3106499999999999</v>
      </c>
      <c r="J317" s="1">
        <v>1.0359999999999999E-2</v>
      </c>
      <c r="L317" s="1" t="s">
        <v>224</v>
      </c>
    </row>
    <row r="318" spans="1:12" s="1" customFormat="1">
      <c r="A318" s="1" t="s">
        <v>431</v>
      </c>
      <c r="B318" s="1">
        <v>5.125</v>
      </c>
      <c r="C318" s="1" t="s">
        <v>13</v>
      </c>
      <c r="D318" s="1">
        <v>83</v>
      </c>
      <c r="E318" s="1" t="s">
        <v>430</v>
      </c>
      <c r="F318" s="1" t="s">
        <v>14</v>
      </c>
      <c r="G318" s="1">
        <v>151.1</v>
      </c>
      <c r="H318" s="1">
        <v>0</v>
      </c>
      <c r="I318" s="1">
        <v>4.3106499999999999</v>
      </c>
      <c r="J318" s="1">
        <v>1.0359999999999999E-2</v>
      </c>
      <c r="L318" s="1" t="s">
        <v>224</v>
      </c>
    </row>
    <row r="319" spans="1:12" s="1" customFormat="1">
      <c r="A319" s="1" t="s">
        <v>432</v>
      </c>
      <c r="B319" s="1">
        <v>5.1210000000000004</v>
      </c>
      <c r="C319" s="1" t="s">
        <v>13</v>
      </c>
      <c r="D319" s="1">
        <v>83</v>
      </c>
      <c r="E319" s="1" t="s">
        <v>237</v>
      </c>
      <c r="F319" s="1" t="s">
        <v>14</v>
      </c>
      <c r="G319" s="1">
        <v>302.26</v>
      </c>
      <c r="H319" s="1">
        <v>0</v>
      </c>
      <c r="I319" s="1">
        <v>4.3106499999999999</v>
      </c>
      <c r="J319" s="1">
        <v>1.0359999999999999E-2</v>
      </c>
      <c r="L319" s="1" t="s">
        <v>224</v>
      </c>
    </row>
    <row r="320" spans="1:12" s="1" customFormat="1">
      <c r="A320" s="1" t="s">
        <v>433</v>
      </c>
      <c r="B320" s="1">
        <v>5.1150000000000002</v>
      </c>
      <c r="C320" s="1" t="s">
        <v>13</v>
      </c>
      <c r="D320" s="1">
        <v>83</v>
      </c>
      <c r="E320" s="1" t="s">
        <v>237</v>
      </c>
      <c r="F320" s="1" t="s">
        <v>14</v>
      </c>
      <c r="G320" s="1">
        <v>302.26</v>
      </c>
      <c r="H320" s="1">
        <v>0</v>
      </c>
      <c r="I320" s="1">
        <v>4.3106499999999999</v>
      </c>
      <c r="J320" s="1">
        <v>1.0359999999999999E-2</v>
      </c>
      <c r="L320" s="1" t="s">
        <v>224</v>
      </c>
    </row>
    <row r="321" spans="1:12" s="1" customFormat="1">
      <c r="A321" s="1" t="s">
        <v>434</v>
      </c>
      <c r="B321" s="1">
        <v>5.12</v>
      </c>
      <c r="C321" s="1" t="s">
        <v>13</v>
      </c>
      <c r="D321" s="1">
        <v>83</v>
      </c>
      <c r="E321" s="1" t="s">
        <v>435</v>
      </c>
      <c r="F321" s="1" t="s">
        <v>14</v>
      </c>
      <c r="G321" s="1">
        <v>303.39</v>
      </c>
      <c r="H321" s="1">
        <v>0</v>
      </c>
      <c r="I321" s="1">
        <v>4.3106499999999999</v>
      </c>
      <c r="J321" s="1">
        <v>1.0359999999999999E-2</v>
      </c>
      <c r="L321" s="1" t="s">
        <v>224</v>
      </c>
    </row>
    <row r="322" spans="1:12" s="1" customFormat="1">
      <c r="A322" s="1" t="s">
        <v>436</v>
      </c>
      <c r="B322" s="1">
        <v>5.1180000000000003</v>
      </c>
      <c r="C322" s="1" t="s">
        <v>13</v>
      </c>
      <c r="D322" s="1">
        <v>83</v>
      </c>
      <c r="E322" s="1" t="s">
        <v>435</v>
      </c>
      <c r="F322" s="1" t="s">
        <v>14</v>
      </c>
      <c r="G322" s="1">
        <v>303.39</v>
      </c>
      <c r="H322" s="1">
        <v>0</v>
      </c>
      <c r="I322" s="1">
        <v>4.3106499999999999</v>
      </c>
      <c r="J322" s="1">
        <v>1.0359999999999999E-2</v>
      </c>
      <c r="L322" s="1" t="s">
        <v>224</v>
      </c>
    </row>
    <row r="323" spans="1:12" s="1" customFormat="1">
      <c r="A323" s="1" t="s">
        <v>437</v>
      </c>
      <c r="B323" s="1">
        <v>5.1340000000000003</v>
      </c>
      <c r="C323" s="1" t="s">
        <v>13</v>
      </c>
      <c r="D323" s="1">
        <v>83</v>
      </c>
      <c r="E323" s="1" t="s">
        <v>438</v>
      </c>
      <c r="F323" s="1" t="s">
        <v>14</v>
      </c>
      <c r="G323" s="1">
        <v>302.99</v>
      </c>
      <c r="H323" s="1">
        <v>0</v>
      </c>
      <c r="I323" s="1">
        <v>4.3106499999999999</v>
      </c>
      <c r="J323" s="1">
        <v>1.0359999999999999E-2</v>
      </c>
      <c r="L323" s="1" t="s">
        <v>224</v>
      </c>
    </row>
    <row r="324" spans="1:12" s="1" customFormat="1">
      <c r="A324" s="1" t="s">
        <v>439</v>
      </c>
      <c r="B324" s="1">
        <v>5.1360000000000001</v>
      </c>
      <c r="C324" s="1" t="s">
        <v>13</v>
      </c>
      <c r="D324" s="1">
        <v>83</v>
      </c>
      <c r="E324" s="1" t="s">
        <v>438</v>
      </c>
      <c r="F324" s="1" t="s">
        <v>14</v>
      </c>
      <c r="G324" s="1">
        <v>302.99</v>
      </c>
      <c r="H324" s="1">
        <v>0</v>
      </c>
      <c r="I324" s="1">
        <v>4.3106499999999999</v>
      </c>
      <c r="J324" s="1">
        <v>1.0359999999999999E-2</v>
      </c>
      <c r="L324" s="1" t="s">
        <v>224</v>
      </c>
    </row>
    <row r="325" spans="1:12">
      <c r="A325" t="s">
        <v>440</v>
      </c>
      <c r="B325">
        <v>5.1909999999999998</v>
      </c>
      <c r="C325" t="s">
        <v>13</v>
      </c>
      <c r="D325">
        <v>83</v>
      </c>
      <c r="E325" t="s">
        <v>441</v>
      </c>
      <c r="F325" t="s">
        <v>14</v>
      </c>
      <c r="G325">
        <v>151.1</v>
      </c>
      <c r="H325">
        <v>0</v>
      </c>
      <c r="I325">
        <v>4.3106499999999999</v>
      </c>
      <c r="J325">
        <v>1.0359999999999999E-2</v>
      </c>
      <c r="L325">
        <v>5</v>
      </c>
    </row>
    <row r="326" spans="1:12">
      <c r="A326" t="s">
        <v>442</v>
      </c>
      <c r="B326">
        <v>5.1909999999999998</v>
      </c>
      <c r="C326" t="s">
        <v>13</v>
      </c>
      <c r="D326">
        <v>83</v>
      </c>
      <c r="E326" t="s">
        <v>441</v>
      </c>
      <c r="F326" t="s">
        <v>14</v>
      </c>
      <c r="G326">
        <v>151.1</v>
      </c>
      <c r="H326">
        <v>0</v>
      </c>
      <c r="I326">
        <v>4.3106499999999999</v>
      </c>
      <c r="J326">
        <v>1.0359999999999999E-2</v>
      </c>
      <c r="L326">
        <v>5</v>
      </c>
    </row>
    <row r="327" spans="1:12">
      <c r="A327" t="s">
        <v>443</v>
      </c>
      <c r="B327">
        <v>5.1970000000000001</v>
      </c>
      <c r="C327" t="s">
        <v>13</v>
      </c>
      <c r="D327">
        <v>83</v>
      </c>
      <c r="E327" t="s">
        <v>68</v>
      </c>
      <c r="F327" t="s">
        <v>14</v>
      </c>
      <c r="G327">
        <v>151.1</v>
      </c>
      <c r="H327">
        <v>0</v>
      </c>
      <c r="I327">
        <v>4.3106499999999999</v>
      </c>
      <c r="J327">
        <v>1.0359999999999999E-2</v>
      </c>
      <c r="L327">
        <v>13</v>
      </c>
    </row>
    <row r="328" spans="1:12">
      <c r="A328" t="s">
        <v>444</v>
      </c>
      <c r="B328">
        <v>5.194</v>
      </c>
      <c r="C328" t="s">
        <v>13</v>
      </c>
      <c r="D328">
        <v>83</v>
      </c>
      <c r="E328" t="s">
        <v>68</v>
      </c>
      <c r="F328" t="s">
        <v>14</v>
      </c>
      <c r="G328">
        <v>151.1</v>
      </c>
      <c r="H328">
        <v>0</v>
      </c>
      <c r="I328">
        <v>4.3106499999999999</v>
      </c>
      <c r="J328">
        <v>1.0359999999999999E-2</v>
      </c>
      <c r="L328">
        <v>13</v>
      </c>
    </row>
    <row r="329" spans="1:12">
      <c r="A329" t="s">
        <v>445</v>
      </c>
      <c r="B329">
        <v>5.2060000000000004</v>
      </c>
      <c r="C329" t="s">
        <v>13</v>
      </c>
      <c r="D329">
        <v>83</v>
      </c>
      <c r="E329" t="s">
        <v>65</v>
      </c>
      <c r="F329" t="s">
        <v>14</v>
      </c>
      <c r="G329">
        <v>151.1</v>
      </c>
      <c r="H329">
        <v>0</v>
      </c>
      <c r="I329">
        <v>4.3106499999999999</v>
      </c>
      <c r="J329">
        <v>1.0359999999999999E-2</v>
      </c>
      <c r="L329">
        <v>18</v>
      </c>
    </row>
    <row r="330" spans="1:12">
      <c r="A330" t="s">
        <v>446</v>
      </c>
      <c r="B330">
        <v>5.2110000000000003</v>
      </c>
      <c r="C330" t="s">
        <v>13</v>
      </c>
      <c r="D330">
        <v>83</v>
      </c>
      <c r="E330" t="s">
        <v>65</v>
      </c>
      <c r="F330" t="s">
        <v>14</v>
      </c>
      <c r="G330">
        <v>151.1</v>
      </c>
      <c r="H330">
        <v>0</v>
      </c>
      <c r="I330">
        <v>4.3106499999999999</v>
      </c>
      <c r="J330">
        <v>1.0359999999999999E-2</v>
      </c>
      <c r="L330">
        <v>18</v>
      </c>
    </row>
    <row r="331" spans="1:12">
      <c r="A331" t="s">
        <v>447</v>
      </c>
      <c r="B331">
        <v>5.1989999999999998</v>
      </c>
      <c r="C331" t="s">
        <v>13</v>
      </c>
      <c r="D331">
        <v>83</v>
      </c>
      <c r="E331" t="s">
        <v>62</v>
      </c>
      <c r="F331" t="s">
        <v>14</v>
      </c>
      <c r="G331">
        <v>151.1</v>
      </c>
      <c r="H331">
        <v>0</v>
      </c>
      <c r="I331">
        <v>4.3106499999999999</v>
      </c>
      <c r="J331">
        <v>1.0359999999999999E-2</v>
      </c>
      <c r="L331">
        <v>35</v>
      </c>
    </row>
    <row r="332" spans="1:12">
      <c r="A332" t="s">
        <v>448</v>
      </c>
      <c r="B332">
        <v>5.2110000000000003</v>
      </c>
      <c r="C332" t="s">
        <v>13</v>
      </c>
      <c r="D332">
        <v>83</v>
      </c>
      <c r="E332" t="s">
        <v>62</v>
      </c>
      <c r="F332" t="s">
        <v>14</v>
      </c>
      <c r="G332">
        <v>151.1</v>
      </c>
      <c r="H332">
        <v>0</v>
      </c>
      <c r="I332">
        <v>4.3106499999999999</v>
      </c>
      <c r="J332">
        <v>1.0359999999999999E-2</v>
      </c>
      <c r="L332">
        <v>35</v>
      </c>
    </row>
    <row r="333" spans="1:12">
      <c r="A333" t="s">
        <v>449</v>
      </c>
      <c r="B333">
        <v>5.1790000000000003</v>
      </c>
      <c r="C333" t="s">
        <v>13</v>
      </c>
      <c r="D333">
        <v>83</v>
      </c>
      <c r="E333" t="s">
        <v>59</v>
      </c>
      <c r="F333" t="s">
        <v>14</v>
      </c>
      <c r="G333">
        <v>151.1</v>
      </c>
      <c r="H333">
        <v>0</v>
      </c>
      <c r="I333">
        <v>4.3106499999999999</v>
      </c>
      <c r="J333">
        <v>1.0359999999999999E-2</v>
      </c>
      <c r="L333">
        <v>65</v>
      </c>
    </row>
    <row r="334" spans="1:12">
      <c r="A334" t="s">
        <v>450</v>
      </c>
      <c r="B334">
        <v>5.1779999999999999</v>
      </c>
      <c r="C334" t="s">
        <v>13</v>
      </c>
      <c r="D334">
        <v>83</v>
      </c>
      <c r="E334" t="s">
        <v>59</v>
      </c>
      <c r="F334" t="s">
        <v>14</v>
      </c>
      <c r="G334">
        <v>151.1</v>
      </c>
      <c r="H334">
        <v>0</v>
      </c>
      <c r="I334">
        <v>4.3106499999999999</v>
      </c>
      <c r="J334">
        <v>1.0359999999999999E-2</v>
      </c>
      <c r="L334">
        <v>65</v>
      </c>
    </row>
    <row r="335" spans="1:12">
      <c r="A335" t="s">
        <v>451</v>
      </c>
      <c r="B335">
        <v>5.0720000000000001</v>
      </c>
      <c r="C335" t="s">
        <v>13</v>
      </c>
      <c r="D335">
        <v>83</v>
      </c>
      <c r="E335" t="s">
        <v>56</v>
      </c>
      <c r="F335" t="s">
        <v>14</v>
      </c>
      <c r="G335">
        <v>151.1</v>
      </c>
      <c r="H335">
        <v>0</v>
      </c>
      <c r="I335">
        <v>4.3106499999999999</v>
      </c>
      <c r="J335">
        <v>1.0359999999999999E-2</v>
      </c>
      <c r="L335">
        <v>90</v>
      </c>
    </row>
    <row r="336" spans="1:12">
      <c r="A336" t="s">
        <v>452</v>
      </c>
      <c r="B336">
        <v>5.0789999999999997</v>
      </c>
      <c r="C336" t="s">
        <v>13</v>
      </c>
      <c r="D336">
        <v>83</v>
      </c>
      <c r="E336" t="s">
        <v>56</v>
      </c>
      <c r="F336" t="s">
        <v>14</v>
      </c>
      <c r="G336">
        <v>151.1</v>
      </c>
      <c r="H336">
        <v>0</v>
      </c>
      <c r="I336">
        <v>4.3106499999999999</v>
      </c>
      <c r="J336">
        <v>1.0359999999999999E-2</v>
      </c>
      <c r="L336">
        <v>90</v>
      </c>
    </row>
    <row r="337" spans="1:12">
      <c r="A337" t="s">
        <v>453</v>
      </c>
      <c r="B337">
        <v>5.0890000000000004</v>
      </c>
      <c r="C337" t="s">
        <v>13</v>
      </c>
      <c r="D337">
        <v>83</v>
      </c>
      <c r="E337" t="s">
        <v>53</v>
      </c>
      <c r="F337" t="s">
        <v>14</v>
      </c>
      <c r="G337">
        <v>151.1</v>
      </c>
      <c r="H337">
        <v>0</v>
      </c>
      <c r="I337">
        <v>4.3106499999999999</v>
      </c>
      <c r="J337">
        <v>1.0359999999999999E-2</v>
      </c>
      <c r="L337">
        <v>150</v>
      </c>
    </row>
    <row r="338" spans="1:12">
      <c r="A338" t="s">
        <v>454</v>
      </c>
      <c r="B338">
        <v>5.08</v>
      </c>
      <c r="C338" t="s">
        <v>13</v>
      </c>
      <c r="D338">
        <v>83</v>
      </c>
      <c r="E338" t="s">
        <v>53</v>
      </c>
      <c r="F338" t="s">
        <v>14</v>
      </c>
      <c r="G338">
        <v>151.1</v>
      </c>
      <c r="H338">
        <v>0</v>
      </c>
      <c r="I338">
        <v>4.3106499999999999</v>
      </c>
      <c r="J338">
        <v>1.0359999999999999E-2</v>
      </c>
      <c r="L338">
        <v>150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opLeftCell="A5" workbookViewId="0">
      <selection activeCell="E33" sqref="E33:E38"/>
    </sheetView>
  </sheetViews>
  <sheetFormatPr baseColWidth="10" defaultRowHeight="15" x14ac:dyDescent="0"/>
  <cols>
    <col min="2" max="2" width="19.1640625" customWidth="1"/>
    <col min="5" max="5" width="21.6640625" customWidth="1"/>
  </cols>
  <sheetData>
    <row r="1" spans="1:9">
      <c r="A1" t="s">
        <v>3</v>
      </c>
      <c r="B1" t="s">
        <v>460</v>
      </c>
      <c r="C1" t="s">
        <v>4</v>
      </c>
      <c r="D1" t="s">
        <v>1</v>
      </c>
      <c r="E1" t="s">
        <v>455</v>
      </c>
      <c r="F1" t="s">
        <v>456</v>
      </c>
      <c r="G1" t="s">
        <v>457</v>
      </c>
      <c r="H1" t="s">
        <v>458</v>
      </c>
      <c r="I1" t="s">
        <v>459</v>
      </c>
    </row>
    <row r="2" spans="1:9">
      <c r="A2">
        <v>64</v>
      </c>
      <c r="B2" s="2">
        <v>39567.832638888889</v>
      </c>
      <c r="C2" t="s">
        <v>183</v>
      </c>
      <c r="D2">
        <v>5.1970000000000001</v>
      </c>
      <c r="E2">
        <f>D2*1.42903</f>
        <v>7.4266689100000001</v>
      </c>
      <c r="F2">
        <f>E2*1000/32.01</f>
        <v>232.01090003124025</v>
      </c>
    </row>
    <row r="3" spans="1:9">
      <c r="A3">
        <v>64</v>
      </c>
      <c r="B3" s="2">
        <v>39567.832638888889</v>
      </c>
      <c r="C3" t="s">
        <v>183</v>
      </c>
      <c r="D3">
        <v>5.2</v>
      </c>
      <c r="E3">
        <f>D3*1.42903</f>
        <v>7.4309560000000001</v>
      </c>
      <c r="F3">
        <f>E3*1000/32.01</f>
        <v>232.14482974070606</v>
      </c>
      <c r="G3">
        <f>AVERAGE(F2:F3)</f>
        <v>232.07786488597316</v>
      </c>
      <c r="H3">
        <f>STDEV(F2:F3)</f>
        <v>9.4702605765613887E-2</v>
      </c>
      <c r="I3">
        <f>CONFIDENCE(0.05,H3,2)</f>
        <v>0.1312487035064441</v>
      </c>
    </row>
    <row r="4" spans="1:9">
      <c r="A4">
        <v>83</v>
      </c>
      <c r="B4" s="2">
        <v>39570.625</v>
      </c>
      <c r="C4" t="s">
        <v>427</v>
      </c>
      <c r="D4">
        <v>5.1269999999999998</v>
      </c>
      <c r="E4">
        <f>D4*1.42903</f>
        <v>7.3266368100000001</v>
      </c>
      <c r="F4">
        <f>E4*1000/32.01</f>
        <v>228.88587347703844</v>
      </c>
    </row>
    <row r="5" spans="1:9">
      <c r="A5">
        <v>83</v>
      </c>
      <c r="B5" s="2">
        <v>39570.625</v>
      </c>
      <c r="C5" t="s">
        <v>427</v>
      </c>
      <c r="D5">
        <v>5.12</v>
      </c>
      <c r="E5">
        <f t="shared" ref="E5:E13" si="0">D5*1.42903</f>
        <v>7.3166336000000003</v>
      </c>
      <c r="F5">
        <f t="shared" ref="F5:F13" si="1">E5*1000/32.01</f>
        <v>228.57337082161825</v>
      </c>
    </row>
    <row r="6" spans="1:9">
      <c r="A6">
        <v>83</v>
      </c>
      <c r="B6" s="2">
        <v>39570.625</v>
      </c>
      <c r="C6" t="s">
        <v>430</v>
      </c>
      <c r="D6">
        <v>5.1260000000000003</v>
      </c>
      <c r="E6">
        <f t="shared" si="0"/>
        <v>7.3252077800000004</v>
      </c>
      <c r="F6">
        <f t="shared" si="1"/>
        <v>228.84123024054986</v>
      </c>
    </row>
    <row r="7" spans="1:9">
      <c r="A7">
        <v>83</v>
      </c>
      <c r="B7" s="2">
        <v>39570.625</v>
      </c>
      <c r="C7" t="s">
        <v>430</v>
      </c>
      <c r="D7">
        <v>5.125</v>
      </c>
      <c r="E7">
        <f t="shared" si="0"/>
        <v>7.3237787499999998</v>
      </c>
      <c r="F7">
        <f t="shared" si="1"/>
        <v>228.79658700406122</v>
      </c>
      <c r="G7">
        <f>AVERAGE(F4:F7)</f>
        <v>228.77426538581693</v>
      </c>
      <c r="H7">
        <f>STDEV(F4:F7)</f>
        <v>0.13880146296194926</v>
      </c>
      <c r="I7">
        <f>CONFIDENCE(0.05,H7,4)</f>
        <v>0.13602293420344536</v>
      </c>
    </row>
    <row r="8" spans="1:9">
      <c r="A8">
        <v>83</v>
      </c>
      <c r="C8" t="s">
        <v>237</v>
      </c>
      <c r="D8">
        <v>5.1210000000000004</v>
      </c>
      <c r="E8">
        <f t="shared" si="0"/>
        <v>7.3180626300000009</v>
      </c>
      <c r="F8">
        <f t="shared" si="1"/>
        <v>228.61801405810689</v>
      </c>
    </row>
    <row r="9" spans="1:9">
      <c r="A9">
        <v>83</v>
      </c>
      <c r="C9" t="s">
        <v>237</v>
      </c>
      <c r="D9">
        <v>5.1150000000000002</v>
      </c>
      <c r="E9">
        <f t="shared" si="0"/>
        <v>7.3094884500000008</v>
      </c>
      <c r="F9">
        <f t="shared" si="1"/>
        <v>228.35015463917529</v>
      </c>
    </row>
    <row r="10" spans="1:9">
      <c r="A10">
        <v>83</v>
      </c>
      <c r="C10" t="s">
        <v>435</v>
      </c>
      <c r="D10">
        <v>5.12</v>
      </c>
      <c r="E10">
        <f t="shared" si="0"/>
        <v>7.3166336000000003</v>
      </c>
      <c r="F10">
        <f t="shared" si="1"/>
        <v>228.57337082161825</v>
      </c>
    </row>
    <row r="11" spans="1:9">
      <c r="A11">
        <v>83</v>
      </c>
      <c r="C11" t="s">
        <v>435</v>
      </c>
      <c r="D11">
        <v>5.1180000000000003</v>
      </c>
      <c r="E11">
        <f t="shared" si="0"/>
        <v>7.3137755400000009</v>
      </c>
      <c r="F11">
        <f t="shared" si="1"/>
        <v>228.48408434864109</v>
      </c>
    </row>
    <row r="12" spans="1:9">
      <c r="A12">
        <v>83</v>
      </c>
      <c r="C12" t="s">
        <v>438</v>
      </c>
      <c r="D12">
        <v>5.1340000000000003</v>
      </c>
      <c r="E12">
        <f t="shared" si="0"/>
        <v>7.3366400200000008</v>
      </c>
      <c r="F12">
        <f t="shared" si="1"/>
        <v>229.19837613245863</v>
      </c>
    </row>
    <row r="13" spans="1:9">
      <c r="A13">
        <v>83</v>
      </c>
      <c r="C13" t="s">
        <v>438</v>
      </c>
      <c r="D13">
        <v>5.1360000000000001</v>
      </c>
      <c r="E13">
        <f t="shared" si="0"/>
        <v>7.3394980800000003</v>
      </c>
      <c r="F13">
        <f t="shared" si="1"/>
        <v>229.28766260543583</v>
      </c>
    </row>
    <row r="33" spans="5:6">
      <c r="E33" s="2">
        <v>39567.832638888889</v>
      </c>
      <c r="F33">
        <v>232.01090003124025</v>
      </c>
    </row>
    <row r="34" spans="5:6">
      <c r="E34" s="2">
        <v>39567.832638888889</v>
      </c>
      <c r="F34">
        <v>232.14482974070606</v>
      </c>
    </row>
    <row r="35" spans="5:6">
      <c r="E35" s="2">
        <v>39570.625</v>
      </c>
      <c r="F35">
        <v>228.88587347703844</v>
      </c>
    </row>
    <row r="36" spans="5:6">
      <c r="E36" s="2">
        <v>39570.625</v>
      </c>
      <c r="F36">
        <v>228.57337082161825</v>
      </c>
    </row>
    <row r="37" spans="5:6">
      <c r="E37" s="2">
        <v>39570.625</v>
      </c>
      <c r="F37">
        <v>228.84123024054986</v>
      </c>
    </row>
    <row r="38" spans="5:6">
      <c r="E38" s="2">
        <v>39570.625</v>
      </c>
      <c r="F38">
        <v>228.79658700406122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A7" workbookViewId="0">
      <selection activeCell="B2" sqref="B2"/>
    </sheetView>
  </sheetViews>
  <sheetFormatPr baseColWidth="10" defaultColWidth="8.83203125" defaultRowHeight="12" x14ac:dyDescent="0"/>
  <cols>
    <col min="1" max="1" width="22.83203125" style="3" bestFit="1" customWidth="1"/>
    <col min="2" max="2" width="11.5" style="3" bestFit="1" customWidth="1"/>
    <col min="3" max="3" width="12.1640625" style="3" bestFit="1" customWidth="1"/>
    <col min="4" max="4" width="16" style="3" bestFit="1" customWidth="1"/>
    <col min="5" max="5" width="11.5" style="3" bestFit="1" customWidth="1"/>
    <col min="6" max="6" width="8.83203125" style="3"/>
    <col min="7" max="7" width="7.33203125" style="3" bestFit="1" customWidth="1"/>
    <col min="8" max="8" width="14.83203125" style="3" bestFit="1" customWidth="1"/>
    <col min="9" max="16384" width="8.83203125" style="3"/>
  </cols>
  <sheetData>
    <row r="1" spans="1:8" ht="13" thickBot="1">
      <c r="A1" s="21" t="s">
        <v>493</v>
      </c>
      <c r="B1" s="20"/>
      <c r="C1" s="20"/>
      <c r="D1" s="20"/>
      <c r="E1" s="20"/>
      <c r="F1" s="20"/>
      <c r="G1" s="20"/>
      <c r="H1" s="20"/>
    </row>
    <row r="3" spans="1:8" ht="13" thickBot="1">
      <c r="A3" s="9" t="s">
        <v>492</v>
      </c>
      <c r="B3" s="8"/>
      <c r="C3" s="8"/>
      <c r="D3" s="8"/>
      <c r="E3" s="8"/>
      <c r="F3" s="8"/>
      <c r="G3" s="8"/>
      <c r="H3" s="8"/>
    </row>
    <row r="4" spans="1:8">
      <c r="A4" s="15" t="s">
        <v>14</v>
      </c>
      <c r="B4" s="5">
        <v>0.99771376275540435</v>
      </c>
    </row>
    <row r="5" spans="1:8">
      <c r="A5" s="15" t="s">
        <v>491</v>
      </c>
      <c r="B5" s="5">
        <v>0.99543275239154716</v>
      </c>
    </row>
    <row r="6" spans="1:8">
      <c r="A6" s="15" t="s">
        <v>490</v>
      </c>
      <c r="B6" s="5">
        <v>0.99429094048943401</v>
      </c>
    </row>
    <row r="7" spans="1:8">
      <c r="A7" s="15" t="s">
        <v>489</v>
      </c>
      <c r="B7" s="5">
        <v>0.12919570610122746</v>
      </c>
    </row>
    <row r="8" spans="1:8">
      <c r="A8" s="15" t="s">
        <v>488</v>
      </c>
      <c r="B8" s="3">
        <v>6</v>
      </c>
    </row>
    <row r="9" spans="1:8" ht="13" thickBot="1">
      <c r="A9" s="21" t="s">
        <v>487</v>
      </c>
      <c r="B9" s="20"/>
      <c r="C9" s="20"/>
      <c r="D9" s="20"/>
      <c r="E9" s="20"/>
      <c r="F9" s="20"/>
      <c r="G9" s="20"/>
      <c r="H9" s="20"/>
    </row>
    <row r="10" spans="1:8">
      <c r="A10" s="4"/>
      <c r="B10" s="4"/>
      <c r="C10" s="4"/>
      <c r="D10" s="4"/>
      <c r="E10" s="4"/>
      <c r="F10" s="4"/>
      <c r="G10" s="4"/>
      <c r="H10" s="4"/>
    </row>
    <row r="11" spans="1:8" ht="13" thickBot="1">
      <c r="A11" s="9" t="s">
        <v>486</v>
      </c>
      <c r="B11" s="8"/>
      <c r="C11" s="8"/>
      <c r="D11" s="8"/>
      <c r="E11" s="8"/>
      <c r="F11" s="8"/>
      <c r="G11" s="8"/>
      <c r="H11" s="8"/>
    </row>
    <row r="12" spans="1:8">
      <c r="A12" s="7" t="s">
        <v>479</v>
      </c>
      <c r="B12" s="7" t="s">
        <v>485</v>
      </c>
      <c r="C12" s="7" t="s">
        <v>484</v>
      </c>
      <c r="D12" s="7" t="s">
        <v>483</v>
      </c>
      <c r="E12" s="7" t="s">
        <v>482</v>
      </c>
      <c r="F12" s="7" t="s">
        <v>473</v>
      </c>
      <c r="G12" s="6"/>
      <c r="H12" s="6"/>
    </row>
    <row r="13" spans="1:8">
      <c r="A13" s="15" t="s">
        <v>481</v>
      </c>
      <c r="B13" s="5">
        <v>1</v>
      </c>
      <c r="C13" s="5">
        <v>14.551692876559395</v>
      </c>
      <c r="D13" s="5">
        <v>14.551692876559395</v>
      </c>
      <c r="E13" s="5">
        <v>871.80099502313476</v>
      </c>
      <c r="F13" s="5">
        <v>7.8343461631380507E-6</v>
      </c>
    </row>
    <row r="14" spans="1:8">
      <c r="A14" s="15" t="s">
        <v>462</v>
      </c>
      <c r="B14" s="5">
        <v>4</v>
      </c>
      <c r="C14" s="5">
        <v>6.6766121899978978E-2</v>
      </c>
      <c r="D14" s="5">
        <v>1.6691530474994744E-2</v>
      </c>
    </row>
    <row r="15" spans="1:8" ht="13" thickBot="1">
      <c r="A15" s="19" t="s">
        <v>480</v>
      </c>
      <c r="B15" s="18">
        <v>5</v>
      </c>
      <c r="C15" s="18">
        <v>14.618458998459374</v>
      </c>
      <c r="D15" s="8"/>
      <c r="E15" s="8"/>
      <c r="F15" s="8"/>
      <c r="G15" s="8"/>
      <c r="H15" s="8"/>
    </row>
    <row r="16" spans="1:8" ht="13" thickBot="1">
      <c r="A16" s="8"/>
      <c r="B16" s="8"/>
      <c r="C16" s="8"/>
      <c r="D16" s="8"/>
      <c r="E16" s="8"/>
      <c r="F16" s="8"/>
      <c r="G16" s="8"/>
      <c r="H16" s="8"/>
    </row>
    <row r="17" spans="1:8">
      <c r="A17" s="7" t="s">
        <v>479</v>
      </c>
      <c r="B17" s="7" t="s">
        <v>478</v>
      </c>
      <c r="C17" s="7" t="s">
        <v>477</v>
      </c>
      <c r="D17" s="7" t="s">
        <v>476</v>
      </c>
      <c r="E17" s="7" t="s">
        <v>475</v>
      </c>
      <c r="F17" s="7" t="s">
        <v>474</v>
      </c>
      <c r="G17" s="17" t="s">
        <v>473</v>
      </c>
      <c r="H17" s="17" t="s">
        <v>472</v>
      </c>
    </row>
    <row r="18" spans="1:8">
      <c r="A18" s="16" t="s">
        <v>471</v>
      </c>
      <c r="B18" s="5">
        <v>47044.173721642306</v>
      </c>
      <c r="C18" s="5">
        <v>1585.5130873887219</v>
      </c>
      <c r="D18" s="5">
        <v>41103.339600244304</v>
      </c>
      <c r="E18" s="5">
        <v>52985.007843040308</v>
      </c>
      <c r="F18" s="5">
        <v>29.671261685466263</v>
      </c>
      <c r="G18" s="5">
        <v>7.6829084478813314E-6</v>
      </c>
      <c r="H18" s="15" t="s">
        <v>469</v>
      </c>
    </row>
    <row r="19" spans="1:8">
      <c r="A19" s="16" t="s">
        <v>470</v>
      </c>
      <c r="B19" s="5">
        <v>-1.1830846608131436</v>
      </c>
      <c r="C19" s="5">
        <v>4.0068873870448468E-2</v>
      </c>
      <c r="D19" s="5">
        <v>-1.3332206231012884</v>
      </c>
      <c r="E19" s="5">
        <v>-1.0329486985249987</v>
      </c>
      <c r="F19" s="5">
        <v>-29.526276796256315</v>
      </c>
      <c r="G19" s="5">
        <v>7.8343456899609976E-6</v>
      </c>
      <c r="H19" s="15" t="s">
        <v>469</v>
      </c>
    </row>
    <row r="20" spans="1:8">
      <c r="A20" s="14" t="s">
        <v>468</v>
      </c>
      <c r="B20" s="13">
        <v>3.7469473879791972</v>
      </c>
      <c r="C20" s="12"/>
      <c r="D20" s="12"/>
      <c r="E20" s="12"/>
      <c r="F20" s="12"/>
      <c r="G20" s="12"/>
      <c r="H20" s="12"/>
    </row>
    <row r="21" spans="1:8">
      <c r="A21" s="11" t="s">
        <v>467</v>
      </c>
      <c r="B21" s="10"/>
      <c r="C21" s="10"/>
      <c r="D21" s="10"/>
    </row>
    <row r="22" spans="1:8" ht="13" thickBot="1">
      <c r="A22" s="11" t="s">
        <v>466</v>
      </c>
      <c r="B22" s="10"/>
      <c r="C22" s="10"/>
      <c r="D22" s="10"/>
    </row>
    <row r="23" spans="1:8">
      <c r="A23" s="4"/>
      <c r="B23" s="4"/>
      <c r="C23" s="4"/>
      <c r="D23" s="4"/>
      <c r="E23" s="4"/>
      <c r="F23" s="4"/>
      <c r="G23" s="4"/>
      <c r="H23" s="4"/>
    </row>
    <row r="24" spans="1:8" ht="13" thickBot="1">
      <c r="A24" s="9" t="s">
        <v>465</v>
      </c>
      <c r="B24" s="8"/>
      <c r="C24" s="8"/>
      <c r="D24" s="8"/>
      <c r="E24" s="8"/>
      <c r="F24" s="8"/>
      <c r="G24" s="8"/>
      <c r="H24" s="8"/>
    </row>
    <row r="25" spans="1:8">
      <c r="A25" s="7" t="s">
        <v>464</v>
      </c>
      <c r="B25" s="7" t="s">
        <v>463</v>
      </c>
      <c r="C25" s="7" t="s">
        <v>462</v>
      </c>
      <c r="D25" s="7" t="s">
        <v>461</v>
      </c>
      <c r="E25" s="6"/>
      <c r="F25" s="6"/>
      <c r="G25" s="6"/>
      <c r="H25" s="6"/>
    </row>
    <row r="26" spans="1:8">
      <c r="A26" s="3">
        <v>1</v>
      </c>
      <c r="B26" s="5">
        <v>232.07786495119649</v>
      </c>
      <c r="C26" s="5">
        <v>-6.6964919956490121E-2</v>
      </c>
      <c r="D26" s="5">
        <v>-0.57950112138381882</v>
      </c>
    </row>
    <row r="27" spans="1:8">
      <c r="A27" s="3">
        <v>2</v>
      </c>
      <c r="B27" s="5">
        <v>232.07786495119649</v>
      </c>
      <c r="C27" s="5">
        <v>6.6964789509512457E-2</v>
      </c>
      <c r="D27" s="5">
        <v>0.57949999254690787</v>
      </c>
    </row>
    <row r="28" spans="1:8">
      <c r="A28" s="3">
        <v>3</v>
      </c>
      <c r="B28" s="5">
        <v>228.7742653532072</v>
      </c>
      <c r="C28" s="5">
        <v>0.11160812383079133</v>
      </c>
      <c r="D28" s="5">
        <v>0.96583454381447731</v>
      </c>
    </row>
    <row r="29" spans="1:8">
      <c r="A29" s="3">
        <v>4</v>
      </c>
      <c r="B29" s="5">
        <v>228.7742653532072</v>
      </c>
      <c r="C29" s="5">
        <v>-0.20089453158919923</v>
      </c>
      <c r="D29" s="5">
        <v>-1.7385013886846485</v>
      </c>
    </row>
    <row r="30" spans="1:8">
      <c r="A30" s="3">
        <v>5</v>
      </c>
      <c r="B30" s="5">
        <v>228.7742653532072</v>
      </c>
      <c r="C30" s="5">
        <v>6.6964887342805923E-2</v>
      </c>
      <c r="D30" s="5">
        <v>0.57950083917680462</v>
      </c>
    </row>
    <row r="31" spans="1:8" ht="13" thickBot="1">
      <c r="A31" s="3">
        <v>6</v>
      </c>
      <c r="B31" s="5">
        <v>228.7742653532072</v>
      </c>
      <c r="C31" s="5">
        <v>2.2321650853797337E-2</v>
      </c>
      <c r="D31" s="5">
        <v>0.19316713453027765</v>
      </c>
    </row>
    <row r="32" spans="1:8">
      <c r="A32" s="4"/>
      <c r="B32" s="4"/>
      <c r="C32" s="4"/>
      <c r="D32" s="4"/>
      <c r="E32" s="4"/>
      <c r="F32" s="4"/>
      <c r="G32" s="4"/>
      <c r="H32" s="4"/>
    </row>
  </sheetData>
  <mergeCells count="4">
    <mergeCell ref="A1:H1"/>
    <mergeCell ref="A9:H9"/>
    <mergeCell ref="A21:D21"/>
    <mergeCell ref="A22:D22"/>
  </mergeCells>
  <pageMargins left="0.75" right="0.75" top="1" bottom="1" header="0.5" footer="0.5"/>
  <pageSetup paperSize="9" orientation="portrait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KN207oxygen data final.csv</vt:lpstr>
      <vt:lpstr>QL2 data</vt:lpstr>
      <vt:lpstr>Linear Regression</vt:lpstr>
    </vt:vector>
  </TitlesOfParts>
  <Company>Woods Hole Oceanographic Institution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Collins</dc:creator>
  <cp:lastModifiedBy>James Collins</cp:lastModifiedBy>
  <dcterms:created xsi:type="dcterms:W3CDTF">2012-09-17T13:57:25Z</dcterms:created>
  <dcterms:modified xsi:type="dcterms:W3CDTF">2012-09-17T14:36:16Z</dcterms:modified>
</cp:coreProperties>
</file>