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rco/Code/DeCoLandUse/data/results/"/>
    </mc:Choice>
  </mc:AlternateContent>
  <xr:revisionPtr revIDLastSave="0" documentId="13_ncr:1_{23ACAC4D-3860-1E44-8019-65EDCDB4D94D}" xr6:coauthVersionLast="47" xr6:coauthVersionMax="47" xr10:uidLastSave="{00000000-0000-0000-0000-000000000000}"/>
  <bookViews>
    <workbookView xWindow="0" yWindow="740" windowWidth="29400" windowHeight="18380" activeTab="1" xr2:uid="{4B44BC70-DFED-A445-9A97-5138A0186887}"/>
  </bookViews>
  <sheets>
    <sheet name="Spot zoning" sheetId="2" r:id="rId1"/>
    <sheet name="Wildfire ris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J6" i="1"/>
  <c r="J3" i="1"/>
  <c r="D6" i="1"/>
  <c r="F11" i="1"/>
  <c r="J11" i="1"/>
  <c r="F6" i="1"/>
  <c r="J8" i="1"/>
  <c r="F8" i="1"/>
  <c r="D8" i="1"/>
  <c r="F3" i="1"/>
  <c r="D3" i="1"/>
</calcChain>
</file>

<file path=xl/sharedStrings.xml><?xml version="1.0" encoding="utf-8"?>
<sst xmlns="http://schemas.openxmlformats.org/spreadsheetml/2006/main" count="25" uniqueCount="21">
  <si>
    <t>Risk_definition</t>
  </si>
  <si>
    <t>Taxlots_atrisk_count</t>
  </si>
  <si>
    <t>Land_atrisk_acres</t>
  </si>
  <si>
    <t>Applications_withrisk_count</t>
  </si>
  <si>
    <t>SB 762/SB 80 WUI boundary</t>
  </si>
  <si>
    <t>Oregon CWPP - Integrated Wildfire Risk</t>
  </si>
  <si>
    <t>Oregon CWPP - Risk to People and Property</t>
  </si>
  <si>
    <t>Taxlots_count</t>
  </si>
  <si>
    <t>Landarea_acres</t>
  </si>
  <si>
    <t>Applications_unique_count</t>
  </si>
  <si>
    <t>Expansive definition (including conversions from land zoned "SM")</t>
  </si>
  <si>
    <t>Narrower definition (excluding conversions from land zoned "SM")</t>
  </si>
  <si>
    <t>Applications_withrisk_percent_of_total_spotzone_applications</t>
  </si>
  <si>
    <t>Taxlots_atrisk_percent_of_total_spotzone_applications</t>
  </si>
  <si>
    <t>Land_atrisk_percent_of_total_spotzone_applications</t>
  </si>
  <si>
    <t>Deschutes County "Zoning Wildfire Hazard"</t>
  </si>
  <si>
    <t>Landarea_m2</t>
  </si>
  <si>
    <t>Land_atrisk_m2</t>
  </si>
  <si>
    <t>Expansive spot zoning definition (includes conversions from land zoned "SM")</t>
  </si>
  <si>
    <t>Narrower spot zoning definition (excludes conversions from land zoned "SM")</t>
  </si>
  <si>
    <t>Applications_100percentrisk_count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</si>
</sst>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309D-FF1E-7344-ABE6-999BEE80C4A2}">
  <dimension ref="A1:E3"/>
  <sheetViews>
    <sheetView workbookViewId="0">
      <selection activeCell="E2" sqref="E2"/>
    </sheetView>
  </sheetViews>
  <sheetFormatPr baseColWidth="10" defaultRowHeight="16" x14ac:dyDescent="0.2"/>
  <cols>
    <col min="1" max="1" width="54.6640625" bestFit="1" customWidth="1"/>
    <col min="2" max="2" width="12.33203125" bestFit="1" customWidth="1"/>
    <col min="3" max="3" width="12.33203125" customWidth="1"/>
    <col min="4" max="4" width="14" bestFit="1" customWidth="1"/>
    <col min="5" max="5" width="23.33203125" bestFit="1" customWidth="1"/>
  </cols>
  <sheetData>
    <row r="1" spans="1:5" x14ac:dyDescent="0.2">
      <c r="B1" t="s">
        <v>7</v>
      </c>
      <c r="C1" t="s">
        <v>16</v>
      </c>
      <c r="D1" t="s">
        <v>8</v>
      </c>
      <c r="E1" t="s">
        <v>9</v>
      </c>
    </row>
    <row r="2" spans="1:5" x14ac:dyDescent="0.2">
      <c r="A2" t="s">
        <v>10</v>
      </c>
      <c r="B2">
        <v>89</v>
      </c>
      <c r="C2">
        <v>23496890</v>
      </c>
      <c r="D2">
        <v>5806.2</v>
      </c>
      <c r="E2">
        <v>31</v>
      </c>
    </row>
    <row r="3" spans="1:5" x14ac:dyDescent="0.2">
      <c r="A3" t="s">
        <v>11</v>
      </c>
      <c r="B3">
        <v>66</v>
      </c>
      <c r="C3">
        <v>17750498</v>
      </c>
      <c r="D3">
        <v>4386.2</v>
      </c>
      <c r="E3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79A9-9A8F-CD43-BEDE-B0B10507FD98}">
  <dimension ref="A1:J11"/>
  <sheetViews>
    <sheetView tabSelected="1" workbookViewId="0">
      <selection activeCell="G16" sqref="G16"/>
    </sheetView>
  </sheetViews>
  <sheetFormatPr baseColWidth="10" defaultRowHeight="16" x14ac:dyDescent="0.2"/>
  <cols>
    <col min="2" max="2" width="36" bestFit="1" customWidth="1"/>
    <col min="3" max="3" width="17.83203125" bestFit="1" customWidth="1"/>
    <col min="4" max="4" width="18.83203125" customWidth="1"/>
    <col min="5" max="5" width="23" customWidth="1"/>
    <col min="6" max="6" width="25.1640625" customWidth="1"/>
    <col min="7" max="7" width="29.1640625" customWidth="1"/>
    <col min="8" max="8" width="13.6640625" bestFit="1" customWidth="1"/>
    <col min="9" max="9" width="15.6640625" bestFit="1" customWidth="1"/>
    <col min="10" max="10" width="17.33203125" customWidth="1"/>
  </cols>
  <sheetData>
    <row r="1" spans="1:10" x14ac:dyDescent="0.2">
      <c r="B1" t="s">
        <v>0</v>
      </c>
      <c r="C1" t="s">
        <v>1</v>
      </c>
      <c r="D1" t="s">
        <v>13</v>
      </c>
      <c r="E1" t="s">
        <v>3</v>
      </c>
      <c r="F1" t="s">
        <v>12</v>
      </c>
      <c r="G1" t="s">
        <v>20</v>
      </c>
      <c r="H1" t="s">
        <v>17</v>
      </c>
      <c r="I1" t="s">
        <v>2</v>
      </c>
      <c r="J1" t="s">
        <v>14</v>
      </c>
    </row>
    <row r="2" spans="1:10" x14ac:dyDescent="0.2">
      <c r="A2" t="s">
        <v>18</v>
      </c>
    </row>
    <row r="3" spans="1:10" x14ac:dyDescent="0.2">
      <c r="B3" t="s">
        <v>4</v>
      </c>
      <c r="C3">
        <v>75</v>
      </c>
      <c r="D3">
        <f>C3/'Spot zoning'!B2</f>
        <v>0.84269662921348309</v>
      </c>
      <c r="E3">
        <v>29</v>
      </c>
      <c r="F3">
        <f>E3/'Spot zoning'!E2</f>
        <v>0.93548387096774188</v>
      </c>
      <c r="G3">
        <v>12</v>
      </c>
      <c r="H3">
        <v>6623885.0829999996</v>
      </c>
      <c r="I3">
        <v>1636.8</v>
      </c>
      <c r="J3">
        <f>H3/'Spot zoning'!C2</f>
        <v>0.28190475773602375</v>
      </c>
    </row>
    <row r="4" spans="1:10" x14ac:dyDescent="0.2">
      <c r="B4" t="s">
        <v>5</v>
      </c>
    </row>
    <row r="5" spans="1:10" x14ac:dyDescent="0.2">
      <c r="B5" t="s">
        <v>6</v>
      </c>
    </row>
    <row r="6" spans="1:10" x14ac:dyDescent="0.2">
      <c r="B6" t="s">
        <v>15</v>
      </c>
      <c r="C6">
        <v>73</v>
      </c>
      <c r="D6">
        <f>C6/'Spot zoning'!B2</f>
        <v>0.8202247191011236</v>
      </c>
      <c r="E6">
        <v>29</v>
      </c>
      <c r="F6">
        <f>E6/'Spot zoning'!E2</f>
        <v>0.93548387096774188</v>
      </c>
      <c r="G6">
        <v>17</v>
      </c>
      <c r="H6">
        <v>20029940.969999999</v>
      </c>
      <c r="I6">
        <v>4950</v>
      </c>
      <c r="J6">
        <f>H6/'Spot zoning'!C2</f>
        <v>0.85245072730901827</v>
      </c>
    </row>
    <row r="7" spans="1:10" x14ac:dyDescent="0.2">
      <c r="A7" t="s">
        <v>19</v>
      </c>
    </row>
    <row r="8" spans="1:10" x14ac:dyDescent="0.2">
      <c r="B8" t="s">
        <v>4</v>
      </c>
      <c r="C8">
        <v>56</v>
      </c>
      <c r="D8">
        <f>C8/'Spot zoning'!B3</f>
        <v>0.84848484848484851</v>
      </c>
      <c r="E8">
        <v>23</v>
      </c>
      <c r="F8">
        <f>E8/'Spot zoning'!E3</f>
        <v>0.88461538461538458</v>
      </c>
      <c r="G8">
        <v>11</v>
      </c>
      <c r="H8">
        <v>5274968.8380000005</v>
      </c>
      <c r="I8">
        <v>1303.5</v>
      </c>
      <c r="J8">
        <f>H8/'Spot zoning'!C3</f>
        <v>0.29717300539962316</v>
      </c>
    </row>
    <row r="9" spans="1:10" x14ac:dyDescent="0.2">
      <c r="B9" t="s">
        <v>5</v>
      </c>
    </row>
    <row r="10" spans="1:10" x14ac:dyDescent="0.2">
      <c r="B10" t="s">
        <v>6</v>
      </c>
    </row>
    <row r="11" spans="1:10" x14ac:dyDescent="0.2">
      <c r="B11" t="s">
        <v>15</v>
      </c>
      <c r="C11">
        <v>49</v>
      </c>
      <c r="D11">
        <f>C11/'Spot zoning'!B3</f>
        <v>0.74242424242424243</v>
      </c>
      <c r="E11">
        <v>21</v>
      </c>
      <c r="F11">
        <f>E11/'Spot zoning'!E3</f>
        <v>0.80769230769230771</v>
      </c>
      <c r="G11">
        <v>10</v>
      </c>
      <c r="H11">
        <v>14921099.050000001</v>
      </c>
      <c r="I11">
        <v>3687.1</v>
      </c>
      <c r="J11">
        <f>H11/'Spot zoning'!C3</f>
        <v>0.84060171438570352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 zoning</vt:lpstr>
      <vt:lpstr>Wildfire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2025-09-23T17:37:12Z</dcterms:created>
  <dcterms:modified xsi:type="dcterms:W3CDTF">2025-09-24T02:51:18Z</dcterms:modified>
</cp:coreProperties>
</file>