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960" tabRatio="500" activeTab="2"/>
  </bookViews>
  <sheets>
    <sheet name="Sheet1" sheetId="1" r:id="rId1"/>
    <sheet name="Power-law parameters" sheetId="3" r:id="rId2"/>
    <sheet name="Depth-T-BP-Resp Correlations.c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4" l="1"/>
  <c r="N2" i="4"/>
  <c r="P2" i="4"/>
  <c r="M3" i="4"/>
  <c r="N3" i="4"/>
  <c r="P3" i="4"/>
  <c r="M4" i="4"/>
  <c r="N4" i="4"/>
  <c r="P4" i="4"/>
  <c r="M5" i="4"/>
  <c r="N5" i="4"/>
  <c r="P5" i="4"/>
  <c r="M6" i="4"/>
  <c r="N6" i="4"/>
  <c r="P6" i="4"/>
  <c r="M7" i="4"/>
  <c r="N7" i="4"/>
  <c r="P7" i="4"/>
  <c r="M8" i="4"/>
  <c r="N8" i="4"/>
  <c r="P8" i="4"/>
  <c r="M9" i="4"/>
  <c r="N9" i="4"/>
  <c r="P9" i="4"/>
  <c r="M10" i="4"/>
  <c r="N10" i="4"/>
  <c r="P10" i="4"/>
  <c r="M11" i="4"/>
  <c r="N11" i="4"/>
  <c r="P11" i="4"/>
  <c r="M12" i="4"/>
  <c r="N12" i="4"/>
  <c r="P12" i="4"/>
  <c r="M13" i="4"/>
  <c r="N13" i="4"/>
  <c r="P13" i="4"/>
  <c r="M14" i="4"/>
  <c r="N14" i="4"/>
  <c r="P14" i="4"/>
  <c r="M15" i="4"/>
  <c r="N15" i="4"/>
  <c r="P15" i="4"/>
  <c r="M16" i="4"/>
  <c r="N16" i="4"/>
  <c r="P16" i="4"/>
  <c r="P17" i="4"/>
</calcChain>
</file>

<file path=xl/sharedStrings.xml><?xml version="1.0" encoding="utf-8"?>
<sst xmlns="http://schemas.openxmlformats.org/spreadsheetml/2006/main" count="120" uniqueCount="39">
  <si>
    <t>Depth</t>
  </si>
  <si>
    <t>Resp_mmol_O2_m3_d</t>
  </si>
  <si>
    <t>BP_mg_C_m3_d</t>
  </si>
  <si>
    <t>Temp</t>
  </si>
  <si>
    <t>Resp vs Temp</t>
  </si>
  <si>
    <t>Resp vs Depth</t>
  </si>
  <si>
    <t>BP vs Temp</t>
  </si>
  <si>
    <t>BP vs Depth</t>
  </si>
  <si>
    <t>Depth_Resp</t>
  </si>
  <si>
    <t>Temp_Resp</t>
  </si>
  <si>
    <t>Depth_BP</t>
  </si>
  <si>
    <t>Temp_BP</t>
  </si>
  <si>
    <t>BP_mg_C_m3_d_comp</t>
  </si>
  <si>
    <t>PS3</t>
  </si>
  <si>
    <t>PS4</t>
  </si>
  <si>
    <t>PS2</t>
  </si>
  <si>
    <t>QL1</t>
  </si>
  <si>
    <t>QL2</t>
  </si>
  <si>
    <t>PS1</t>
  </si>
  <si>
    <t>Sta_Resp</t>
  </si>
  <si>
    <t>Sta_BP</t>
  </si>
  <si>
    <t>Sta_Comp</t>
  </si>
  <si>
    <t>Depth_Comp</t>
  </si>
  <si>
    <t>Resp_mg_C_m3_d</t>
  </si>
  <si>
    <t>Uncert_resp_mg_C_m3_d</t>
  </si>
  <si>
    <t>Resp_mg_C_m3_d_comp</t>
  </si>
  <si>
    <t>Uncert_resp_mg_C_m3_d_comp</t>
  </si>
  <si>
    <t>Uncert_BP_mg_C_m3_d_comp</t>
  </si>
  <si>
    <t>Uncert_BP_mg_C_m3_d</t>
  </si>
  <si>
    <t>Station</t>
  </si>
  <si>
    <t>R_sA</t>
  </si>
  <si>
    <t>R_A</t>
  </si>
  <si>
    <t>R_b</t>
  </si>
  <si>
    <t>R_sb</t>
  </si>
  <si>
    <t>BP_A</t>
  </si>
  <si>
    <t>BP_sA</t>
  </si>
  <si>
    <t>BP_b</t>
  </si>
  <si>
    <t>BP_sb</t>
  </si>
  <si>
    <t>Parameters for a simple power-law curve fit y = Ax^b; weighted fits and their uncertainties generated using IGOR Pro, 3/23/15 by JRC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</si>
</sst>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'Depth-T-BP-Resp Correlations.cs'!$C$2:$C$26</c:f>
              <c:numCache>
                <c:formatCode>General</c:formatCode>
                <c:ptCount val="25"/>
                <c:pt idx="0">
                  <c:v>10.90982253705882</c:v>
                </c:pt>
                <c:pt idx="1">
                  <c:v>7.179393752470587</c:v>
                </c:pt>
                <c:pt idx="2">
                  <c:v>10.60060248</c:v>
                </c:pt>
                <c:pt idx="3">
                  <c:v>21.0835013082353</c:v>
                </c:pt>
                <c:pt idx="4">
                  <c:v>39.27921295235293</c:v>
                </c:pt>
                <c:pt idx="5">
                  <c:v>35.75612113411765</c:v>
                </c:pt>
                <c:pt idx="6">
                  <c:v>9.214526260588234</c:v>
                </c:pt>
                <c:pt idx="7">
                  <c:v>6.143023017529411</c:v>
                </c:pt>
                <c:pt idx="8">
                  <c:v>3.071511508764706</c:v>
                </c:pt>
                <c:pt idx="9">
                  <c:v>10.23839924823529</c:v>
                </c:pt>
                <c:pt idx="10">
                  <c:v>33.4742903682353</c:v>
                </c:pt>
                <c:pt idx="11">
                  <c:v>49.25682918</c:v>
                </c:pt>
                <c:pt idx="12">
                  <c:v>5.479088458235294</c:v>
                </c:pt>
                <c:pt idx="13">
                  <c:v>4.867781648294118</c:v>
                </c:pt>
                <c:pt idx="14">
                  <c:v>10.35692947058823</c:v>
                </c:pt>
                <c:pt idx="15">
                  <c:v>1.627410034058823</c:v>
                </c:pt>
                <c:pt idx="16">
                  <c:v>10.38784321058823</c:v>
                </c:pt>
                <c:pt idx="17">
                  <c:v>17.06752544823529</c:v>
                </c:pt>
                <c:pt idx="18">
                  <c:v>22.17118554529412</c:v>
                </c:pt>
                <c:pt idx="19">
                  <c:v>33.3165807</c:v>
                </c:pt>
                <c:pt idx="20">
                  <c:v>28.59934235294117</c:v>
                </c:pt>
                <c:pt idx="21">
                  <c:v>9.174933529411765</c:v>
                </c:pt>
                <c:pt idx="22">
                  <c:v>20.74692176470588</c:v>
                </c:pt>
                <c:pt idx="23">
                  <c:v>33.31079470588236</c:v>
                </c:pt>
                <c:pt idx="24">
                  <c:v>65.29907647058823</c:v>
                </c:pt>
              </c:numCache>
            </c:numRef>
          </c:xVal>
          <c:yVal>
            <c:numRef>
              <c:f>'Depth-T-BP-Resp Correlations.cs'!$B$2:$B$26</c:f>
              <c:numCache>
                <c:formatCode>General</c:formatCode>
                <c:ptCount val="25"/>
                <c:pt idx="0">
                  <c:v>150.0</c:v>
                </c:pt>
                <c:pt idx="1">
                  <c:v>60.0</c:v>
                </c:pt>
                <c:pt idx="2">
                  <c:v>44.0</c:v>
                </c:pt>
                <c:pt idx="3">
                  <c:v>21.5</c:v>
                </c:pt>
                <c:pt idx="4">
                  <c:v>11.0</c:v>
                </c:pt>
                <c:pt idx="5">
                  <c:v>6.0</c:v>
                </c:pt>
                <c:pt idx="6">
                  <c:v>150.0</c:v>
                </c:pt>
                <c:pt idx="7">
                  <c:v>51.0</c:v>
                </c:pt>
                <c:pt idx="8">
                  <c:v>40.0</c:v>
                </c:pt>
                <c:pt idx="9">
                  <c:v>17.3</c:v>
                </c:pt>
                <c:pt idx="10">
                  <c:v>10.5</c:v>
                </c:pt>
                <c:pt idx="11">
                  <c:v>5.5</c:v>
                </c:pt>
                <c:pt idx="12">
                  <c:v>150.0</c:v>
                </c:pt>
                <c:pt idx="13">
                  <c:v>100.0</c:v>
                </c:pt>
                <c:pt idx="14">
                  <c:v>51.0</c:v>
                </c:pt>
                <c:pt idx="15">
                  <c:v>31.0</c:v>
                </c:pt>
                <c:pt idx="16">
                  <c:v>17.3</c:v>
                </c:pt>
                <c:pt idx="17">
                  <c:v>11.6</c:v>
                </c:pt>
                <c:pt idx="18">
                  <c:v>5.7</c:v>
                </c:pt>
                <c:pt idx="19">
                  <c:v>7.6</c:v>
                </c:pt>
                <c:pt idx="20">
                  <c:v>29.0</c:v>
                </c:pt>
                <c:pt idx="21">
                  <c:v>14.0</c:v>
                </c:pt>
                <c:pt idx="22">
                  <c:v>20.0</c:v>
                </c:pt>
                <c:pt idx="23">
                  <c:v>7.0</c:v>
                </c:pt>
                <c:pt idx="24">
                  <c:v>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113560"/>
        <c:axId val="2098583064"/>
      </c:scatterChart>
      <c:valAx>
        <c:axId val="-211511356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2098583064"/>
        <c:crosses val="autoZero"/>
        <c:crossBetween val="midCat"/>
      </c:valAx>
      <c:valAx>
        <c:axId val="209858306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113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'Depth-T-BP-Resp Correlations.cs'!$H$2:$H$37</c:f>
              <c:numCache>
                <c:formatCode>General</c:formatCode>
                <c:ptCount val="36"/>
                <c:pt idx="0">
                  <c:v>0.7494</c:v>
                </c:pt>
                <c:pt idx="1">
                  <c:v>0.8355</c:v>
                </c:pt>
                <c:pt idx="2">
                  <c:v>0.8404</c:v>
                </c:pt>
                <c:pt idx="3">
                  <c:v>0.8554</c:v>
                </c:pt>
                <c:pt idx="4">
                  <c:v>0.1109</c:v>
                </c:pt>
                <c:pt idx="5">
                  <c:v>0.0148</c:v>
                </c:pt>
                <c:pt idx="6">
                  <c:v>0.2178</c:v>
                </c:pt>
                <c:pt idx="7">
                  <c:v>0.2085</c:v>
                </c:pt>
                <c:pt idx="8">
                  <c:v>0.1897</c:v>
                </c:pt>
                <c:pt idx="9">
                  <c:v>0.2006</c:v>
                </c:pt>
                <c:pt idx="10">
                  <c:v>0.1471</c:v>
                </c:pt>
                <c:pt idx="11">
                  <c:v>0.0219</c:v>
                </c:pt>
                <c:pt idx="12">
                  <c:v>0.7391</c:v>
                </c:pt>
                <c:pt idx="13">
                  <c:v>0.8908</c:v>
                </c:pt>
                <c:pt idx="14">
                  <c:v>0.5789</c:v>
                </c:pt>
                <c:pt idx="15">
                  <c:v>0.5853</c:v>
                </c:pt>
                <c:pt idx="16">
                  <c:v>0.439</c:v>
                </c:pt>
                <c:pt idx="17">
                  <c:v>0.0574</c:v>
                </c:pt>
                <c:pt idx="18">
                  <c:v>1.5568</c:v>
                </c:pt>
                <c:pt idx="19">
                  <c:v>1.6244</c:v>
                </c:pt>
                <c:pt idx="20">
                  <c:v>0.9994</c:v>
                </c:pt>
                <c:pt idx="21">
                  <c:v>0.1385</c:v>
                </c:pt>
                <c:pt idx="22">
                  <c:v>0.1384</c:v>
                </c:pt>
                <c:pt idx="23">
                  <c:v>0.0128</c:v>
                </c:pt>
                <c:pt idx="24">
                  <c:v>0.4882</c:v>
                </c:pt>
                <c:pt idx="25">
                  <c:v>0.6035</c:v>
                </c:pt>
                <c:pt idx="26">
                  <c:v>0.5638</c:v>
                </c:pt>
                <c:pt idx="27">
                  <c:v>0.3482</c:v>
                </c:pt>
                <c:pt idx="28">
                  <c:v>0.1744</c:v>
                </c:pt>
                <c:pt idx="29">
                  <c:v>0.0589</c:v>
                </c:pt>
                <c:pt idx="30">
                  <c:v>0.486</c:v>
                </c:pt>
                <c:pt idx="31">
                  <c:v>0.3939</c:v>
                </c:pt>
                <c:pt idx="32">
                  <c:v>0.3492</c:v>
                </c:pt>
                <c:pt idx="33">
                  <c:v>0.2997</c:v>
                </c:pt>
                <c:pt idx="34">
                  <c:v>0.1095</c:v>
                </c:pt>
                <c:pt idx="35">
                  <c:v>0.0248</c:v>
                </c:pt>
              </c:numCache>
            </c:numRef>
          </c:xVal>
          <c:yVal>
            <c:numRef>
              <c:f>'Depth-T-BP-Resp Correlations.cs'!$G$2:$G$37</c:f>
              <c:numCache>
                <c:formatCode>General</c:formatCode>
                <c:ptCount val="36"/>
                <c:pt idx="0">
                  <c:v>5.0</c:v>
                </c:pt>
                <c:pt idx="1">
                  <c:v>12.0</c:v>
                </c:pt>
                <c:pt idx="2">
                  <c:v>18.0</c:v>
                </c:pt>
                <c:pt idx="3">
                  <c:v>25.0</c:v>
                </c:pt>
                <c:pt idx="4">
                  <c:v>55.0</c:v>
                </c:pt>
                <c:pt idx="5">
                  <c:v>150.0</c:v>
                </c:pt>
                <c:pt idx="6">
                  <c:v>6.0</c:v>
                </c:pt>
                <c:pt idx="7">
                  <c:v>18.0</c:v>
                </c:pt>
                <c:pt idx="8">
                  <c:v>35.0</c:v>
                </c:pt>
                <c:pt idx="9">
                  <c:v>65.0</c:v>
                </c:pt>
                <c:pt idx="10">
                  <c:v>90.0</c:v>
                </c:pt>
                <c:pt idx="11">
                  <c:v>150.0</c:v>
                </c:pt>
                <c:pt idx="12">
                  <c:v>5.0</c:v>
                </c:pt>
                <c:pt idx="13">
                  <c:v>8.0</c:v>
                </c:pt>
                <c:pt idx="14">
                  <c:v>13.0</c:v>
                </c:pt>
                <c:pt idx="15">
                  <c:v>21.0</c:v>
                </c:pt>
                <c:pt idx="16">
                  <c:v>30.0</c:v>
                </c:pt>
                <c:pt idx="17">
                  <c:v>150.0</c:v>
                </c:pt>
                <c:pt idx="18">
                  <c:v>6.0</c:v>
                </c:pt>
                <c:pt idx="19">
                  <c:v>15.0</c:v>
                </c:pt>
                <c:pt idx="20">
                  <c:v>26.0</c:v>
                </c:pt>
                <c:pt idx="21">
                  <c:v>35.0</c:v>
                </c:pt>
                <c:pt idx="22">
                  <c:v>50.0</c:v>
                </c:pt>
                <c:pt idx="23">
                  <c:v>150.0</c:v>
                </c:pt>
                <c:pt idx="24">
                  <c:v>9.0</c:v>
                </c:pt>
                <c:pt idx="25">
                  <c:v>15.0</c:v>
                </c:pt>
                <c:pt idx="26">
                  <c:v>22.0</c:v>
                </c:pt>
                <c:pt idx="27">
                  <c:v>32.0</c:v>
                </c:pt>
                <c:pt idx="28">
                  <c:v>41.0</c:v>
                </c:pt>
                <c:pt idx="29">
                  <c:v>150.0</c:v>
                </c:pt>
                <c:pt idx="30">
                  <c:v>8.0</c:v>
                </c:pt>
                <c:pt idx="31">
                  <c:v>14.0</c:v>
                </c:pt>
                <c:pt idx="32">
                  <c:v>18.0</c:v>
                </c:pt>
                <c:pt idx="33">
                  <c:v>30.0</c:v>
                </c:pt>
                <c:pt idx="34">
                  <c:v>51.0</c:v>
                </c:pt>
                <c:pt idx="35">
                  <c:v>150.0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643848"/>
        <c:axId val="-2114412520"/>
      </c:scatterChart>
      <c:valAx>
        <c:axId val="-212364384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-2114412520"/>
        <c:crosses val="autoZero"/>
        <c:crossBetween val="midCat"/>
      </c:valAx>
      <c:valAx>
        <c:axId val="-2114412520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643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101600</xdr:colOff>
      <xdr:row>22</xdr:row>
      <xdr:rowOff>95250</xdr:rowOff>
    </xdr:from>
    <xdr:to>
      <xdr:col>14</xdr:col>
      <xdr:colOff>774700</xdr:colOff>
      <xdr:row>36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4</xdr:row>
      <xdr:rowOff>95250</xdr:rowOff>
    </xdr:from>
    <xdr:to>
      <xdr:col>14</xdr:col>
      <xdr:colOff>685800</xdr:colOff>
      <xdr:row>18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1" workbookViewId="0">
      <selection activeCell="B50" sqref="B50:C5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3</v>
      </c>
    </row>
    <row r="2" spans="1:6">
      <c r="A2">
        <v>150</v>
      </c>
      <c r="B2">
        <v>1.31989</v>
      </c>
      <c r="C2">
        <v>5.3837000000000002</v>
      </c>
      <c r="E2" t="s">
        <v>4</v>
      </c>
      <c r="F2" t="s">
        <v>5</v>
      </c>
    </row>
    <row r="3" spans="1:6">
      <c r="A3">
        <v>60</v>
      </c>
      <c r="B3">
        <v>0.86857600000000001</v>
      </c>
      <c r="C3">
        <v>6.0788000000000002</v>
      </c>
    </row>
    <row r="4" spans="1:6">
      <c r="A4">
        <v>44</v>
      </c>
      <c r="B4">
        <v>1.2824800000000001</v>
      </c>
      <c r="C4">
        <v>6.5507</v>
      </c>
    </row>
    <row r="5" spans="1:6">
      <c r="A5">
        <v>21.5</v>
      </c>
      <c r="B5">
        <v>2.5507200000000001</v>
      </c>
      <c r="C5">
        <v>7.9028999999999998</v>
      </c>
    </row>
    <row r="6" spans="1:6">
      <c r="A6">
        <v>11</v>
      </c>
      <c r="B6">
        <v>4.7520699999999998</v>
      </c>
      <c r="C6">
        <v>10.47</v>
      </c>
    </row>
    <row r="7" spans="1:6">
      <c r="A7">
        <v>6</v>
      </c>
      <c r="B7">
        <v>4.3258400000000004</v>
      </c>
      <c r="C7">
        <v>10.839</v>
      </c>
    </row>
    <row r="8" spans="1:6">
      <c r="A8">
        <v>150</v>
      </c>
      <c r="B8">
        <v>1.1147899999999999</v>
      </c>
      <c r="C8">
        <v>5.0052000000000003</v>
      </c>
    </row>
    <row r="9" spans="1:6">
      <c r="A9">
        <v>51</v>
      </c>
      <c r="B9">
        <v>0.74319400000000002</v>
      </c>
      <c r="C9">
        <v>5.4596</v>
      </c>
    </row>
    <row r="10" spans="1:6">
      <c r="A10">
        <v>40</v>
      </c>
      <c r="B10">
        <v>0.37159700000000001</v>
      </c>
      <c r="C10">
        <v>5.5735999999999999</v>
      </c>
    </row>
    <row r="11" spans="1:6">
      <c r="A11">
        <v>17.3</v>
      </c>
      <c r="B11">
        <v>1.2386600000000001</v>
      </c>
      <c r="C11">
        <v>6.6959</v>
      </c>
    </row>
    <row r="12" spans="1:6">
      <c r="A12">
        <v>10.5</v>
      </c>
      <c r="B12">
        <v>4.0497800000000002</v>
      </c>
      <c r="C12">
        <v>7.8762999999999996</v>
      </c>
    </row>
    <row r="13" spans="1:6">
      <c r="A13">
        <v>5.5</v>
      </c>
      <c r="B13">
        <v>5.9591799999999999</v>
      </c>
      <c r="C13">
        <v>10.260199999999999</v>
      </c>
    </row>
    <row r="14" spans="1:6">
      <c r="A14">
        <v>150</v>
      </c>
      <c r="B14">
        <v>0.66286999999999996</v>
      </c>
      <c r="C14">
        <v>6.1817000000000002</v>
      </c>
    </row>
    <row r="15" spans="1:6">
      <c r="A15">
        <v>100</v>
      </c>
      <c r="B15">
        <v>0.58891300000000002</v>
      </c>
      <c r="C15">
        <v>6.3825000000000003</v>
      </c>
    </row>
    <row r="16" spans="1:6">
      <c r="A16">
        <v>51</v>
      </c>
      <c r="B16">
        <v>1.2529999999999999</v>
      </c>
      <c r="C16">
        <v>7.1578999999999997</v>
      </c>
    </row>
    <row r="17" spans="1:6">
      <c r="A17">
        <v>31</v>
      </c>
      <c r="B17">
        <v>0.19688700000000001</v>
      </c>
      <c r="C17">
        <v>8.8754000000000008</v>
      </c>
    </row>
    <row r="18" spans="1:6">
      <c r="A18">
        <v>17.3</v>
      </c>
      <c r="B18">
        <v>1.25674</v>
      </c>
      <c r="C18">
        <v>10.6911</v>
      </c>
    </row>
    <row r="19" spans="1:6">
      <c r="A19">
        <v>11.6</v>
      </c>
      <c r="B19">
        <v>2.0648599999999999</v>
      </c>
      <c r="C19">
        <v>12.206</v>
      </c>
    </row>
    <row r="20" spans="1:6">
      <c r="A20">
        <v>5.7</v>
      </c>
      <c r="B20">
        <v>2.6823100000000002</v>
      </c>
      <c r="C20">
        <v>12.291</v>
      </c>
    </row>
    <row r="21" spans="1:6">
      <c r="A21">
        <v>7.6</v>
      </c>
      <c r="B21">
        <v>4.0307000000000004</v>
      </c>
      <c r="C21">
        <v>12.279199999999999</v>
      </c>
    </row>
    <row r="23" spans="1:6">
      <c r="A23" t="s">
        <v>0</v>
      </c>
      <c r="B23" t="s">
        <v>2</v>
      </c>
      <c r="C23" t="s">
        <v>3</v>
      </c>
      <c r="E23" t="s">
        <v>6</v>
      </c>
      <c r="F23" t="s">
        <v>7</v>
      </c>
    </row>
    <row r="24" spans="1:6">
      <c r="A24">
        <v>5</v>
      </c>
      <c r="B24">
        <v>0.74939999999999996</v>
      </c>
      <c r="C24">
        <v>12.7628</v>
      </c>
    </row>
    <row r="25" spans="1:6">
      <c r="A25">
        <v>12</v>
      </c>
      <c r="B25">
        <v>0.83550000000000002</v>
      </c>
      <c r="C25">
        <v>12.2011</v>
      </c>
    </row>
    <row r="26" spans="1:6">
      <c r="A26">
        <v>18</v>
      </c>
      <c r="B26">
        <v>0.84040000000000004</v>
      </c>
      <c r="C26">
        <v>11.922700000000001</v>
      </c>
    </row>
    <row r="27" spans="1:6">
      <c r="A27">
        <v>25</v>
      </c>
      <c r="B27">
        <v>0.85540000000000005</v>
      </c>
      <c r="C27">
        <v>11.379200000000001</v>
      </c>
    </row>
    <row r="28" spans="1:6">
      <c r="A28">
        <v>55</v>
      </c>
      <c r="B28">
        <v>0.1109</v>
      </c>
      <c r="C28">
        <v>12.5961</v>
      </c>
    </row>
    <row r="29" spans="1:6">
      <c r="A29">
        <v>150</v>
      </c>
      <c r="B29">
        <v>1.4800000000000001E-2</v>
      </c>
      <c r="C29">
        <v>14.5928</v>
      </c>
    </row>
    <row r="30" spans="1:6">
      <c r="A30">
        <v>6</v>
      </c>
      <c r="B30">
        <v>0.21779999999999999</v>
      </c>
      <c r="C30">
        <v>20.462</v>
      </c>
    </row>
    <row r="31" spans="1:6">
      <c r="A31">
        <v>18</v>
      </c>
      <c r="B31">
        <v>0.20849999999999999</v>
      </c>
      <c r="C31">
        <v>20.267199999999999</v>
      </c>
    </row>
    <row r="32" spans="1:6">
      <c r="A32">
        <v>35</v>
      </c>
      <c r="B32">
        <v>0.18970000000000001</v>
      </c>
      <c r="C32">
        <v>20.0534</v>
      </c>
    </row>
    <row r="33" spans="1:3">
      <c r="A33">
        <v>65</v>
      </c>
      <c r="B33">
        <v>0.2006</v>
      </c>
      <c r="C33">
        <v>19.420000000000002</v>
      </c>
    </row>
    <row r="34" spans="1:3">
      <c r="A34">
        <v>90</v>
      </c>
      <c r="B34">
        <v>0.14710000000000001</v>
      </c>
      <c r="C34">
        <v>19.382999999999999</v>
      </c>
    </row>
    <row r="35" spans="1:3">
      <c r="A35">
        <v>150</v>
      </c>
      <c r="B35">
        <v>2.1899999999999999E-2</v>
      </c>
      <c r="C35">
        <v>19.371700000000001</v>
      </c>
    </row>
    <row r="36" spans="1:3">
      <c r="A36">
        <v>5</v>
      </c>
      <c r="B36">
        <v>0.73909999999999998</v>
      </c>
      <c r="C36">
        <v>15.9474</v>
      </c>
    </row>
    <row r="37" spans="1:3">
      <c r="A37">
        <v>8</v>
      </c>
      <c r="B37">
        <v>0.89080000000000004</v>
      </c>
      <c r="C37" s="1">
        <v>15.9474</v>
      </c>
    </row>
    <row r="38" spans="1:3">
      <c r="A38">
        <v>13</v>
      </c>
      <c r="B38">
        <v>0.57889999999999997</v>
      </c>
      <c r="C38">
        <v>15.788600000000001</v>
      </c>
    </row>
    <row r="39" spans="1:3">
      <c r="A39">
        <v>21</v>
      </c>
      <c r="B39">
        <v>0.58530000000000004</v>
      </c>
      <c r="C39">
        <v>15.767799999999999</v>
      </c>
    </row>
    <row r="40" spans="1:3">
      <c r="A40">
        <v>30</v>
      </c>
      <c r="B40">
        <v>0.439</v>
      </c>
      <c r="C40">
        <v>15.6439</v>
      </c>
    </row>
    <row r="41" spans="1:3">
      <c r="A41">
        <v>150</v>
      </c>
      <c r="B41">
        <v>5.74E-2</v>
      </c>
      <c r="C41">
        <v>12.8568</v>
      </c>
    </row>
    <row r="42" spans="1:3">
      <c r="A42">
        <v>6</v>
      </c>
      <c r="B42">
        <v>1.5568</v>
      </c>
      <c r="C42">
        <v>12.291</v>
      </c>
    </row>
    <row r="43" spans="1:3">
      <c r="A43">
        <v>15</v>
      </c>
      <c r="B43">
        <v>1.6244000000000001</v>
      </c>
      <c r="C43">
        <v>11.472</v>
      </c>
    </row>
    <row r="44" spans="1:3">
      <c r="A44">
        <v>26</v>
      </c>
      <c r="B44">
        <v>0.99939999999999996</v>
      </c>
      <c r="C44">
        <v>9.1783000000000001</v>
      </c>
    </row>
    <row r="45" spans="1:3">
      <c r="A45">
        <v>35</v>
      </c>
      <c r="B45">
        <v>0.13850000000000001</v>
      </c>
      <c r="C45">
        <v>8.5596999999999994</v>
      </c>
    </row>
    <row r="46" spans="1:3">
      <c r="A46">
        <v>50</v>
      </c>
      <c r="B46">
        <v>0.1384</v>
      </c>
      <c r="C46">
        <v>7.2157</v>
      </c>
    </row>
    <row r="47" spans="1:3">
      <c r="A47">
        <v>150</v>
      </c>
      <c r="B47">
        <v>1.2800000000000001E-2</v>
      </c>
      <c r="C47">
        <v>6.1817000000000002</v>
      </c>
    </row>
    <row r="48" spans="1:3">
      <c r="A48">
        <v>9</v>
      </c>
      <c r="B48">
        <v>0.48820000000000002</v>
      </c>
      <c r="C48">
        <v>10.6295</v>
      </c>
    </row>
    <row r="49" spans="1:3">
      <c r="A49">
        <v>15</v>
      </c>
      <c r="B49">
        <v>0.60350000000000004</v>
      </c>
      <c r="C49">
        <v>8.5571000000000002</v>
      </c>
    </row>
    <row r="50" spans="1:3">
      <c r="A50">
        <v>22</v>
      </c>
      <c r="B50">
        <v>0.56379999999999997</v>
      </c>
      <c r="C50">
        <v>7.9028999999999998</v>
      </c>
    </row>
    <row r="51" spans="1:3">
      <c r="A51">
        <v>32</v>
      </c>
      <c r="B51">
        <v>0.34820000000000001</v>
      </c>
      <c r="C51">
        <v>7.2106000000000003</v>
      </c>
    </row>
    <row r="52" spans="1:3">
      <c r="A52">
        <v>41</v>
      </c>
      <c r="B52">
        <v>0.1744</v>
      </c>
      <c r="C52">
        <v>6.5549999999999997</v>
      </c>
    </row>
    <row r="53" spans="1:3">
      <c r="A53">
        <v>150</v>
      </c>
      <c r="B53">
        <v>5.8900000000000001E-2</v>
      </c>
      <c r="C53">
        <v>5.3837000000000002</v>
      </c>
    </row>
    <row r="54" spans="1:3">
      <c r="A54">
        <v>8</v>
      </c>
      <c r="B54">
        <v>0.48599999999999999</v>
      </c>
      <c r="C54">
        <v>9.9428999999999998</v>
      </c>
    </row>
    <row r="55" spans="1:3">
      <c r="A55">
        <v>14</v>
      </c>
      <c r="B55">
        <v>0.39389999999999997</v>
      </c>
      <c r="C55">
        <v>7.0603999999999996</v>
      </c>
    </row>
    <row r="56" spans="1:3">
      <c r="A56">
        <v>18</v>
      </c>
      <c r="B56">
        <v>0.34920000000000001</v>
      </c>
      <c r="C56">
        <v>6.6959</v>
      </c>
    </row>
    <row r="57" spans="1:3">
      <c r="A57">
        <v>30</v>
      </c>
      <c r="B57">
        <v>0.29970000000000002</v>
      </c>
      <c r="C57">
        <v>5.7023000000000001</v>
      </c>
    </row>
    <row r="58" spans="1:3">
      <c r="A58">
        <v>51</v>
      </c>
      <c r="B58">
        <v>0.1095</v>
      </c>
      <c r="C58">
        <v>5.4596</v>
      </c>
    </row>
    <row r="59" spans="1:3">
      <c r="A59">
        <v>150</v>
      </c>
      <c r="B59">
        <v>2.4799999999999999E-2</v>
      </c>
      <c r="C59">
        <v>4.9935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8" sqref="G8"/>
    </sheetView>
  </sheetViews>
  <sheetFormatPr baseColWidth="10" defaultRowHeight="15" x14ac:dyDescent="0"/>
  <sheetData>
    <row r="1" spans="1:9">
      <c r="A1" t="s">
        <v>38</v>
      </c>
    </row>
    <row r="2" spans="1:9">
      <c r="A2" t="s">
        <v>29</v>
      </c>
      <c r="B2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  <row r="3" spans="1:9">
      <c r="A3" t="s">
        <v>16</v>
      </c>
      <c r="F3">
        <v>13.792</v>
      </c>
      <c r="G3">
        <v>3.7199999999999997E-2</v>
      </c>
      <c r="H3">
        <v>-0.56674999999999998</v>
      </c>
      <c r="I3">
        <v>5.6800000000000004E-4</v>
      </c>
    </row>
    <row r="4" spans="1:9">
      <c r="A4" t="s">
        <v>17</v>
      </c>
      <c r="F4">
        <v>22.917999999999999</v>
      </c>
      <c r="G4">
        <v>0.27400000000000002</v>
      </c>
      <c r="H4">
        <v>-0.49170999999999998</v>
      </c>
      <c r="I4">
        <v>2.4199999999999998E-3</v>
      </c>
    </row>
    <row r="5" spans="1:9">
      <c r="A5" t="s">
        <v>18</v>
      </c>
      <c r="F5">
        <v>12.757099999999999</v>
      </c>
      <c r="G5">
        <v>2.5100000000000001E-2</v>
      </c>
      <c r="H5">
        <v>-0.86319000000000001</v>
      </c>
      <c r="I5">
        <v>6.1200000000000002E-4</v>
      </c>
    </row>
    <row r="6" spans="1:9">
      <c r="A6" t="s">
        <v>15</v>
      </c>
      <c r="B6">
        <v>186.06</v>
      </c>
      <c r="C6">
        <v>8.74</v>
      </c>
      <c r="D6">
        <v>-0.4521</v>
      </c>
      <c r="E6">
        <v>8.2600000000000007E-2</v>
      </c>
      <c r="F6">
        <v>11.614000000000001</v>
      </c>
      <c r="G6">
        <v>4.3400000000000001E-2</v>
      </c>
      <c r="H6">
        <v>-0.58692</v>
      </c>
      <c r="I6">
        <v>7.3300000000000004E-4</v>
      </c>
    </row>
    <row r="7" spans="1:9">
      <c r="A7" t="s">
        <v>13</v>
      </c>
      <c r="B7">
        <v>1813.4</v>
      </c>
      <c r="C7">
        <v>585</v>
      </c>
      <c r="D7">
        <v>-1.4610000000000001</v>
      </c>
      <c r="E7">
        <v>0.38200000000000001</v>
      </c>
      <c r="F7">
        <v>16.481000000000002</v>
      </c>
      <c r="G7">
        <v>1.89E-2</v>
      </c>
      <c r="H7">
        <v>-0.50539999999999996</v>
      </c>
      <c r="I7">
        <v>2.3900000000000001E-4</v>
      </c>
    </row>
    <row r="8" spans="1:9">
      <c r="A8" t="s">
        <v>14</v>
      </c>
      <c r="B8">
        <v>91.823999999999998</v>
      </c>
      <c r="C8">
        <v>41.6</v>
      </c>
      <c r="D8">
        <v>-0.62151999999999996</v>
      </c>
      <c r="E8">
        <v>0.435</v>
      </c>
      <c r="F8">
        <v>10.095000000000001</v>
      </c>
      <c r="G8">
        <v>1.77E-2</v>
      </c>
      <c r="H8">
        <v>-0.73006000000000004</v>
      </c>
      <c r="I8">
        <v>3.9899999999999999E-4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I15" sqref="I15"/>
    </sheetView>
  </sheetViews>
  <sheetFormatPr baseColWidth="10" defaultRowHeight="15" x14ac:dyDescent="0"/>
  <cols>
    <col min="3" max="3" width="16.33203125" bestFit="1" customWidth="1"/>
    <col min="9" max="9" width="21.1640625" bestFit="1" customWidth="1"/>
    <col min="13" max="13" width="20.1640625" bestFit="1" customWidth="1"/>
    <col min="14" max="14" width="20.1640625" customWidth="1"/>
    <col min="15" max="15" width="25.33203125" bestFit="1" customWidth="1"/>
  </cols>
  <sheetData>
    <row r="1" spans="1:16">
      <c r="A1" t="s">
        <v>19</v>
      </c>
      <c r="B1" t="s">
        <v>8</v>
      </c>
      <c r="C1" t="s">
        <v>23</v>
      </c>
      <c r="D1" t="s">
        <v>24</v>
      </c>
      <c r="E1" t="s">
        <v>9</v>
      </c>
      <c r="F1" t="s">
        <v>20</v>
      </c>
      <c r="G1" t="s">
        <v>10</v>
      </c>
      <c r="H1" t="s">
        <v>2</v>
      </c>
      <c r="I1" t="s">
        <v>28</v>
      </c>
      <c r="J1" t="s">
        <v>11</v>
      </c>
      <c r="K1" t="s">
        <v>21</v>
      </c>
      <c r="L1" t="s">
        <v>22</v>
      </c>
      <c r="M1" t="s">
        <v>25</v>
      </c>
      <c r="N1" t="s">
        <v>26</v>
      </c>
      <c r="O1" t="s">
        <v>12</v>
      </c>
      <c r="P1" t="s">
        <v>27</v>
      </c>
    </row>
    <row r="2" spans="1:16">
      <c r="A2" t="s">
        <v>13</v>
      </c>
      <c r="B2">
        <v>150</v>
      </c>
      <c r="C2">
        <v>10.909822537058824</v>
      </c>
      <c r="D2">
        <v>8.8943069059952737</v>
      </c>
      <c r="E2">
        <v>5.3837000000000002</v>
      </c>
      <c r="F2" t="s">
        <v>16</v>
      </c>
      <c r="G2">
        <v>5</v>
      </c>
      <c r="H2">
        <v>0.74939999999999996</v>
      </c>
      <c r="I2">
        <v>3.4745600000000001E-2</v>
      </c>
      <c r="J2">
        <v>12.7628</v>
      </c>
      <c r="K2" t="s">
        <v>13</v>
      </c>
      <c r="L2">
        <v>150</v>
      </c>
      <c r="M2">
        <f>C2</f>
        <v>10.909822537058824</v>
      </c>
      <c r="N2">
        <f>D2</f>
        <v>8.8943069059952737</v>
      </c>
      <c r="O2">
        <v>5.8900000000000001E-2</v>
      </c>
      <c r="P2">
        <f>I31</f>
        <v>1.02887E-2</v>
      </c>
    </row>
    <row r="3" spans="1:16">
      <c r="A3" t="s">
        <v>13</v>
      </c>
      <c r="B3">
        <v>60</v>
      </c>
      <c r="C3">
        <v>7.1793937524705873</v>
      </c>
      <c r="D3">
        <v>6.1312178277745542</v>
      </c>
      <c r="E3">
        <v>6.0788000000000002</v>
      </c>
      <c r="F3" t="s">
        <v>16</v>
      </c>
      <c r="G3">
        <v>12</v>
      </c>
      <c r="H3">
        <v>0.83550000000000002</v>
      </c>
      <c r="I3">
        <v>1.7644799999999999E-2</v>
      </c>
      <c r="J3">
        <v>12.2011</v>
      </c>
      <c r="K3" t="s">
        <v>13</v>
      </c>
      <c r="L3">
        <v>44</v>
      </c>
      <c r="M3">
        <f t="shared" ref="M3:N5" si="0">C4</f>
        <v>10.600602479999999</v>
      </c>
      <c r="N3">
        <f t="shared" si="0"/>
        <v>2.7761689690076916</v>
      </c>
      <c r="O3">
        <v>0.1744</v>
      </c>
      <c r="P3">
        <f>I30</f>
        <v>7.0011800000000001E-3</v>
      </c>
    </row>
    <row r="4" spans="1:16">
      <c r="A4" t="s">
        <v>13</v>
      </c>
      <c r="B4">
        <v>44</v>
      </c>
      <c r="C4">
        <v>10.600602479999999</v>
      </c>
      <c r="D4">
        <v>2.7761689690076916</v>
      </c>
      <c r="E4">
        <v>6.5507</v>
      </c>
      <c r="F4" t="s">
        <v>16</v>
      </c>
      <c r="G4">
        <v>18</v>
      </c>
      <c r="H4">
        <v>0.84040000000000004</v>
      </c>
      <c r="I4">
        <v>6.7048099999999999E-2</v>
      </c>
      <c r="J4">
        <v>11.922700000000001</v>
      </c>
      <c r="K4" t="s">
        <v>13</v>
      </c>
      <c r="L4">
        <v>22</v>
      </c>
      <c r="M4">
        <f t="shared" si="0"/>
        <v>21.083501308235295</v>
      </c>
      <c r="N4">
        <f t="shared" si="0"/>
        <v>5.2766330811330855</v>
      </c>
      <c r="O4">
        <v>0.56379999999999997</v>
      </c>
      <c r="P4">
        <f>I28</f>
        <v>1.76551E-2</v>
      </c>
    </row>
    <row r="5" spans="1:16">
      <c r="A5" t="s">
        <v>13</v>
      </c>
      <c r="B5">
        <v>21.5</v>
      </c>
      <c r="C5">
        <v>21.083501308235295</v>
      </c>
      <c r="D5">
        <v>5.2766330811330855</v>
      </c>
      <c r="E5">
        <v>7.9028999999999998</v>
      </c>
      <c r="F5" t="s">
        <v>16</v>
      </c>
      <c r="G5">
        <v>25</v>
      </c>
      <c r="H5">
        <v>0.85540000000000005</v>
      </c>
      <c r="I5">
        <v>5.8282800000000003E-2</v>
      </c>
      <c r="J5">
        <v>11.379200000000001</v>
      </c>
      <c r="K5" t="s">
        <v>13</v>
      </c>
      <c r="L5">
        <v>8</v>
      </c>
      <c r="M5">
        <f t="shared" si="0"/>
        <v>39.279212952352935</v>
      </c>
      <c r="N5">
        <f t="shared" si="0"/>
        <v>4.7456189472331305</v>
      </c>
      <c r="O5">
        <v>0.48820000000000002</v>
      </c>
      <c r="P5">
        <f>I26</f>
        <v>3.84848E-2</v>
      </c>
    </row>
    <row r="6" spans="1:16">
      <c r="A6" t="s">
        <v>13</v>
      </c>
      <c r="B6">
        <v>11</v>
      </c>
      <c r="C6">
        <v>39.279212952352935</v>
      </c>
      <c r="D6">
        <v>4.7456189472331305</v>
      </c>
      <c r="E6">
        <v>10.47</v>
      </c>
      <c r="F6" t="s">
        <v>16</v>
      </c>
      <c r="G6">
        <v>55</v>
      </c>
      <c r="H6">
        <v>0.1109</v>
      </c>
      <c r="I6">
        <v>2.5752199999999999E-2</v>
      </c>
      <c r="J6">
        <v>12.5961</v>
      </c>
      <c r="K6" t="s">
        <v>14</v>
      </c>
      <c r="L6">
        <v>150</v>
      </c>
      <c r="M6">
        <f>C8</f>
        <v>9.2145262605882348</v>
      </c>
      <c r="N6">
        <f>D8</f>
        <v>9.2145438417376884</v>
      </c>
      <c r="O6">
        <v>2.4799999999999999E-2</v>
      </c>
      <c r="P6">
        <f>I37</f>
        <v>1.02887E-2</v>
      </c>
    </row>
    <row r="7" spans="1:16">
      <c r="A7" t="s">
        <v>13</v>
      </c>
      <c r="B7">
        <v>6</v>
      </c>
      <c r="C7">
        <v>35.756121134117649</v>
      </c>
      <c r="D7">
        <v>2.0696473857726767</v>
      </c>
      <c r="E7">
        <v>10.839</v>
      </c>
      <c r="F7" t="s">
        <v>16</v>
      </c>
      <c r="G7">
        <v>150</v>
      </c>
      <c r="H7">
        <v>1.4800000000000001E-2</v>
      </c>
      <c r="I7">
        <v>1.06024E-2</v>
      </c>
      <c r="J7">
        <v>14.5928</v>
      </c>
      <c r="K7" t="s">
        <v>14</v>
      </c>
      <c r="L7">
        <v>51</v>
      </c>
      <c r="M7">
        <f>C9</f>
        <v>6.1430230175294112</v>
      </c>
      <c r="N7">
        <f>D9</f>
        <v>10.750312473018324</v>
      </c>
      <c r="O7">
        <v>0.1095</v>
      </c>
      <c r="P7">
        <f>I36</f>
        <v>7.0011800000000001E-3</v>
      </c>
    </row>
    <row r="8" spans="1:16">
      <c r="A8" t="s">
        <v>14</v>
      </c>
      <c r="B8">
        <v>150</v>
      </c>
      <c r="C8">
        <v>9.2145262605882348</v>
      </c>
      <c r="D8">
        <v>9.2145438417376884</v>
      </c>
      <c r="E8">
        <v>5.0052000000000003</v>
      </c>
      <c r="F8" t="s">
        <v>17</v>
      </c>
      <c r="G8">
        <v>6</v>
      </c>
      <c r="H8">
        <v>0.21779999999999999</v>
      </c>
      <c r="I8">
        <v>2.6152499999999999E-2</v>
      </c>
      <c r="J8">
        <v>20.462</v>
      </c>
      <c r="K8" t="s">
        <v>14</v>
      </c>
      <c r="L8">
        <v>18</v>
      </c>
      <c r="M8">
        <f>C11</f>
        <v>10.238399248235295</v>
      </c>
      <c r="N8">
        <f>D11</f>
        <v>1.5357550420914157</v>
      </c>
      <c r="O8">
        <v>0.34920000000000001</v>
      </c>
      <c r="P8">
        <f>I34</f>
        <v>1.76551E-2</v>
      </c>
    </row>
    <row r="9" spans="1:16">
      <c r="A9" t="s">
        <v>14</v>
      </c>
      <c r="B9">
        <v>51</v>
      </c>
      <c r="C9">
        <v>6.1430230175294112</v>
      </c>
      <c r="D9">
        <v>10.750312473018324</v>
      </c>
      <c r="E9">
        <v>5.4596</v>
      </c>
      <c r="F9" t="s">
        <v>17</v>
      </c>
      <c r="G9">
        <v>18</v>
      </c>
      <c r="H9">
        <v>0.20849999999999999</v>
      </c>
      <c r="I9">
        <v>9.1293099999999999E-3</v>
      </c>
      <c r="J9">
        <v>20.267199999999999</v>
      </c>
      <c r="K9" t="s">
        <v>14</v>
      </c>
      <c r="L9">
        <v>8</v>
      </c>
      <c r="M9">
        <f>C12</f>
        <v>33.474290368235302</v>
      </c>
      <c r="N9">
        <f>D12</f>
        <v>7.3392715724274593</v>
      </c>
      <c r="O9">
        <v>0.48599999999999999</v>
      </c>
      <c r="P9">
        <f>I32</f>
        <v>3.84848E-2</v>
      </c>
    </row>
    <row r="10" spans="1:16">
      <c r="A10" t="s">
        <v>14</v>
      </c>
      <c r="B10">
        <v>40</v>
      </c>
      <c r="C10">
        <v>3.0715115087647056</v>
      </c>
      <c r="D10">
        <v>10.750305678423709</v>
      </c>
      <c r="E10">
        <v>5.5735999999999999</v>
      </c>
      <c r="F10" t="s">
        <v>17</v>
      </c>
      <c r="G10">
        <v>35</v>
      </c>
      <c r="H10">
        <v>0.18970000000000001</v>
      </c>
      <c r="I10">
        <v>5.1684300000000002E-2</v>
      </c>
      <c r="J10">
        <v>20.0534</v>
      </c>
      <c r="K10" t="s">
        <v>15</v>
      </c>
      <c r="L10">
        <v>150</v>
      </c>
      <c r="M10">
        <f>C14</f>
        <v>5.4790884582352941</v>
      </c>
      <c r="N10">
        <f>D14</f>
        <v>2.3864208722567133</v>
      </c>
      <c r="O10">
        <v>1.2800000000000001E-2</v>
      </c>
      <c r="P10">
        <f>I25</f>
        <v>1.02887E-2</v>
      </c>
    </row>
    <row r="11" spans="1:16">
      <c r="A11" t="s">
        <v>14</v>
      </c>
      <c r="B11">
        <v>17.3</v>
      </c>
      <c r="C11">
        <v>10.238399248235295</v>
      </c>
      <c r="D11">
        <v>1.5357550420914157</v>
      </c>
      <c r="E11">
        <v>6.6959</v>
      </c>
      <c r="F11" t="s">
        <v>17</v>
      </c>
      <c r="G11">
        <v>65</v>
      </c>
      <c r="H11">
        <v>0.2006</v>
      </c>
      <c r="I11">
        <v>6.03901E-3</v>
      </c>
      <c r="J11">
        <v>19.420000000000002</v>
      </c>
      <c r="K11" t="s">
        <v>15</v>
      </c>
      <c r="L11">
        <v>51</v>
      </c>
      <c r="M11">
        <f t="shared" ref="M11:N13" si="1">C16</f>
        <v>10.356929470588234</v>
      </c>
      <c r="N11">
        <f t="shared" si="1"/>
        <v>3.9916487031044858</v>
      </c>
      <c r="O11">
        <v>0.1384</v>
      </c>
      <c r="P11">
        <f>I24</f>
        <v>7.0011800000000001E-3</v>
      </c>
    </row>
    <row r="12" spans="1:16">
      <c r="A12" t="s">
        <v>14</v>
      </c>
      <c r="B12">
        <v>10.5</v>
      </c>
      <c r="C12">
        <v>33.474290368235302</v>
      </c>
      <c r="D12">
        <v>7.3392715724274593</v>
      </c>
      <c r="E12">
        <v>7.8762999999999996</v>
      </c>
      <c r="F12" t="s">
        <v>17</v>
      </c>
      <c r="G12">
        <v>90</v>
      </c>
      <c r="H12">
        <v>0.14710000000000001</v>
      </c>
      <c r="I12">
        <v>2.5452599999999999E-2</v>
      </c>
      <c r="J12">
        <v>19.382999999999999</v>
      </c>
      <c r="K12" t="s">
        <v>15</v>
      </c>
      <c r="L12">
        <v>31</v>
      </c>
      <c r="M12">
        <f t="shared" si="1"/>
        <v>1.6274100340588236</v>
      </c>
      <c r="N12">
        <f t="shared" si="1"/>
        <v>5.6349338804650753</v>
      </c>
      <c r="O12">
        <v>0.13850000000000001</v>
      </c>
      <c r="P12">
        <f>I23</f>
        <v>2.6073300000000001E-2</v>
      </c>
    </row>
    <row r="13" spans="1:16">
      <c r="A13" t="s">
        <v>14</v>
      </c>
      <c r="B13">
        <v>5.5</v>
      </c>
      <c r="C13">
        <v>49.256829179999997</v>
      </c>
      <c r="D13">
        <v>17.868846154579753</v>
      </c>
      <c r="E13">
        <v>10.260199999999999</v>
      </c>
      <c r="F13" t="s">
        <v>17</v>
      </c>
      <c r="G13">
        <v>150</v>
      </c>
      <c r="H13">
        <v>2.1899999999999999E-2</v>
      </c>
      <c r="I13">
        <v>2.5979599999999999E-3</v>
      </c>
      <c r="J13">
        <v>19.371700000000001</v>
      </c>
      <c r="K13" t="s">
        <v>15</v>
      </c>
      <c r="L13">
        <v>15</v>
      </c>
      <c r="M13">
        <f t="shared" si="1"/>
        <v>10.387843210588235</v>
      </c>
      <c r="N13">
        <f t="shared" si="1"/>
        <v>7.8887997586949794</v>
      </c>
      <c r="O13">
        <v>1.6244000000000001</v>
      </c>
      <c r="P13">
        <f>I21</f>
        <v>8.9504000000000007E-3</v>
      </c>
    </row>
    <row r="14" spans="1:16">
      <c r="A14" t="s">
        <v>15</v>
      </c>
      <c r="B14">
        <v>150</v>
      </c>
      <c r="C14">
        <v>5.4790884582352941</v>
      </c>
      <c r="D14">
        <v>2.3864208722567133</v>
      </c>
      <c r="E14">
        <v>6.1817000000000002</v>
      </c>
      <c r="F14" t="s">
        <v>18</v>
      </c>
      <c r="G14">
        <v>5</v>
      </c>
      <c r="H14">
        <v>0.73909999999999998</v>
      </c>
      <c r="I14">
        <v>3.84848E-2</v>
      </c>
      <c r="J14">
        <v>15.9474</v>
      </c>
      <c r="K14" t="s">
        <v>15</v>
      </c>
      <c r="L14">
        <v>6</v>
      </c>
      <c r="M14">
        <f>C20</f>
        <v>22.171185545294119</v>
      </c>
      <c r="N14">
        <f>D20</f>
        <v>4.8043253613130297</v>
      </c>
      <c r="O14">
        <v>1.5568</v>
      </c>
      <c r="P14">
        <f>I20</f>
        <v>3.84848E-2</v>
      </c>
    </row>
    <row r="15" spans="1:16">
      <c r="A15" t="s">
        <v>15</v>
      </c>
      <c r="B15">
        <v>100</v>
      </c>
      <c r="C15">
        <v>4.8677816482941179</v>
      </c>
      <c r="D15">
        <v>3.4378732224517607</v>
      </c>
      <c r="E15">
        <v>6.3825000000000003</v>
      </c>
      <c r="F15" t="s">
        <v>18</v>
      </c>
      <c r="G15">
        <v>8</v>
      </c>
      <c r="H15">
        <v>0.89080000000000004</v>
      </c>
      <c r="I15">
        <v>8.9504000000000007E-3</v>
      </c>
      <c r="J15" s="1">
        <v>15.9474</v>
      </c>
      <c r="K15" t="s">
        <v>16</v>
      </c>
      <c r="L15">
        <v>29</v>
      </c>
      <c r="M15">
        <f>C22</f>
        <v>28.599342352941175</v>
      </c>
      <c r="N15">
        <f>D22</f>
        <v>8.3483629411764699</v>
      </c>
      <c r="O15">
        <v>0.85540000000000005</v>
      </c>
      <c r="P15">
        <f>I5</f>
        <v>5.8282800000000003E-2</v>
      </c>
    </row>
    <row r="16" spans="1:16">
      <c r="A16" t="s">
        <v>15</v>
      </c>
      <c r="B16">
        <v>51</v>
      </c>
      <c r="C16">
        <v>10.356929470588234</v>
      </c>
      <c r="D16">
        <v>3.9916487031044858</v>
      </c>
      <c r="E16">
        <v>7.1578999999999997</v>
      </c>
      <c r="F16" t="s">
        <v>18</v>
      </c>
      <c r="G16">
        <v>13</v>
      </c>
      <c r="H16">
        <v>0.57889999999999997</v>
      </c>
      <c r="I16">
        <v>1.76551E-2</v>
      </c>
      <c r="J16">
        <v>15.788600000000001</v>
      </c>
      <c r="K16" t="s">
        <v>17</v>
      </c>
      <c r="L16">
        <v>14</v>
      </c>
      <c r="M16">
        <f>C23</f>
        <v>9.1749335294117653</v>
      </c>
      <c r="N16">
        <f>D23</f>
        <v>9.1749335294117653</v>
      </c>
      <c r="O16">
        <v>0.20849999999999999</v>
      </c>
      <c r="P16">
        <f>I9</f>
        <v>9.1293099999999999E-3</v>
      </c>
    </row>
    <row r="17" spans="1:16">
      <c r="A17" t="s">
        <v>15</v>
      </c>
      <c r="B17">
        <v>31</v>
      </c>
      <c r="C17">
        <v>1.6274100340588236</v>
      </c>
      <c r="D17">
        <v>5.6349338804650753</v>
      </c>
      <c r="E17">
        <v>8.8754000000000008</v>
      </c>
      <c r="F17" t="s">
        <v>18</v>
      </c>
      <c r="G17">
        <v>21</v>
      </c>
      <c r="H17">
        <v>0.58530000000000004</v>
      </c>
      <c r="I17">
        <v>2.6073300000000001E-2</v>
      </c>
      <c r="J17">
        <v>15.767799999999999</v>
      </c>
      <c r="K17" t="s">
        <v>18</v>
      </c>
      <c r="L17">
        <v>20</v>
      </c>
      <c r="M17">
        <v>20.746921764705878</v>
      </c>
      <c r="N17">
        <v>9.75353294117647</v>
      </c>
      <c r="O17">
        <v>0.58530000000000004</v>
      </c>
      <c r="P17">
        <f>I17</f>
        <v>2.6073300000000001E-2</v>
      </c>
    </row>
    <row r="18" spans="1:16">
      <c r="A18" t="s">
        <v>15</v>
      </c>
      <c r="B18">
        <v>17.3</v>
      </c>
      <c r="C18">
        <v>10.387843210588235</v>
      </c>
      <c r="D18">
        <v>7.8887997586949794</v>
      </c>
      <c r="E18">
        <v>10.6911</v>
      </c>
      <c r="F18" t="s">
        <v>18</v>
      </c>
      <c r="G18">
        <v>30</v>
      </c>
      <c r="H18">
        <v>0.439</v>
      </c>
      <c r="I18">
        <v>7.0011800000000001E-3</v>
      </c>
      <c r="J18">
        <v>15.6439</v>
      </c>
      <c r="K18" t="s">
        <v>14</v>
      </c>
      <c r="L18">
        <v>20</v>
      </c>
      <c r="M18">
        <v>65.299076470588233</v>
      </c>
      <c r="N18">
        <v>6.6125647058823533</v>
      </c>
      <c r="O18">
        <v>0.34920000000000001</v>
      </c>
      <c r="P18">
        <v>1.76551E-2</v>
      </c>
    </row>
    <row r="19" spans="1:16">
      <c r="A19" t="s">
        <v>15</v>
      </c>
      <c r="B19">
        <v>11.6</v>
      </c>
      <c r="C19">
        <v>17.067525448235294</v>
      </c>
      <c r="D19">
        <v>6.3304425752340903</v>
      </c>
      <c r="E19">
        <v>12.206</v>
      </c>
      <c r="F19" t="s">
        <v>18</v>
      </c>
      <c r="G19">
        <v>150</v>
      </c>
      <c r="H19">
        <v>5.74E-2</v>
      </c>
      <c r="I19">
        <v>1.02887E-2</v>
      </c>
      <c r="J19">
        <v>12.8568</v>
      </c>
    </row>
    <row r="20" spans="1:16">
      <c r="A20" t="s">
        <v>15</v>
      </c>
      <c r="B20">
        <v>5.7</v>
      </c>
      <c r="C20">
        <v>22.171185545294119</v>
      </c>
      <c r="D20">
        <v>4.8043253613130297</v>
      </c>
      <c r="E20">
        <v>12.291</v>
      </c>
      <c r="F20" t="s">
        <v>15</v>
      </c>
      <c r="G20">
        <v>6</v>
      </c>
      <c r="H20">
        <v>1.5568</v>
      </c>
      <c r="I20">
        <v>3.84848E-2</v>
      </c>
      <c r="J20">
        <v>12.291</v>
      </c>
    </row>
    <row r="21" spans="1:16">
      <c r="A21" t="s">
        <v>15</v>
      </c>
      <c r="B21">
        <v>7.6</v>
      </c>
      <c r="C21">
        <v>33.316580700000003</v>
      </c>
      <c r="D21">
        <v>2.1868300409999999</v>
      </c>
      <c r="E21">
        <v>12.279199999999999</v>
      </c>
      <c r="F21" t="s">
        <v>15</v>
      </c>
      <c r="G21">
        <v>15</v>
      </c>
      <c r="H21">
        <v>1.6244000000000001</v>
      </c>
      <c r="I21">
        <v>8.9504000000000007E-3</v>
      </c>
      <c r="J21">
        <v>11.472</v>
      </c>
    </row>
    <row r="22" spans="1:16">
      <c r="A22" t="s">
        <v>16</v>
      </c>
      <c r="B22">
        <v>29</v>
      </c>
      <c r="C22">
        <v>28.599342352941175</v>
      </c>
      <c r="D22">
        <v>8.3483629411764699</v>
      </c>
      <c r="E22" s="2">
        <v>11.024699999999999</v>
      </c>
      <c r="F22" t="s">
        <v>15</v>
      </c>
      <c r="G22">
        <v>26</v>
      </c>
      <c r="H22">
        <v>0.99939999999999996</v>
      </c>
      <c r="I22">
        <v>1.76551E-2</v>
      </c>
      <c r="J22">
        <v>9.1783000000000001</v>
      </c>
      <c r="O22" s="1"/>
    </row>
    <row r="23" spans="1:16">
      <c r="A23" t="s">
        <v>17</v>
      </c>
      <c r="B23">
        <v>14</v>
      </c>
      <c r="C23">
        <v>9.1749335294117653</v>
      </c>
      <c r="D23">
        <v>9.1749335294117653</v>
      </c>
      <c r="E23">
        <v>20.276499999999999</v>
      </c>
      <c r="F23" t="s">
        <v>15</v>
      </c>
      <c r="G23">
        <v>35</v>
      </c>
      <c r="H23">
        <v>0.13850000000000001</v>
      </c>
      <c r="I23">
        <v>2.6073300000000001E-2</v>
      </c>
      <c r="J23">
        <v>8.5596999999999994</v>
      </c>
    </row>
    <row r="24" spans="1:16">
      <c r="A24" t="s">
        <v>18</v>
      </c>
      <c r="B24">
        <v>20</v>
      </c>
      <c r="C24">
        <v>20.746921764705878</v>
      </c>
      <c r="D24">
        <v>9.75353294117647</v>
      </c>
      <c r="E24" s="2">
        <v>15.7669</v>
      </c>
      <c r="F24" t="s">
        <v>15</v>
      </c>
      <c r="G24">
        <v>50</v>
      </c>
      <c r="H24">
        <v>0.1384</v>
      </c>
      <c r="I24">
        <v>7.0011800000000001E-3</v>
      </c>
      <c r="J24">
        <v>7.2157</v>
      </c>
    </row>
    <row r="25" spans="1:16">
      <c r="A25" t="s">
        <v>15</v>
      </c>
      <c r="B25">
        <v>7</v>
      </c>
      <c r="C25">
        <v>33.310794705882358</v>
      </c>
      <c r="D25">
        <v>3.8022247058823533</v>
      </c>
      <c r="E25" s="2">
        <v>12.300700000000001</v>
      </c>
      <c r="F25" t="s">
        <v>15</v>
      </c>
      <c r="G25">
        <v>150</v>
      </c>
      <c r="H25">
        <v>1.2800000000000001E-2</v>
      </c>
      <c r="I25">
        <v>1.02887E-2</v>
      </c>
      <c r="J25">
        <v>6.1817000000000002</v>
      </c>
    </row>
    <row r="26" spans="1:16">
      <c r="A26" t="s">
        <v>14</v>
      </c>
      <c r="B26">
        <v>20</v>
      </c>
      <c r="C26">
        <v>65.299076470588233</v>
      </c>
      <c r="D26">
        <v>6.6125647058823533</v>
      </c>
      <c r="E26" s="2">
        <v>7.0053999999999998</v>
      </c>
      <c r="F26" t="s">
        <v>13</v>
      </c>
      <c r="G26">
        <v>9</v>
      </c>
      <c r="H26">
        <v>0.48820000000000002</v>
      </c>
      <c r="I26">
        <v>3.84848E-2</v>
      </c>
      <c r="J26">
        <v>10.6295</v>
      </c>
    </row>
    <row r="27" spans="1:16">
      <c r="F27" t="s">
        <v>13</v>
      </c>
      <c r="G27">
        <v>15</v>
      </c>
      <c r="H27">
        <v>0.60350000000000004</v>
      </c>
      <c r="I27">
        <v>8.9504000000000007E-3</v>
      </c>
      <c r="J27">
        <v>8.5571000000000002</v>
      </c>
    </row>
    <row r="28" spans="1:16">
      <c r="F28" t="s">
        <v>13</v>
      </c>
      <c r="G28">
        <v>22</v>
      </c>
      <c r="H28">
        <v>0.56379999999999997</v>
      </c>
      <c r="I28">
        <v>1.76551E-2</v>
      </c>
      <c r="J28">
        <v>7.9028999999999998</v>
      </c>
    </row>
    <row r="29" spans="1:16">
      <c r="F29" t="s">
        <v>13</v>
      </c>
      <c r="G29">
        <v>32</v>
      </c>
      <c r="H29">
        <v>0.34820000000000001</v>
      </c>
      <c r="I29">
        <v>2.6073300000000001E-2</v>
      </c>
      <c r="J29">
        <v>7.2106000000000003</v>
      </c>
    </row>
    <row r="30" spans="1:16">
      <c r="F30" t="s">
        <v>13</v>
      </c>
      <c r="G30">
        <v>41</v>
      </c>
      <c r="H30">
        <v>0.1744</v>
      </c>
      <c r="I30">
        <v>7.0011800000000001E-3</v>
      </c>
      <c r="J30">
        <v>6.5549999999999997</v>
      </c>
    </row>
    <row r="31" spans="1:16">
      <c r="F31" t="s">
        <v>13</v>
      </c>
      <c r="G31">
        <v>150</v>
      </c>
      <c r="H31">
        <v>5.8900000000000001E-2</v>
      </c>
      <c r="I31">
        <v>1.02887E-2</v>
      </c>
      <c r="J31">
        <v>5.3837000000000002</v>
      </c>
    </row>
    <row r="32" spans="1:16">
      <c r="F32" t="s">
        <v>14</v>
      </c>
      <c r="G32">
        <v>8</v>
      </c>
      <c r="H32">
        <v>0.48599999999999999</v>
      </c>
      <c r="I32" s="1">
        <v>3.84848E-2</v>
      </c>
      <c r="J32">
        <v>9.9428999999999998</v>
      </c>
    </row>
    <row r="33" spans="6:10">
      <c r="F33" t="s">
        <v>14</v>
      </c>
      <c r="G33">
        <v>14</v>
      </c>
      <c r="H33">
        <v>0.39389999999999997</v>
      </c>
      <c r="I33">
        <v>8.9504000000000007E-3</v>
      </c>
      <c r="J33">
        <v>7.0603999999999996</v>
      </c>
    </row>
    <row r="34" spans="6:10">
      <c r="F34" t="s">
        <v>14</v>
      </c>
      <c r="G34">
        <v>18</v>
      </c>
      <c r="H34">
        <v>0.34920000000000001</v>
      </c>
      <c r="I34">
        <v>1.76551E-2</v>
      </c>
      <c r="J34">
        <v>6.6959</v>
      </c>
    </row>
    <row r="35" spans="6:10">
      <c r="F35" t="s">
        <v>14</v>
      </c>
      <c r="G35">
        <v>30</v>
      </c>
      <c r="H35">
        <v>0.29970000000000002</v>
      </c>
      <c r="I35">
        <v>2.6073300000000001E-2</v>
      </c>
      <c r="J35">
        <v>5.7023000000000001</v>
      </c>
    </row>
    <row r="36" spans="6:10">
      <c r="F36" t="s">
        <v>14</v>
      </c>
      <c r="G36">
        <v>51</v>
      </c>
      <c r="H36">
        <v>0.1095</v>
      </c>
      <c r="I36">
        <v>7.0011800000000001E-3</v>
      </c>
      <c r="J36">
        <v>5.4596</v>
      </c>
    </row>
    <row r="37" spans="6:10">
      <c r="F37" t="s">
        <v>14</v>
      </c>
      <c r="G37">
        <v>150</v>
      </c>
      <c r="H37">
        <v>2.4799999999999999E-2</v>
      </c>
      <c r="I37">
        <v>1.02887E-2</v>
      </c>
      <c r="J37">
        <v>4.9935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Power-law parameters</vt:lpstr>
      <vt:lpstr>Depth-T-BP-Resp Correlations.cs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2015-03-21T23:38:46Z</dcterms:created>
  <dcterms:modified xsi:type="dcterms:W3CDTF">2015-09-19T21:12:30Z</dcterms:modified>
</cp:coreProperties>
</file>