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MSc_Software_Dev\Project\Github_Peak_Clustering\Molecule_Matching\"/>
    </mc:Choice>
  </mc:AlternateContent>
  <bookViews>
    <workbookView xWindow="0" yWindow="0" windowWidth="28800" windowHeight="11835" activeTab="1"/>
  </bookViews>
  <sheets>
    <sheet name="stndrd1_molecules_with_transfor" sheetId="1" r:id="rId1"/>
    <sheet name="Standard_2" sheetId="2" r:id="rId2"/>
  </sheets>
  <definedNames>
    <definedName name="_xlnm._FilterDatabase" localSheetId="1" hidden="1">Standard_2!$A$1:$AD$97</definedName>
  </definedNames>
  <calcPr calcId="0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2" i="1"/>
</calcChain>
</file>

<file path=xl/sharedStrings.xml><?xml version="1.0" encoding="utf-8"?>
<sst xmlns="http://schemas.openxmlformats.org/spreadsheetml/2006/main" count="1449" uniqueCount="610">
  <si>
    <t>Standard</t>
  </si>
  <si>
    <t>Name</t>
  </si>
  <si>
    <t>Formula</t>
  </si>
  <si>
    <t>Mass</t>
  </si>
  <si>
    <t xml:space="preserve"> </t>
  </si>
  <si>
    <t>Transforms</t>
  </si>
  <si>
    <t>StdMix1_1</t>
  </si>
  <si>
    <t xml:space="preserve"> Spermidine</t>
  </si>
  <si>
    <t xml:space="preserve"> C7H19N3</t>
  </si>
  <si>
    <t>M+H2C13</t>
  </si>
  <si>
    <t>M+ACN+2H</t>
  </si>
  <si>
    <t>M+2H</t>
  </si>
  <si>
    <t>M+H</t>
  </si>
  <si>
    <t>M+HC13</t>
  </si>
  <si>
    <t>M+Na</t>
  </si>
  <si>
    <t>StdMix1_10</t>
  </si>
  <si>
    <t xml:space="preserve"> Glycerol</t>
  </si>
  <si>
    <t xml:space="preserve"> C3H8O3</t>
  </si>
  <si>
    <t>M+ACN+H</t>
  </si>
  <si>
    <t>StdMix1_100</t>
  </si>
  <si>
    <t xml:space="preserve"> Cholesterol</t>
  </si>
  <si>
    <t xml:space="preserve"> C27H46O</t>
  </si>
  <si>
    <t>StdMix1_101</t>
  </si>
  <si>
    <t xml:space="preserve"> 1-Butanol</t>
  </si>
  <si>
    <t xml:space="preserve"> C4H10O</t>
  </si>
  <si>
    <t>M+2ACN+H</t>
  </si>
  <si>
    <t>StdMix1_102</t>
  </si>
  <si>
    <t xml:space="preserve"> Oxaloacetate</t>
  </si>
  <si>
    <t xml:space="preserve"> C4H4O5</t>
  </si>
  <si>
    <t>StdMix1_103</t>
  </si>
  <si>
    <t xml:space="preserve"> Imidazole</t>
  </si>
  <si>
    <t xml:space="preserve"> C3H4N2</t>
  </si>
  <si>
    <t>StdMix1_104</t>
  </si>
  <si>
    <t xml:space="preserve"> glyceraldehyde</t>
  </si>
  <si>
    <t xml:space="preserve"> C3H6O3</t>
  </si>
  <si>
    <t>StdMix1_11</t>
  </si>
  <si>
    <t xml:space="preserve"> Inosine</t>
  </si>
  <si>
    <t xml:space="preserve"> C10H12N4O5</t>
  </si>
  <si>
    <t>M+KC13</t>
  </si>
  <si>
    <t>M+K</t>
  </si>
  <si>
    <t>M+NaC13</t>
  </si>
  <si>
    <t>M+ACN+Na</t>
  </si>
  <si>
    <t>StdMix1_12</t>
  </si>
  <si>
    <t xml:space="preserve"> L-Phenylalanine</t>
  </si>
  <si>
    <t xml:space="preserve"> C9H11NO2</t>
  </si>
  <si>
    <t>M+2Na-H</t>
  </si>
  <si>
    <t>StdMix1_13</t>
  </si>
  <si>
    <t xml:space="preserve"> L-Leucine</t>
  </si>
  <si>
    <t xml:space="preserve"> C6H13NO2</t>
  </si>
  <si>
    <t>StdMix1_14</t>
  </si>
  <si>
    <t xml:space="preserve"> L-Tryptophan</t>
  </si>
  <si>
    <t xml:space="preserve"> C11H12N2O2</t>
  </si>
  <si>
    <t>StdMix1_15</t>
  </si>
  <si>
    <t xml:space="preserve"> 2-Phenylglycine</t>
  </si>
  <si>
    <t xml:space="preserve"> C8H9NO2</t>
  </si>
  <si>
    <t>StdMix1_16</t>
  </si>
  <si>
    <t xml:space="preserve"> Selenomethionine</t>
  </si>
  <si>
    <t xml:space="preserve"> C5H11NO2Se</t>
  </si>
  <si>
    <t>StdMix1_17</t>
  </si>
  <si>
    <t xml:space="preserve"> L-Methionine</t>
  </si>
  <si>
    <t xml:space="preserve"> C5H11NO2S</t>
  </si>
  <si>
    <t>M+IsoProp+H</t>
  </si>
  <si>
    <t>StdMix1_18</t>
  </si>
  <si>
    <t xml:space="preserve"> Guanine</t>
  </si>
  <si>
    <t xml:space="preserve"> C5H5N5O</t>
  </si>
  <si>
    <t>StdMix1_19</t>
  </si>
  <si>
    <t xml:space="preserve"> Pyridoxine</t>
  </si>
  <si>
    <t xml:space="preserve"> C8H11NO3</t>
  </si>
  <si>
    <t>StdMix1_2</t>
  </si>
  <si>
    <t xml:space="preserve"> Imidazole-4-acetate</t>
  </si>
  <si>
    <t xml:space="preserve"> C5H6N2O2</t>
  </si>
  <si>
    <t>StdMix1_20</t>
  </si>
  <si>
    <t xml:space="preserve"> L-Valine</t>
  </si>
  <si>
    <t xml:space="preserve"> C5H11NO2</t>
  </si>
  <si>
    <t>StdMix1_21</t>
  </si>
  <si>
    <t xml:space="preserve"> Adenine</t>
  </si>
  <si>
    <t xml:space="preserve"> C5H5N5</t>
  </si>
  <si>
    <t>StdMix1_22</t>
  </si>
  <si>
    <t xml:space="preserve"> L-Proline</t>
  </si>
  <si>
    <t xml:space="preserve"> C5H9NO2</t>
  </si>
  <si>
    <t>StdMix1_23</t>
  </si>
  <si>
    <t xml:space="preserve"> Serotonin</t>
  </si>
  <si>
    <t xml:space="preserve"> C10H12N2O</t>
  </si>
  <si>
    <t>StdMix1_24</t>
  </si>
  <si>
    <t xml:space="preserve"> Taurine</t>
  </si>
  <si>
    <t xml:space="preserve"> C2H7NO3S</t>
  </si>
  <si>
    <t>StdMix1_25</t>
  </si>
  <si>
    <t xml:space="preserve"> trans-4-Hydroxy-L-proline</t>
  </si>
  <si>
    <t xml:space="preserve"> C5H9NO3</t>
  </si>
  <si>
    <t>StdMix1_26</t>
  </si>
  <si>
    <t xml:space="preserve"> Creatinine</t>
  </si>
  <si>
    <t xml:space="preserve"> C4H7N3O</t>
  </si>
  <si>
    <t>StdMix1_27</t>
  </si>
  <si>
    <t xml:space="preserve"> N2-Acetyl-L-lysine</t>
  </si>
  <si>
    <t xml:space="preserve"> C8H16N2O3</t>
  </si>
  <si>
    <t>StdMix1_28</t>
  </si>
  <si>
    <t xml:space="preserve"> L-Threonine</t>
  </si>
  <si>
    <t xml:space="preserve"> C4H9NO3</t>
  </si>
  <si>
    <t>StdMix1_29</t>
  </si>
  <si>
    <t xml:space="preserve"> L-Aspartate</t>
  </si>
  <si>
    <t xml:space="preserve"> C4H7NO4</t>
  </si>
  <si>
    <t>StdMix1_3</t>
  </si>
  <si>
    <t xml:space="preserve"> N-Acetyl-D-glucosamine</t>
  </si>
  <si>
    <t xml:space="preserve"> C8H15NO6</t>
  </si>
  <si>
    <t>StdMix1_30</t>
  </si>
  <si>
    <t xml:space="preserve"> L-Glutamine</t>
  </si>
  <si>
    <t xml:space="preserve"> C5H10N2O3</t>
  </si>
  <si>
    <t>StdMix1_31</t>
  </si>
  <si>
    <t xml:space="preserve"> beta-Alanine</t>
  </si>
  <si>
    <t xml:space="preserve"> C3H7NO2</t>
  </si>
  <si>
    <t>StdMix1_32</t>
  </si>
  <si>
    <t xml:space="preserve"> L-Asparagine</t>
  </si>
  <si>
    <t xml:space="preserve"> C4H8N2O3</t>
  </si>
  <si>
    <t>StdMix1_33</t>
  </si>
  <si>
    <t xml:space="preserve"> dGMP</t>
  </si>
  <si>
    <t xml:space="preserve"> C10H14N5O7P</t>
  </si>
  <si>
    <t>StdMix1_34</t>
  </si>
  <si>
    <t xml:space="preserve"> L-Serine</t>
  </si>
  <si>
    <t xml:space="preserve"> C3H7NO3</t>
  </si>
  <si>
    <t>StdMix1_35</t>
  </si>
  <si>
    <t xml:space="preserve"> L-Citrulline</t>
  </si>
  <si>
    <t xml:space="preserve"> C6H13N3O3</t>
  </si>
  <si>
    <t>StdMix1_36</t>
  </si>
  <si>
    <t xml:space="preserve"> Cytidine</t>
  </si>
  <si>
    <t xml:space="preserve"> C9H13N3O5</t>
  </si>
  <si>
    <t>StdMix1_37</t>
  </si>
  <si>
    <t xml:space="preserve"> Ethanolamine phosphate</t>
  </si>
  <si>
    <t xml:space="preserve"> C2H8NO4P</t>
  </si>
  <si>
    <t>StdMix1_38</t>
  </si>
  <si>
    <t xml:space="preserve"> Glycine</t>
  </si>
  <si>
    <t xml:space="preserve"> C2H5NO2</t>
  </si>
  <si>
    <t>StdMix1_39</t>
  </si>
  <si>
    <t xml:space="preserve"> sn-glycero-3-Phosphocholine</t>
  </si>
  <si>
    <t xml:space="preserve"> C8H20NO6P</t>
  </si>
  <si>
    <t>StdMix1_4</t>
  </si>
  <si>
    <t xml:space="preserve"> 1-Naphthylacetic acid</t>
  </si>
  <si>
    <t xml:space="preserve"> C12H10O2</t>
  </si>
  <si>
    <t>StdMix1_40</t>
  </si>
  <si>
    <t xml:space="preserve"> L-Cystine</t>
  </si>
  <si>
    <t xml:space="preserve"> C6H12N2O4S2</t>
  </si>
  <si>
    <t>StdMix1_41</t>
  </si>
  <si>
    <t xml:space="preserve"> D-Glucosamine</t>
  </si>
  <si>
    <t xml:space="preserve"> C6H13NO5</t>
  </si>
  <si>
    <t>StdMix1_42</t>
  </si>
  <si>
    <t xml:space="preserve"> meso-2_6-Diaminoheptanedioate</t>
  </si>
  <si>
    <t xml:space="preserve"> C7H14N2O4</t>
  </si>
  <si>
    <t>StdMix1_43</t>
  </si>
  <si>
    <t xml:space="preserve"> L-Histidine</t>
  </si>
  <si>
    <t xml:space="preserve"> C6H9N3O2</t>
  </si>
  <si>
    <t>StdMix1_44</t>
  </si>
  <si>
    <t xml:space="preserve"> L-2_4-Diaminobutanoate</t>
  </si>
  <si>
    <t xml:space="preserve"> C4H10N2O2</t>
  </si>
  <si>
    <t>StdMix1_45</t>
  </si>
  <si>
    <t xml:space="preserve"> L-Lysine</t>
  </si>
  <si>
    <t xml:space="preserve"> C6H14N2O2</t>
  </si>
  <si>
    <t>StdMix1_46</t>
  </si>
  <si>
    <t xml:space="preserve"> L-Arginine</t>
  </si>
  <si>
    <t xml:space="preserve"> C6H14N4O2</t>
  </si>
  <si>
    <t>StdMix1_47</t>
  </si>
  <si>
    <t xml:space="preserve"> Thiamin</t>
  </si>
  <si>
    <t xml:space="preserve"> C12H16N4OS</t>
  </si>
  <si>
    <t>StdMix1_48</t>
  </si>
  <si>
    <t xml:space="preserve"> S-Adenosyl-L-methionine</t>
  </si>
  <si>
    <t xml:space="preserve"> C15H22N6O5S</t>
  </si>
  <si>
    <t>StdMix1_49</t>
  </si>
  <si>
    <t xml:space="preserve"> Putrescine</t>
  </si>
  <si>
    <t xml:space="preserve"> C4H12N2</t>
  </si>
  <si>
    <t>StdMix1_5</t>
  </si>
  <si>
    <t xml:space="preserve"> Melatonin</t>
  </si>
  <si>
    <t xml:space="preserve"> C13H16N2O2</t>
  </si>
  <si>
    <t>StdMix1_50</t>
  </si>
  <si>
    <t xml:space="preserve"> 4-Coumarate</t>
  </si>
  <si>
    <t xml:space="preserve"> C9H8O3</t>
  </si>
  <si>
    <t>StdMix1_51</t>
  </si>
  <si>
    <t xml:space="preserve"> (R)-3-Hydroxybutanoate</t>
  </si>
  <si>
    <t xml:space="preserve"> C4H8O3</t>
  </si>
  <si>
    <t>StdMix1_52</t>
  </si>
  <si>
    <t xml:space="preserve"> Phthalate</t>
  </si>
  <si>
    <t xml:space="preserve"> C8H6O4</t>
  </si>
  <si>
    <t>StdMix1_53</t>
  </si>
  <si>
    <t xml:space="preserve"> Fumarate</t>
  </si>
  <si>
    <t xml:space="preserve"> C4H4O4</t>
  </si>
  <si>
    <t>StdMix1_54</t>
  </si>
  <si>
    <t xml:space="preserve"> Methylmalonate</t>
  </si>
  <si>
    <t xml:space="preserve"> C4H6O4</t>
  </si>
  <si>
    <t>StdMix1_55</t>
  </si>
  <si>
    <t xml:space="preserve"> 3_4-Dihydroxyphenylacetate</t>
  </si>
  <si>
    <t xml:space="preserve"> C8H8O4</t>
  </si>
  <si>
    <t>StdMix1_56</t>
  </si>
  <si>
    <t xml:space="preserve"> Thymidine</t>
  </si>
  <si>
    <t xml:space="preserve"> C10H14N2O5</t>
  </si>
  <si>
    <t>StdMix1_57</t>
  </si>
  <si>
    <t xml:space="preserve"> Phenolsulfonphthalein</t>
  </si>
  <si>
    <t xml:space="preserve"> C19H14O5S</t>
  </si>
  <si>
    <t>StdMix1_58</t>
  </si>
  <si>
    <t xml:space="preserve"> Pyruvate</t>
  </si>
  <si>
    <t xml:space="preserve"> C3H4O3</t>
  </si>
  <si>
    <t>StdMix1_59</t>
  </si>
  <si>
    <t xml:space="preserve"> Malonate</t>
  </si>
  <si>
    <t xml:space="preserve"> C3H4O4</t>
  </si>
  <si>
    <t>StdMix1_6</t>
  </si>
  <si>
    <t xml:space="preserve"> Phenylhydrazine</t>
  </si>
  <si>
    <t xml:space="preserve"> C6H8N2</t>
  </si>
  <si>
    <t>StdMix1_60</t>
  </si>
  <si>
    <t xml:space="preserve"> (R)-2-Hydroxyglutarate</t>
  </si>
  <si>
    <t xml:space="preserve"> C5H8O5</t>
  </si>
  <si>
    <t>StdMix1_61</t>
  </si>
  <si>
    <t xml:space="preserve"> Deoxyuridine</t>
  </si>
  <si>
    <t xml:space="preserve"> C9H12N2O5</t>
  </si>
  <si>
    <t>StdMix1_62</t>
  </si>
  <si>
    <t xml:space="preserve"> pyrazinoate</t>
  </si>
  <si>
    <t xml:space="preserve"> C5H4N2O2</t>
  </si>
  <si>
    <t>StdMix1_63</t>
  </si>
  <si>
    <t xml:space="preserve"> Xanthine</t>
  </si>
  <si>
    <t xml:space="preserve"> C5H4N4O2</t>
  </si>
  <si>
    <t>M+NH4</t>
  </si>
  <si>
    <t>StdMix1_64</t>
  </si>
  <si>
    <t xml:space="preserve"> Gallate</t>
  </si>
  <si>
    <t xml:space="preserve"> C7H6O5</t>
  </si>
  <si>
    <t>StdMix1_65</t>
  </si>
  <si>
    <t xml:space="preserve"> Uridine</t>
  </si>
  <si>
    <t xml:space="preserve"> C9H12N2O6</t>
  </si>
  <si>
    <t>StdMix1_66</t>
  </si>
  <si>
    <t xml:space="preserve"> cis-Aconitate</t>
  </si>
  <si>
    <t xml:space="preserve"> C6H6O6</t>
  </si>
  <si>
    <t>StdMix1_67</t>
  </si>
  <si>
    <t xml:space="preserve"> L-Rhamnose</t>
  </si>
  <si>
    <t xml:space="preserve"> C6H12O5</t>
  </si>
  <si>
    <t>StdMix1_68</t>
  </si>
  <si>
    <t xml:space="preserve"> Orotate</t>
  </si>
  <si>
    <t xml:space="preserve"> C5H4N2O4</t>
  </si>
  <si>
    <t>StdMix1_69</t>
  </si>
  <si>
    <t xml:space="preserve"> MOPS</t>
  </si>
  <si>
    <t xml:space="preserve"> C7H15NO4S</t>
  </si>
  <si>
    <t>StdMix1_7</t>
  </si>
  <si>
    <t xml:space="preserve"> 4-Aminobenzoate</t>
  </si>
  <si>
    <t xml:space="preserve"> C7H7NO2</t>
  </si>
  <si>
    <t>StdMix1_70</t>
  </si>
  <si>
    <t xml:space="preserve"> D-Gluconic acid</t>
  </si>
  <si>
    <t xml:space="preserve"> C6H12O7</t>
  </si>
  <si>
    <t>StdMix1_71</t>
  </si>
  <si>
    <t xml:space="preserve"> Pyridoxal phosphate</t>
  </si>
  <si>
    <t xml:space="preserve"> C8H10NO6P</t>
  </si>
  <si>
    <t>StdMix1_72</t>
  </si>
  <si>
    <t xml:space="preserve"> D-Galacturonate</t>
  </si>
  <si>
    <t xml:space="preserve"> C6H10O7</t>
  </si>
  <si>
    <t>StdMix1_73</t>
  </si>
  <si>
    <t xml:space="preserve"> D-Galactarate</t>
  </si>
  <si>
    <t xml:space="preserve"> C6H10O8</t>
  </si>
  <si>
    <t>StdMix1_74</t>
  </si>
  <si>
    <t xml:space="preserve"> 3'_5'-Cyclic AMP</t>
  </si>
  <si>
    <t xml:space="preserve"> C10H12N5O6P</t>
  </si>
  <si>
    <t>StdMix1_75</t>
  </si>
  <si>
    <t xml:space="preserve"> UMP</t>
  </si>
  <si>
    <t xml:space="preserve"> C9H13N2O9P</t>
  </si>
  <si>
    <t>StdMix1_76</t>
  </si>
  <si>
    <t xml:space="preserve"> IMP</t>
  </si>
  <si>
    <t xml:space="preserve"> C10H13N4O8P</t>
  </si>
  <si>
    <t>StdMix1_77</t>
  </si>
  <si>
    <t xml:space="preserve"> L-Cysteate</t>
  </si>
  <si>
    <t xml:space="preserve"> C3H7NO5S</t>
  </si>
  <si>
    <t>StdMix1_78</t>
  </si>
  <si>
    <t xml:space="preserve"> D-ribose 5-phosphate</t>
  </si>
  <si>
    <t xml:space="preserve"> C5H11O8P</t>
  </si>
  <si>
    <t>M+H+Na</t>
  </si>
  <si>
    <t>StdMix1_79</t>
  </si>
  <si>
    <t xml:space="preserve"> CMP</t>
  </si>
  <si>
    <t xml:space="preserve"> C9H14N3O8P</t>
  </si>
  <si>
    <t>StdMix1_8</t>
  </si>
  <si>
    <t xml:space="preserve"> Nicotinate</t>
  </si>
  <si>
    <t xml:space="preserve"> C6H5NO2</t>
  </si>
  <si>
    <t>StdMix1_80</t>
  </si>
  <si>
    <t xml:space="preserve"> D-glucose 6-phosphate</t>
  </si>
  <si>
    <t xml:space="preserve"> C6H13O9P</t>
  </si>
  <si>
    <t>StdMix1_81</t>
  </si>
  <si>
    <t xml:space="preserve"> Phosphoenolpyruvate</t>
  </si>
  <si>
    <t xml:space="preserve"> C3H5O6P</t>
  </si>
  <si>
    <t>StdMix1_82</t>
  </si>
  <si>
    <t xml:space="preserve"> 6-Phospho-D-gluconate</t>
  </si>
  <si>
    <t xml:space="preserve"> C6H13O10P</t>
  </si>
  <si>
    <t>StdMix1_83</t>
  </si>
  <si>
    <t xml:space="preserve"> Thiamin diphosphate</t>
  </si>
  <si>
    <t xml:space="preserve"> C12H18N4O7P2S</t>
  </si>
  <si>
    <t>StdMix1_84</t>
  </si>
  <si>
    <t xml:space="preserve"> L-Glutamate</t>
  </si>
  <si>
    <t xml:space="preserve"> C5H9NO4</t>
  </si>
  <si>
    <t>StdMix1_85</t>
  </si>
  <si>
    <t xml:space="preserve"> D-glucose</t>
  </si>
  <si>
    <t xml:space="preserve"> C6H12O6</t>
  </si>
  <si>
    <t>StdMix1_86</t>
  </si>
  <si>
    <t xml:space="preserve"> D-Erythrose</t>
  </si>
  <si>
    <t xml:space="preserve"> C4H8O4</t>
  </si>
  <si>
    <t>StdMix1_87</t>
  </si>
  <si>
    <t xml:space="preserve"> Maltose</t>
  </si>
  <si>
    <t xml:space="preserve"> C12H22O11</t>
  </si>
  <si>
    <t>StdMix1_88</t>
  </si>
  <si>
    <t xml:space="preserve"> 2-oxobutanoate</t>
  </si>
  <si>
    <t xml:space="preserve"> C4H6O3</t>
  </si>
  <si>
    <t>StdMix1_89</t>
  </si>
  <si>
    <t xml:space="preserve"> 2-Methylcitrate</t>
  </si>
  <si>
    <t xml:space="preserve"> C7H10O7</t>
  </si>
  <si>
    <t>StdMix1_9</t>
  </si>
  <si>
    <t xml:space="preserve"> riboflavin</t>
  </si>
  <si>
    <t xml:space="preserve"> C17H20N4O6</t>
  </si>
  <si>
    <t>StdMix1_90</t>
  </si>
  <si>
    <t xml:space="preserve"> Glyoxylate</t>
  </si>
  <si>
    <t xml:space="preserve"> C2H2O3</t>
  </si>
  <si>
    <t>StdMix1_91</t>
  </si>
  <si>
    <t xml:space="preserve"> glycolate</t>
  </si>
  <si>
    <t xml:space="preserve"> C2H4O3</t>
  </si>
  <si>
    <t>StdMix1_92</t>
  </si>
  <si>
    <t xml:space="preserve"> methylglyoxal</t>
  </si>
  <si>
    <t xml:space="preserve"> C3H4O2</t>
  </si>
  <si>
    <t>StdMix1_93</t>
  </si>
  <si>
    <t xml:space="preserve"> IDP</t>
  </si>
  <si>
    <t xml:space="preserve"> C10H14N4O11P2</t>
  </si>
  <si>
    <t>StdMix1_94</t>
  </si>
  <si>
    <t xml:space="preserve"> ADP</t>
  </si>
  <si>
    <t xml:space="preserve"> C10H15N5O10P2</t>
  </si>
  <si>
    <t>StdMix1_95</t>
  </si>
  <si>
    <t xml:space="preserve"> D-Fructose 1_6-bisphosphate</t>
  </si>
  <si>
    <t xml:space="preserve"> C6H14O12P2</t>
  </si>
  <si>
    <t>StdMix1_96</t>
  </si>
  <si>
    <t xml:space="preserve"> CoA</t>
  </si>
  <si>
    <t xml:space="preserve"> C21H36N7O16P3S</t>
  </si>
  <si>
    <t>StdMix1_97</t>
  </si>
  <si>
    <t xml:space="preserve"> 2_3-Bisphospho-D-glycerate</t>
  </si>
  <si>
    <t xml:space="preserve"> C3H8O10P2</t>
  </si>
  <si>
    <t>StdMix1_98</t>
  </si>
  <si>
    <t xml:space="preserve"> 3-Hydroxyphenylacetate</t>
  </si>
  <si>
    <t xml:space="preserve"> C8H8O3</t>
  </si>
  <si>
    <t>StdMix1_99</t>
  </si>
  <si>
    <t xml:space="preserve"> Deoxyribose</t>
  </si>
  <si>
    <t xml:space="preserve"> C5H10O4</t>
  </si>
  <si>
    <t>StdMix2_1</t>
  </si>
  <si>
    <t xml:space="preserve"> Hypoxanthine</t>
  </si>
  <si>
    <t xml:space="preserve"> C5H4N4O</t>
  </si>
  <si>
    <t>StdMix2_10</t>
  </si>
  <si>
    <t xml:space="preserve"> Nicotinamide</t>
  </si>
  <si>
    <t xml:space="preserve"> C6H6N2O</t>
  </si>
  <si>
    <t>StdMix2_11</t>
  </si>
  <si>
    <t xml:space="preserve"> 5-Oxoproline</t>
  </si>
  <si>
    <t xml:space="preserve"> C5H7NO3</t>
  </si>
  <si>
    <t>StdMix2_12</t>
  </si>
  <si>
    <t xml:space="preserve"> 5'-Methylthioadenosine</t>
  </si>
  <si>
    <t xml:space="preserve"> C11H15N5O3S</t>
  </si>
  <si>
    <t>StdMix2_13</t>
  </si>
  <si>
    <t xml:space="preserve"> Deoxyadenosine</t>
  </si>
  <si>
    <t xml:space="preserve"> C10H13N5O3</t>
  </si>
  <si>
    <t>StdMix2_14</t>
  </si>
  <si>
    <t xml:space="preserve"> 5-Methoxytryptamine</t>
  </si>
  <si>
    <t xml:space="preserve"> C11H14N2O</t>
  </si>
  <si>
    <t>M+CH3OH+H</t>
  </si>
  <si>
    <t>StdMix2_15</t>
  </si>
  <si>
    <t xml:space="preserve"> L-Kynurenine</t>
  </si>
  <si>
    <t xml:space="preserve"> C10H12N2O3</t>
  </si>
  <si>
    <t>StdMix2_16</t>
  </si>
  <si>
    <t xml:space="preserve"> Adenosine</t>
  </si>
  <si>
    <t xml:space="preserve"> C10H13N5O4</t>
  </si>
  <si>
    <t>StdMix2_17</t>
  </si>
  <si>
    <t xml:space="preserve"> Guanosine</t>
  </si>
  <si>
    <t xml:space="preserve"> C10H13N5O5</t>
  </si>
  <si>
    <t>StdMix2_18</t>
  </si>
  <si>
    <t xml:space="preserve"> 6-Methylaminopurine</t>
  </si>
  <si>
    <t xml:space="preserve"> C6H7N5</t>
  </si>
  <si>
    <t>StdMix2_19</t>
  </si>
  <si>
    <t xml:space="preserve"> L-isoleucine</t>
  </si>
  <si>
    <t>StdMix2_2</t>
  </si>
  <si>
    <t xml:space="preserve"> Picolinic acid</t>
  </si>
  <si>
    <t>StdMix2_20</t>
  </si>
  <si>
    <t xml:space="preserve"> Pyridoxal</t>
  </si>
  <si>
    <t xml:space="preserve"> C8H9NO3</t>
  </si>
  <si>
    <t>StdMix2_21</t>
  </si>
  <si>
    <t xml:space="preserve"> L-Tyrosine</t>
  </si>
  <si>
    <t xml:space="preserve"> C9H11NO3</t>
  </si>
  <si>
    <t>StdMix2_22</t>
  </si>
  <si>
    <t xml:space="preserve"> Methylcysteine</t>
  </si>
  <si>
    <t xml:space="preserve"> C4H9NO2S</t>
  </si>
  <si>
    <t>StdMix2_23</t>
  </si>
  <si>
    <t xml:space="preserve"> 4-Trimethylammoniobutanoate</t>
  </si>
  <si>
    <t xml:space="preserve"> C7H15NO2</t>
  </si>
  <si>
    <t>StdMix2_24</t>
  </si>
  <si>
    <t xml:space="preserve"> Betaine</t>
  </si>
  <si>
    <t>StdMix2_25</t>
  </si>
  <si>
    <t xml:space="preserve"> L-2-Aminoadipate</t>
  </si>
  <si>
    <t xml:space="preserve"> C6H11NO4</t>
  </si>
  <si>
    <t>StdMix2_26</t>
  </si>
  <si>
    <t xml:space="preserve"> 4-(beta-Acetylaminoethyl)imidazole</t>
  </si>
  <si>
    <t xml:space="preserve"> C7H11N3O</t>
  </si>
  <si>
    <t>StdMix2_27</t>
  </si>
  <si>
    <t xml:space="preserve"> Methylguanidine</t>
  </si>
  <si>
    <t xml:space="preserve"> C2H7N3</t>
  </si>
  <si>
    <t>StdMix2_28</t>
  </si>
  <si>
    <t xml:space="preserve"> 1-Aminocyclopropane-1-carboxylate</t>
  </si>
  <si>
    <t xml:space="preserve"> C4H7NO2</t>
  </si>
  <si>
    <t>StdMix2_29</t>
  </si>
  <si>
    <t xml:space="preserve"> L-Carnitine</t>
  </si>
  <si>
    <t xml:space="preserve"> C7H15NO3</t>
  </si>
  <si>
    <t>StdMix2_3</t>
  </si>
  <si>
    <t xml:space="preserve"> Menadione</t>
  </si>
  <si>
    <t xml:space="preserve"> C11H8O2</t>
  </si>
  <si>
    <t>StdMix2_30</t>
  </si>
  <si>
    <t xml:space="preserve"> L-Alanine</t>
  </si>
  <si>
    <t>StdMix2_31</t>
  </si>
  <si>
    <t xml:space="preserve"> dAMP</t>
  </si>
  <si>
    <t xml:space="preserve"> C10H14N5O6P</t>
  </si>
  <si>
    <t>StdMix2_32</t>
  </si>
  <si>
    <t xml:space="preserve"> 4-Aminobutanoate</t>
  </si>
  <si>
    <t xml:space="preserve"> C4H9NO2</t>
  </si>
  <si>
    <t>StdMix2_33</t>
  </si>
  <si>
    <t xml:space="preserve"> L-homoserine</t>
  </si>
  <si>
    <t>StdMix2_34</t>
  </si>
  <si>
    <t xml:space="preserve"> Choline</t>
  </si>
  <si>
    <t xml:space="preserve"> C5H13NO</t>
  </si>
  <si>
    <t>StdMix2_35</t>
  </si>
  <si>
    <t xml:space="preserve"> AMP</t>
  </si>
  <si>
    <t>StdMix2_36</t>
  </si>
  <si>
    <t xml:space="preserve"> cytosine</t>
  </si>
  <si>
    <t xml:space="preserve"> C4H5N3O</t>
  </si>
  <si>
    <t>StdMix2_37</t>
  </si>
  <si>
    <t xml:space="preserve"> N-Acetylornithine</t>
  </si>
  <si>
    <t xml:space="preserve"> C7H14N2O3</t>
  </si>
  <si>
    <t>StdMix2_38</t>
  </si>
  <si>
    <t xml:space="preserve"> dCMP</t>
  </si>
  <si>
    <t xml:space="preserve"> C9H14N3O7P</t>
  </si>
  <si>
    <t>StdMix2_39</t>
  </si>
  <si>
    <t xml:space="preserve"> 1-Aminopropan-2-ol</t>
  </si>
  <si>
    <t xml:space="preserve"> C3H9NO</t>
  </si>
  <si>
    <t>StdMix2_4</t>
  </si>
  <si>
    <t xml:space="preserve"> Phenol</t>
  </si>
  <si>
    <t xml:space="preserve"> C6H6O</t>
  </si>
  <si>
    <t>StdMix2_40</t>
  </si>
  <si>
    <t xml:space="preserve"> Ala-Gly</t>
  </si>
  <si>
    <t>StdMix2_41</t>
  </si>
  <si>
    <t xml:space="preserve"> NAD+</t>
  </si>
  <si>
    <t xml:space="preserve"> C21H27N7O14P2</t>
  </si>
  <si>
    <t>StdMix2_42</t>
  </si>
  <si>
    <t xml:space="preserve"> Glycylglycine</t>
  </si>
  <si>
    <t>StdMix2_43</t>
  </si>
  <si>
    <t xml:space="preserve"> S-Adenosyl-L-homocysteine</t>
  </si>
  <si>
    <t xml:space="preserve"> C14H20N6O5S</t>
  </si>
  <si>
    <t>StdMix2_44</t>
  </si>
  <si>
    <t xml:space="preserve"> Choline phosphate</t>
  </si>
  <si>
    <t xml:space="preserve"> C5H14NO4P</t>
  </si>
  <si>
    <t>StdMix2_45</t>
  </si>
  <si>
    <t xml:space="preserve"> D-Glucosamine 6-phosphate</t>
  </si>
  <si>
    <t xml:space="preserve"> C6H14NO8P</t>
  </si>
  <si>
    <t>StdMix2_46</t>
  </si>
  <si>
    <t xml:space="preserve"> L-Cystathionine</t>
  </si>
  <si>
    <t xml:space="preserve"> C7H14N2O4S</t>
  </si>
  <si>
    <t>StdMix2_47</t>
  </si>
  <si>
    <t xml:space="preserve"> HEPES</t>
  </si>
  <si>
    <t xml:space="preserve"> C8H18N2O4S</t>
  </si>
  <si>
    <t>StdMix2_48</t>
  </si>
  <si>
    <t xml:space="preserve"> Eflornithine</t>
  </si>
  <si>
    <t xml:space="preserve"> C6H12F2N2O2</t>
  </si>
  <si>
    <t>StdMix2_49</t>
  </si>
  <si>
    <t xml:space="preserve"> N(pi)-Methyl-L-histidine</t>
  </si>
  <si>
    <t xml:space="preserve"> C7H11N3O2</t>
  </si>
  <si>
    <t>StdMix2_5</t>
  </si>
  <si>
    <t xml:space="preserve"> Thiopurine S-methylether</t>
  </si>
  <si>
    <t xml:space="preserve"> C6H6N4S</t>
  </si>
  <si>
    <t>M+DMSO+H</t>
  </si>
  <si>
    <t>StdMix2_50</t>
  </si>
  <si>
    <t xml:space="preserve"> L-2_3-Diaminopropanoate</t>
  </si>
  <si>
    <t xml:space="preserve"> C3H8N2O2</t>
  </si>
  <si>
    <t>StdMix2_51</t>
  </si>
  <si>
    <t xml:space="preserve"> L-Ornithine</t>
  </si>
  <si>
    <t xml:space="preserve"> C5H12N2O2</t>
  </si>
  <si>
    <t>StdMix2_52</t>
  </si>
  <si>
    <t xml:space="preserve"> Trypanothione disulfide</t>
  </si>
  <si>
    <t xml:space="preserve"> C27H47N9O10S2</t>
  </si>
  <si>
    <t>StdMix2_53</t>
  </si>
  <si>
    <t xml:space="preserve"> agmatine</t>
  </si>
  <si>
    <t xml:space="preserve"> C5H14N4</t>
  </si>
  <si>
    <t>StdMix2_54</t>
  </si>
  <si>
    <t xml:space="preserve"> 1_3-Diaminopropane</t>
  </si>
  <si>
    <t xml:space="preserve"> C3H10N2</t>
  </si>
  <si>
    <t>StdMix2_55</t>
  </si>
  <si>
    <t xml:space="preserve"> Dopamine</t>
  </si>
  <si>
    <t xml:space="preserve"> C8H11NO2</t>
  </si>
  <si>
    <t>StdMix2_56</t>
  </si>
  <si>
    <t xml:space="preserve"> FAD</t>
  </si>
  <si>
    <t xml:space="preserve"> C27H33N9O15P2</t>
  </si>
  <si>
    <t>StdMix2_57</t>
  </si>
  <si>
    <t xml:space="preserve"> Spermine</t>
  </si>
  <si>
    <t xml:space="preserve"> C10H26N4</t>
  </si>
  <si>
    <t>StdMix2_58</t>
  </si>
  <si>
    <t xml:space="preserve"> Lipoate</t>
  </si>
  <si>
    <t xml:space="preserve"> C8H14O2S2</t>
  </si>
  <si>
    <t>StdMix2_59</t>
  </si>
  <si>
    <t xml:space="preserve"> Phenylacetylglycine</t>
  </si>
  <si>
    <t xml:space="preserve"> C10H11NO3</t>
  </si>
  <si>
    <t>StdMix2_6</t>
  </si>
  <si>
    <t xml:space="preserve"> Biotin</t>
  </si>
  <si>
    <t xml:space="preserve"> C10H16N2O3S</t>
  </si>
  <si>
    <t>StdMix2_60</t>
  </si>
  <si>
    <t xml:space="preserve"> Phenylpyruvate</t>
  </si>
  <si>
    <t>StdMix2_61</t>
  </si>
  <si>
    <t xml:space="preserve"> Mesaconate</t>
  </si>
  <si>
    <t xml:space="preserve"> C5H6O4</t>
  </si>
  <si>
    <t>StdMix2_62</t>
  </si>
  <si>
    <t xml:space="preserve"> succinate semialdehyde</t>
  </si>
  <si>
    <t>StdMix2_63</t>
  </si>
  <si>
    <t xml:space="preserve"> 3-(4-Hydroxyphenyl)pyruvate</t>
  </si>
  <si>
    <t xml:space="preserve"> C9H8O4</t>
  </si>
  <si>
    <t>StdMix2_64</t>
  </si>
  <si>
    <t xml:space="preserve"> Succinate</t>
  </si>
  <si>
    <t>StdMix2_65</t>
  </si>
  <si>
    <t xml:space="preserve"> Taurocholate</t>
  </si>
  <si>
    <t xml:space="preserve"> C26H45NO7S</t>
  </si>
  <si>
    <t>StdMix2_66</t>
  </si>
  <si>
    <t xml:space="preserve"> 2-Oxoglutarate</t>
  </si>
  <si>
    <t xml:space="preserve"> C5H6O5</t>
  </si>
  <si>
    <t>StdMix2_67</t>
  </si>
  <si>
    <t xml:space="preserve"> N-Acetylglutamine</t>
  </si>
  <si>
    <t xml:space="preserve"> C7H12N2O4</t>
  </si>
  <si>
    <t>StdMix2_68</t>
  </si>
  <si>
    <t xml:space="preserve"> (S)-Malate</t>
  </si>
  <si>
    <t xml:space="preserve"> C4H6O5</t>
  </si>
  <si>
    <t>StdMix2_69</t>
  </si>
  <si>
    <t xml:space="preserve"> Folate</t>
  </si>
  <si>
    <t xml:space="preserve"> C19H19N7O6</t>
  </si>
  <si>
    <t>StdMix2_7</t>
  </si>
  <si>
    <t xml:space="preserve"> Pantothenate</t>
  </si>
  <si>
    <t xml:space="preserve"> C9H17NO5</t>
  </si>
  <si>
    <t>StdMix2_70</t>
  </si>
  <si>
    <t xml:space="preserve"> D-Ribose</t>
  </si>
  <si>
    <t xml:space="preserve"> C5H10O5</t>
  </si>
  <si>
    <t>StdMix2_71</t>
  </si>
  <si>
    <t xml:space="preserve"> FMN</t>
  </si>
  <si>
    <t xml:space="preserve"> C17H21N4O9P</t>
  </si>
  <si>
    <t>StdMix2_72</t>
  </si>
  <si>
    <t xml:space="preserve"> Orotidine</t>
  </si>
  <si>
    <t xml:space="preserve"> C10H12N2O8</t>
  </si>
  <si>
    <t>StdMix2_73</t>
  </si>
  <si>
    <t xml:space="preserve"> allantoin</t>
  </si>
  <si>
    <t xml:space="preserve"> C4H6N4O3</t>
  </si>
  <si>
    <t>StdMix2_74</t>
  </si>
  <si>
    <t xml:space="preserve"> N-Acetylneuraminate</t>
  </si>
  <si>
    <t xml:space="preserve"> C11H19NO9</t>
  </si>
  <si>
    <t>StdMix2_75</t>
  </si>
  <si>
    <t xml:space="preserve"> L-Gulono-1_4-lactone</t>
  </si>
  <si>
    <t xml:space="preserve"> C6H10O6</t>
  </si>
  <si>
    <t>StdMix2_76</t>
  </si>
  <si>
    <t xml:space="preserve"> dUMP</t>
  </si>
  <si>
    <t xml:space="preserve"> C9H13N2O8P</t>
  </si>
  <si>
    <t>StdMix2_77</t>
  </si>
  <si>
    <t xml:space="preserve"> sucrose</t>
  </si>
  <si>
    <t>StdMix2_78</t>
  </si>
  <si>
    <t xml:space="preserve"> D-Glucuronolactone</t>
  </si>
  <si>
    <t xml:space="preserve"> C6H8O6</t>
  </si>
  <si>
    <t>StdMix2_79</t>
  </si>
  <si>
    <t xml:space="preserve"> dIMP</t>
  </si>
  <si>
    <t xml:space="preserve"> C10H13N4O7P</t>
  </si>
  <si>
    <t>StdMix2_8</t>
  </si>
  <si>
    <t xml:space="preserve"> thymine</t>
  </si>
  <si>
    <t>StdMix2_80</t>
  </si>
  <si>
    <t xml:space="preserve"> sn-Glycerol 3-phosphate</t>
  </si>
  <si>
    <t xml:space="preserve"> C3H9O6P</t>
  </si>
  <si>
    <t>StdMix2_81</t>
  </si>
  <si>
    <t xml:space="preserve"> GMP</t>
  </si>
  <si>
    <t xml:space="preserve"> C10H14N5O8P</t>
  </si>
  <si>
    <t>StdMix2_82</t>
  </si>
  <si>
    <t xml:space="preserve"> D-Erythrose 4-phosphate</t>
  </si>
  <si>
    <t xml:space="preserve"> C4H9O7P</t>
  </si>
  <si>
    <t>StdMix2_83</t>
  </si>
  <si>
    <t xml:space="preserve"> DL-Glyceraldehyde 3-phosphate</t>
  </si>
  <si>
    <t xml:space="preserve"> C3H7O6P</t>
  </si>
  <si>
    <t>StdMix2_84</t>
  </si>
  <si>
    <t xml:space="preserve"> 3-Phospho-D-glycerate</t>
  </si>
  <si>
    <t xml:space="preserve"> C3H7O7P</t>
  </si>
  <si>
    <t>StdMix2_85</t>
  </si>
  <si>
    <t xml:space="preserve"> citrate</t>
  </si>
  <si>
    <t xml:space="preserve"> C6H8O7</t>
  </si>
  <si>
    <t>StdMix2_86</t>
  </si>
  <si>
    <t xml:space="preserve"> NADP+</t>
  </si>
  <si>
    <t xml:space="preserve"> C21H28N7O17P3</t>
  </si>
  <si>
    <t>StdMix2_87</t>
  </si>
  <si>
    <t xml:space="preserve"> GDP</t>
  </si>
  <si>
    <t xml:space="preserve"> C10H15N5O11P2</t>
  </si>
  <si>
    <t>StdMix2_88</t>
  </si>
  <si>
    <t xml:space="preserve"> UDP-glucose</t>
  </si>
  <si>
    <t xml:space="preserve"> C15H24N2O17P2</t>
  </si>
  <si>
    <t>StdMix2_89</t>
  </si>
  <si>
    <t xml:space="preserve"> 2-Deoxy-D-glucose</t>
  </si>
  <si>
    <t>StdMix2_9</t>
  </si>
  <si>
    <t xml:space="preserve"> Uracil</t>
  </si>
  <si>
    <t xml:space="preserve"> C4H4N2O2</t>
  </si>
  <si>
    <t>StdMix2_90</t>
  </si>
  <si>
    <t xml:space="preserve"> D-Threose</t>
  </si>
  <si>
    <t>StdMix2_91</t>
  </si>
  <si>
    <t xml:space="preserve"> (R)-Lactate</t>
  </si>
  <si>
    <t>StdMix2_92</t>
  </si>
  <si>
    <t xml:space="preserve"> Oxalate</t>
  </si>
  <si>
    <t xml:space="preserve"> C2H2O4</t>
  </si>
  <si>
    <t>StdMix2_93</t>
  </si>
  <si>
    <t xml:space="preserve"> GTP</t>
  </si>
  <si>
    <t xml:space="preserve"> C10H16N5O14P3</t>
  </si>
  <si>
    <t>StdMix2_94</t>
  </si>
  <si>
    <t xml:space="preserve"> CTP</t>
  </si>
  <si>
    <t xml:space="preserve"> C9H16N3O14P3</t>
  </si>
  <si>
    <t>StdMix2_95</t>
  </si>
  <si>
    <t xml:space="preserve"> Acetyl-CoA</t>
  </si>
  <si>
    <t xml:space="preserve"> C23H38N7O17P3S</t>
  </si>
  <si>
    <t>StdMix2_96</t>
  </si>
  <si>
    <t xml:space="preserve"> ATP</t>
  </si>
  <si>
    <t xml:space="preserve"> C10H16N5O13P3</t>
  </si>
  <si>
    <t>In_st1?</t>
  </si>
  <si>
    <t>for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</si>
</sst>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topLeftCell="A69" workbookViewId="0">
      <selection activeCell="D1" sqref="D1"/>
    </sheetView>
  </sheetViews>
  <sheetFormatPr defaultRowHeight="15" x14ac:dyDescent="0.25"/>
  <cols>
    <col min="1" max="1" width="17.5703125" customWidth="1"/>
    <col min="2" max="2" width="11.85546875" customWidth="1"/>
    <col min="3" max="4" width="17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609</v>
      </c>
      <c r="E1" t="s">
        <v>3</v>
      </c>
      <c r="F1" t="s">
        <v>4</v>
      </c>
      <c r="G1" t="s">
        <v>5</v>
      </c>
    </row>
    <row r="2" spans="1:30" x14ac:dyDescent="0.25">
      <c r="A2" t="s">
        <v>6</v>
      </c>
      <c r="B2" t="s">
        <v>7</v>
      </c>
      <c r="C2" t="s">
        <v>8</v>
      </c>
      <c r="D2" t="str">
        <f>TRIM(C2)</f>
        <v>C7H19N3</v>
      </c>
      <c r="E2">
        <v>145.15789760000001</v>
      </c>
      <c r="F2" t="s">
        <v>4</v>
      </c>
      <c r="G2" t="s">
        <v>9</v>
      </c>
      <c r="H2">
        <v>1</v>
      </c>
      <c r="I2">
        <v>5.5555555555555497E-2</v>
      </c>
      <c r="J2" t="s">
        <v>10</v>
      </c>
      <c r="K2">
        <v>1</v>
      </c>
      <c r="L2">
        <v>5.5555555555555497E-2</v>
      </c>
      <c r="M2" t="s">
        <v>11</v>
      </c>
      <c r="N2">
        <v>2</v>
      </c>
      <c r="O2">
        <v>0.11111111111111099</v>
      </c>
      <c r="P2" t="s">
        <v>12</v>
      </c>
      <c r="Q2">
        <v>9</v>
      </c>
      <c r="R2">
        <v>0.5</v>
      </c>
      <c r="S2" t="s">
        <v>13</v>
      </c>
      <c r="T2">
        <v>4</v>
      </c>
      <c r="U2">
        <v>0.22222222222222199</v>
      </c>
      <c r="V2" t="s">
        <v>14</v>
      </c>
      <c r="W2">
        <v>1</v>
      </c>
      <c r="X2">
        <v>5.5555555555555497E-2</v>
      </c>
    </row>
    <row r="3" spans="1:30" x14ac:dyDescent="0.25">
      <c r="A3" t="s">
        <v>15</v>
      </c>
      <c r="B3" t="s">
        <v>16</v>
      </c>
      <c r="C3" t="s">
        <v>17</v>
      </c>
      <c r="D3" t="str">
        <f t="shared" ref="D3:D66" si="0">TRIM(C3)</f>
        <v>C3H8O3</v>
      </c>
      <c r="E3">
        <v>92.047344120000005</v>
      </c>
      <c r="F3" t="s">
        <v>4</v>
      </c>
      <c r="G3" t="s">
        <v>18</v>
      </c>
      <c r="H3">
        <v>1</v>
      </c>
      <c r="I3">
        <v>0.11111111111111099</v>
      </c>
      <c r="J3" t="s">
        <v>12</v>
      </c>
      <c r="K3">
        <v>8</v>
      </c>
      <c r="L3">
        <v>0.88888888888888795</v>
      </c>
    </row>
    <row r="4" spans="1:30" x14ac:dyDescent="0.25">
      <c r="A4" t="s">
        <v>19</v>
      </c>
      <c r="B4" t="s">
        <v>20</v>
      </c>
      <c r="C4" t="s">
        <v>21</v>
      </c>
      <c r="D4" t="str">
        <f t="shared" si="0"/>
        <v>C27H46O</v>
      </c>
      <c r="E4">
        <v>386.35486609999998</v>
      </c>
      <c r="F4" t="s">
        <v>4</v>
      </c>
    </row>
    <row r="5" spans="1:30" x14ac:dyDescent="0.25">
      <c r="A5" t="s">
        <v>22</v>
      </c>
      <c r="B5" t="s">
        <v>23</v>
      </c>
      <c r="C5" t="s">
        <v>24</v>
      </c>
      <c r="D5" t="str">
        <f t="shared" si="0"/>
        <v>C4H10O</v>
      </c>
      <c r="E5">
        <v>74.073164939999998</v>
      </c>
      <c r="F5" t="s">
        <v>4</v>
      </c>
      <c r="G5" t="s">
        <v>18</v>
      </c>
      <c r="H5">
        <v>1</v>
      </c>
      <c r="I5">
        <v>0.125</v>
      </c>
      <c r="J5" t="s">
        <v>13</v>
      </c>
      <c r="K5">
        <v>2</v>
      </c>
      <c r="L5">
        <v>0.25</v>
      </c>
      <c r="M5" t="s">
        <v>25</v>
      </c>
      <c r="N5">
        <v>1</v>
      </c>
      <c r="O5">
        <v>0.125</v>
      </c>
      <c r="P5" t="s">
        <v>12</v>
      </c>
      <c r="Q5">
        <v>4</v>
      </c>
      <c r="R5">
        <v>0.5</v>
      </c>
    </row>
    <row r="6" spans="1:30" x14ac:dyDescent="0.25">
      <c r="A6" t="s">
        <v>26</v>
      </c>
      <c r="B6" t="s">
        <v>27</v>
      </c>
      <c r="C6" t="s">
        <v>28</v>
      </c>
      <c r="D6" t="str">
        <f t="shared" si="0"/>
        <v>C4H4O5</v>
      </c>
      <c r="E6">
        <v>132.0058732</v>
      </c>
      <c r="F6" t="s">
        <v>4</v>
      </c>
      <c r="G6" t="s">
        <v>12</v>
      </c>
      <c r="H6">
        <v>7</v>
      </c>
      <c r="I6">
        <v>1</v>
      </c>
    </row>
    <row r="7" spans="1:30" x14ac:dyDescent="0.25">
      <c r="A7" t="s">
        <v>29</v>
      </c>
      <c r="B7" t="s">
        <v>30</v>
      </c>
      <c r="C7" t="s">
        <v>31</v>
      </c>
      <c r="D7" t="str">
        <f t="shared" si="0"/>
        <v>C3H4N2</v>
      </c>
      <c r="E7">
        <v>68.037448139999995</v>
      </c>
      <c r="F7" t="s">
        <v>4</v>
      </c>
    </row>
    <row r="8" spans="1:30" x14ac:dyDescent="0.25">
      <c r="A8" t="s">
        <v>32</v>
      </c>
      <c r="B8" t="s">
        <v>33</v>
      </c>
      <c r="C8" t="s">
        <v>34</v>
      </c>
      <c r="D8" t="str">
        <f t="shared" si="0"/>
        <v>C3H6O3</v>
      </c>
      <c r="E8">
        <v>90.031694060000007</v>
      </c>
      <c r="F8" t="s">
        <v>4</v>
      </c>
      <c r="G8" t="s">
        <v>12</v>
      </c>
      <c r="H8">
        <v>1</v>
      </c>
      <c r="I8">
        <v>1</v>
      </c>
    </row>
    <row r="9" spans="1:30" x14ac:dyDescent="0.25">
      <c r="A9" t="s">
        <v>35</v>
      </c>
      <c r="B9" t="s">
        <v>36</v>
      </c>
      <c r="C9" t="s">
        <v>37</v>
      </c>
      <c r="D9" t="str">
        <f t="shared" si="0"/>
        <v>C10H12N4O5</v>
      </c>
      <c r="E9">
        <v>268.08076949999997</v>
      </c>
      <c r="F9" t="s">
        <v>4</v>
      </c>
      <c r="G9" t="s">
        <v>38</v>
      </c>
      <c r="H9">
        <v>1</v>
      </c>
      <c r="I9">
        <v>3.5714285714285698E-2</v>
      </c>
      <c r="J9" t="s">
        <v>39</v>
      </c>
      <c r="K9">
        <v>4</v>
      </c>
      <c r="L9">
        <v>0.14285714285714199</v>
      </c>
      <c r="M9" t="s">
        <v>12</v>
      </c>
      <c r="N9">
        <v>7</v>
      </c>
      <c r="O9">
        <v>0.25</v>
      </c>
      <c r="P9" t="s">
        <v>40</v>
      </c>
      <c r="Q9">
        <v>4</v>
      </c>
      <c r="R9">
        <v>0.14285714285714199</v>
      </c>
      <c r="S9" t="s">
        <v>13</v>
      </c>
      <c r="T9">
        <v>5</v>
      </c>
      <c r="U9">
        <v>0.17857142857142799</v>
      </c>
      <c r="V9" t="s">
        <v>41</v>
      </c>
      <c r="W9">
        <v>3</v>
      </c>
      <c r="X9">
        <v>0.107142857142857</v>
      </c>
      <c r="Y9" t="s">
        <v>14</v>
      </c>
      <c r="Z9">
        <v>4</v>
      </c>
      <c r="AA9">
        <v>0.14285714285714199</v>
      </c>
    </row>
    <row r="10" spans="1:30" x14ac:dyDescent="0.25">
      <c r="A10" t="s">
        <v>42</v>
      </c>
      <c r="B10" t="s">
        <v>43</v>
      </c>
      <c r="C10" t="s">
        <v>44</v>
      </c>
      <c r="D10" t="str">
        <f t="shared" si="0"/>
        <v>C9H11NO2</v>
      </c>
      <c r="E10">
        <v>165.0789786</v>
      </c>
      <c r="F10" t="s">
        <v>4</v>
      </c>
      <c r="G10" t="s">
        <v>18</v>
      </c>
      <c r="H10">
        <v>4</v>
      </c>
      <c r="I10">
        <v>0.1</v>
      </c>
      <c r="J10" t="s">
        <v>13</v>
      </c>
      <c r="K10">
        <v>6</v>
      </c>
      <c r="L10">
        <v>0.15</v>
      </c>
      <c r="M10" t="s">
        <v>9</v>
      </c>
      <c r="N10">
        <v>3</v>
      </c>
      <c r="O10">
        <v>7.4999999999999997E-2</v>
      </c>
      <c r="P10" t="s">
        <v>45</v>
      </c>
      <c r="Q10">
        <v>1</v>
      </c>
      <c r="R10">
        <v>2.5000000000000001E-2</v>
      </c>
      <c r="S10" t="s">
        <v>12</v>
      </c>
      <c r="T10">
        <v>26</v>
      </c>
      <c r="U10">
        <v>0.65</v>
      </c>
    </row>
    <row r="11" spans="1:30" x14ac:dyDescent="0.25">
      <c r="A11" t="s">
        <v>46</v>
      </c>
      <c r="B11" t="s">
        <v>47</v>
      </c>
      <c r="C11" t="s">
        <v>48</v>
      </c>
      <c r="D11" t="str">
        <f t="shared" si="0"/>
        <v>C6H13NO2</v>
      </c>
      <c r="E11">
        <v>131.09462869999999</v>
      </c>
      <c r="F11" t="s">
        <v>4</v>
      </c>
      <c r="G11" t="s">
        <v>18</v>
      </c>
      <c r="H11">
        <v>4</v>
      </c>
      <c r="I11">
        <v>0.14285714285714199</v>
      </c>
      <c r="J11" t="s">
        <v>13</v>
      </c>
      <c r="K11">
        <v>4</v>
      </c>
      <c r="L11">
        <v>0.14285714285714199</v>
      </c>
      <c r="M11" t="s">
        <v>9</v>
      </c>
      <c r="N11">
        <v>1</v>
      </c>
      <c r="O11">
        <v>3.5714285714285698E-2</v>
      </c>
      <c r="P11" t="s">
        <v>12</v>
      </c>
      <c r="Q11">
        <v>19</v>
      </c>
      <c r="R11">
        <v>0.67857142857142805</v>
      </c>
    </row>
    <row r="12" spans="1:30" x14ac:dyDescent="0.25">
      <c r="A12" t="s">
        <v>49</v>
      </c>
      <c r="B12" t="s">
        <v>50</v>
      </c>
      <c r="C12" t="s">
        <v>51</v>
      </c>
      <c r="D12" t="str">
        <f t="shared" si="0"/>
        <v>C11H12N2O2</v>
      </c>
      <c r="E12">
        <v>204.08987759999999</v>
      </c>
      <c r="F12" t="s">
        <v>4</v>
      </c>
      <c r="G12" t="s">
        <v>18</v>
      </c>
      <c r="H12">
        <v>2</v>
      </c>
      <c r="I12">
        <v>7.1428571428571397E-2</v>
      </c>
      <c r="J12" t="s">
        <v>13</v>
      </c>
      <c r="K12">
        <v>5</v>
      </c>
      <c r="L12">
        <v>0.17857142857142799</v>
      </c>
      <c r="M12" t="s">
        <v>9</v>
      </c>
      <c r="N12">
        <v>4</v>
      </c>
      <c r="O12">
        <v>0.14285714285714199</v>
      </c>
      <c r="P12" t="s">
        <v>12</v>
      </c>
      <c r="Q12">
        <v>17</v>
      </c>
      <c r="R12">
        <v>0.60714285714285698</v>
      </c>
    </row>
    <row r="13" spans="1:30" x14ac:dyDescent="0.25">
      <c r="A13" t="s">
        <v>52</v>
      </c>
      <c r="B13" t="s">
        <v>53</v>
      </c>
      <c r="C13" t="s">
        <v>54</v>
      </c>
      <c r="D13" t="str">
        <f t="shared" si="0"/>
        <v>C8H9NO2</v>
      </c>
      <c r="E13">
        <v>151.06332850000001</v>
      </c>
      <c r="F13" t="s">
        <v>4</v>
      </c>
      <c r="G13" t="s">
        <v>18</v>
      </c>
      <c r="H13">
        <v>4</v>
      </c>
      <c r="I13">
        <v>0.10256410256410201</v>
      </c>
      <c r="J13" t="s">
        <v>13</v>
      </c>
      <c r="K13">
        <v>8</v>
      </c>
      <c r="L13">
        <v>0.20512820512820501</v>
      </c>
      <c r="M13" t="s">
        <v>12</v>
      </c>
      <c r="N13">
        <v>27</v>
      </c>
      <c r="O13">
        <v>0.69230769230769196</v>
      </c>
    </row>
    <row r="14" spans="1:30" x14ac:dyDescent="0.25">
      <c r="A14" t="s">
        <v>55</v>
      </c>
      <c r="B14" t="s">
        <v>56</v>
      </c>
      <c r="C14" t="s">
        <v>57</v>
      </c>
      <c r="D14" t="str">
        <f t="shared" si="0"/>
        <v>C5H11NO2Se</v>
      </c>
      <c r="E14">
        <v>196.9955004</v>
      </c>
      <c r="F14" t="s">
        <v>4</v>
      </c>
      <c r="G14" t="s">
        <v>18</v>
      </c>
      <c r="H14">
        <v>1</v>
      </c>
      <c r="I14">
        <v>3.4482758620689599E-2</v>
      </c>
      <c r="J14" t="s">
        <v>13</v>
      </c>
      <c r="K14">
        <v>5</v>
      </c>
      <c r="L14">
        <v>0.17241379310344801</v>
      </c>
      <c r="M14" t="s">
        <v>12</v>
      </c>
      <c r="N14">
        <v>23</v>
      </c>
      <c r="O14">
        <v>0.79310344827586199</v>
      </c>
    </row>
    <row r="15" spans="1:30" x14ac:dyDescent="0.25">
      <c r="A15" t="s">
        <v>58</v>
      </c>
      <c r="B15" t="s">
        <v>59</v>
      </c>
      <c r="C15" t="s">
        <v>60</v>
      </c>
      <c r="D15" t="str">
        <f t="shared" si="0"/>
        <v>C5H11NO2S</v>
      </c>
      <c r="E15">
        <v>149.05104929999999</v>
      </c>
      <c r="F15" t="s">
        <v>4</v>
      </c>
      <c r="G15" t="s">
        <v>18</v>
      </c>
      <c r="H15">
        <v>1</v>
      </c>
      <c r="I15">
        <v>2.5641025641025599E-2</v>
      </c>
      <c r="J15" t="s">
        <v>13</v>
      </c>
      <c r="K15">
        <v>10</v>
      </c>
      <c r="L15">
        <v>0.256410256410256</v>
      </c>
      <c r="M15" t="s">
        <v>61</v>
      </c>
      <c r="N15">
        <v>1</v>
      </c>
      <c r="O15">
        <v>2.5641025641025599E-2</v>
      </c>
      <c r="P15" t="s">
        <v>12</v>
      </c>
      <c r="Q15">
        <v>27</v>
      </c>
      <c r="R15">
        <v>0.69230769230769196</v>
      </c>
    </row>
    <row r="16" spans="1:30" x14ac:dyDescent="0.25">
      <c r="A16" t="s">
        <v>62</v>
      </c>
      <c r="B16" t="s">
        <v>63</v>
      </c>
      <c r="C16" t="s">
        <v>64</v>
      </c>
      <c r="D16" t="str">
        <f t="shared" si="0"/>
        <v>C5H5N5O</v>
      </c>
      <c r="E16">
        <v>151.04940980000001</v>
      </c>
      <c r="F16" t="s">
        <v>4</v>
      </c>
      <c r="G16" t="s">
        <v>45</v>
      </c>
      <c r="H16">
        <v>1</v>
      </c>
      <c r="I16">
        <v>2.4390243902439001E-2</v>
      </c>
      <c r="J16" t="s">
        <v>39</v>
      </c>
      <c r="K16">
        <v>2</v>
      </c>
      <c r="L16">
        <v>4.8780487804878002E-2</v>
      </c>
      <c r="M16" t="s">
        <v>12</v>
      </c>
      <c r="N16">
        <v>22</v>
      </c>
      <c r="O16">
        <v>0.53658536585365801</v>
      </c>
      <c r="P16" t="s">
        <v>18</v>
      </c>
      <c r="Q16">
        <v>1</v>
      </c>
      <c r="R16">
        <v>2.4390243902439001E-2</v>
      </c>
      <c r="S16" t="s">
        <v>40</v>
      </c>
      <c r="T16">
        <v>3</v>
      </c>
      <c r="U16">
        <v>7.3170731707316999E-2</v>
      </c>
      <c r="V16" t="s">
        <v>13</v>
      </c>
      <c r="W16">
        <v>5</v>
      </c>
      <c r="X16">
        <v>0.12195121951219499</v>
      </c>
      <c r="Y16" t="s">
        <v>41</v>
      </c>
      <c r="Z16">
        <v>2</v>
      </c>
      <c r="AA16">
        <v>4.8780487804878002E-2</v>
      </c>
      <c r="AB16" t="s">
        <v>14</v>
      </c>
      <c r="AC16">
        <v>5</v>
      </c>
      <c r="AD16">
        <v>0.12195121951219499</v>
      </c>
    </row>
    <row r="17" spans="1:24" x14ac:dyDescent="0.25">
      <c r="A17" t="s">
        <v>65</v>
      </c>
      <c r="B17" t="s">
        <v>66</v>
      </c>
      <c r="C17" t="s">
        <v>67</v>
      </c>
      <c r="D17" t="str">
        <f t="shared" si="0"/>
        <v>C8H11NO3</v>
      </c>
      <c r="E17">
        <v>169.07389319999999</v>
      </c>
      <c r="F17" t="s">
        <v>4</v>
      </c>
      <c r="G17" t="s">
        <v>13</v>
      </c>
      <c r="H17">
        <v>8</v>
      </c>
      <c r="I17">
        <v>0.25</v>
      </c>
      <c r="J17" t="s">
        <v>12</v>
      </c>
      <c r="K17">
        <v>24</v>
      </c>
      <c r="L17">
        <v>0.75</v>
      </c>
    </row>
    <row r="18" spans="1:24" x14ac:dyDescent="0.25">
      <c r="A18" t="s">
        <v>68</v>
      </c>
      <c r="B18" t="s">
        <v>69</v>
      </c>
      <c r="C18" t="s">
        <v>70</v>
      </c>
      <c r="D18" t="str">
        <f t="shared" si="0"/>
        <v>C5H6N2O2</v>
      </c>
      <c r="E18">
        <v>126.0429274</v>
      </c>
      <c r="F18" t="s">
        <v>4</v>
      </c>
      <c r="G18" t="s">
        <v>18</v>
      </c>
      <c r="H18">
        <v>5</v>
      </c>
      <c r="I18">
        <v>8.4745762711864403E-2</v>
      </c>
      <c r="J18" t="s">
        <v>13</v>
      </c>
      <c r="K18">
        <v>12</v>
      </c>
      <c r="L18">
        <v>0.20338983050847401</v>
      </c>
      <c r="M18" t="s">
        <v>9</v>
      </c>
      <c r="N18">
        <v>2</v>
      </c>
      <c r="O18">
        <v>3.38983050847457E-2</v>
      </c>
      <c r="P18" t="s">
        <v>14</v>
      </c>
      <c r="Q18">
        <v>4</v>
      </c>
      <c r="R18">
        <v>6.7796610169491497E-2</v>
      </c>
      <c r="S18" t="s">
        <v>12</v>
      </c>
      <c r="T18">
        <v>36</v>
      </c>
      <c r="U18">
        <v>0.61016949152542299</v>
      </c>
    </row>
    <row r="19" spans="1:24" x14ac:dyDescent="0.25">
      <c r="A19" t="s">
        <v>71</v>
      </c>
      <c r="B19" t="s">
        <v>72</v>
      </c>
      <c r="C19" t="s">
        <v>73</v>
      </c>
      <c r="D19" t="str">
        <f t="shared" si="0"/>
        <v>C5H11NO2</v>
      </c>
      <c r="E19">
        <v>117.0789786</v>
      </c>
      <c r="F19" t="s">
        <v>4</v>
      </c>
      <c r="G19" t="s">
        <v>18</v>
      </c>
      <c r="H19">
        <v>3</v>
      </c>
      <c r="I19">
        <v>0.107142857142857</v>
      </c>
      <c r="J19" t="s">
        <v>13</v>
      </c>
      <c r="K19">
        <v>5</v>
      </c>
      <c r="L19">
        <v>0.17857142857142799</v>
      </c>
      <c r="M19" t="s">
        <v>9</v>
      </c>
      <c r="N19">
        <v>1</v>
      </c>
      <c r="O19">
        <v>3.5714285714285698E-2</v>
      </c>
      <c r="P19" t="s">
        <v>14</v>
      </c>
      <c r="Q19">
        <v>1</v>
      </c>
      <c r="R19">
        <v>3.5714285714285698E-2</v>
      </c>
      <c r="S19" t="s">
        <v>12</v>
      </c>
      <c r="T19">
        <v>18</v>
      </c>
      <c r="U19">
        <v>0.64285714285714202</v>
      </c>
    </row>
    <row r="20" spans="1:24" x14ac:dyDescent="0.25">
      <c r="A20" t="s">
        <v>74</v>
      </c>
      <c r="B20" t="s">
        <v>75</v>
      </c>
      <c r="C20" t="s">
        <v>76</v>
      </c>
      <c r="D20" t="str">
        <f t="shared" si="0"/>
        <v>C5H5N5</v>
      </c>
      <c r="E20">
        <v>135.05449519999999</v>
      </c>
      <c r="F20" t="s">
        <v>4</v>
      </c>
      <c r="G20" t="s">
        <v>18</v>
      </c>
      <c r="H20">
        <v>2</v>
      </c>
      <c r="I20">
        <v>4.7619047619047603E-2</v>
      </c>
      <c r="J20" t="s">
        <v>13</v>
      </c>
      <c r="K20">
        <v>7</v>
      </c>
      <c r="L20">
        <v>0.16666666666666599</v>
      </c>
      <c r="M20" t="s">
        <v>9</v>
      </c>
      <c r="N20">
        <v>1</v>
      </c>
      <c r="O20">
        <v>2.3809523809523801E-2</v>
      </c>
      <c r="P20" t="s">
        <v>14</v>
      </c>
      <c r="Q20">
        <v>1</v>
      </c>
      <c r="R20">
        <v>2.3809523809523801E-2</v>
      </c>
      <c r="S20" t="s">
        <v>12</v>
      </c>
      <c r="T20">
        <v>31</v>
      </c>
      <c r="U20">
        <v>0.73809523809523803</v>
      </c>
    </row>
    <row r="21" spans="1:24" x14ac:dyDescent="0.25">
      <c r="A21" t="s">
        <v>77</v>
      </c>
      <c r="B21" t="s">
        <v>78</v>
      </c>
      <c r="C21" t="s">
        <v>79</v>
      </c>
      <c r="D21" t="str">
        <f t="shared" si="0"/>
        <v>C5H9NO2</v>
      </c>
      <c r="E21">
        <v>115.0633285</v>
      </c>
      <c r="F21" t="s">
        <v>4</v>
      </c>
      <c r="G21" t="s">
        <v>9</v>
      </c>
      <c r="H21">
        <v>2</v>
      </c>
      <c r="I21">
        <v>5.4054054054054002E-2</v>
      </c>
      <c r="J21" t="s">
        <v>45</v>
      </c>
      <c r="K21">
        <v>2</v>
      </c>
      <c r="L21">
        <v>5.4054054054054002E-2</v>
      </c>
      <c r="M21" t="s">
        <v>12</v>
      </c>
      <c r="N21">
        <v>21</v>
      </c>
      <c r="O21">
        <v>0.56756756756756699</v>
      </c>
      <c r="P21" t="s">
        <v>18</v>
      </c>
      <c r="Q21">
        <v>4</v>
      </c>
      <c r="R21">
        <v>0.108108108108108</v>
      </c>
      <c r="S21" t="s">
        <v>40</v>
      </c>
      <c r="T21">
        <v>1</v>
      </c>
      <c r="U21">
        <v>2.7027027027027001E-2</v>
      </c>
      <c r="V21" t="s">
        <v>13</v>
      </c>
      <c r="W21">
        <v>7</v>
      </c>
      <c r="X21">
        <v>0.18918918918918901</v>
      </c>
    </row>
    <row r="22" spans="1:24" x14ac:dyDescent="0.25">
      <c r="A22" t="s">
        <v>80</v>
      </c>
      <c r="B22" t="s">
        <v>81</v>
      </c>
      <c r="C22" t="s">
        <v>82</v>
      </c>
      <c r="D22" t="str">
        <f t="shared" si="0"/>
        <v>C10H12N2O</v>
      </c>
      <c r="E22">
        <v>176.09496300000001</v>
      </c>
      <c r="F22" t="s">
        <v>4</v>
      </c>
      <c r="G22" t="s">
        <v>13</v>
      </c>
      <c r="H22">
        <v>4</v>
      </c>
      <c r="I22">
        <v>0.11764705882352899</v>
      </c>
      <c r="J22" t="s">
        <v>9</v>
      </c>
      <c r="K22">
        <v>2</v>
      </c>
      <c r="L22">
        <v>5.8823529411764698E-2</v>
      </c>
      <c r="M22" t="s">
        <v>14</v>
      </c>
      <c r="N22">
        <v>2</v>
      </c>
      <c r="O22">
        <v>5.8823529411764698E-2</v>
      </c>
      <c r="P22" t="s">
        <v>12</v>
      </c>
      <c r="Q22">
        <v>26</v>
      </c>
      <c r="R22">
        <v>0.76470588235294101</v>
      </c>
    </row>
    <row r="23" spans="1:24" x14ac:dyDescent="0.25">
      <c r="A23" t="s">
        <v>83</v>
      </c>
      <c r="B23" t="s">
        <v>84</v>
      </c>
      <c r="C23" t="s">
        <v>85</v>
      </c>
      <c r="D23" t="str">
        <f t="shared" si="0"/>
        <v>C2H7NO3S</v>
      </c>
      <c r="E23">
        <v>125.01466379999999</v>
      </c>
      <c r="F23" t="s">
        <v>4</v>
      </c>
      <c r="G23" t="s">
        <v>45</v>
      </c>
      <c r="H23">
        <v>1</v>
      </c>
      <c r="I23">
        <v>6.25E-2</v>
      </c>
      <c r="J23" t="s">
        <v>39</v>
      </c>
      <c r="K23">
        <v>1</v>
      </c>
      <c r="L23">
        <v>6.25E-2</v>
      </c>
      <c r="M23" t="s">
        <v>12</v>
      </c>
      <c r="N23">
        <v>6</v>
      </c>
      <c r="O23">
        <v>0.375</v>
      </c>
      <c r="P23" t="s">
        <v>18</v>
      </c>
      <c r="Q23">
        <v>4</v>
      </c>
      <c r="R23">
        <v>0.25</v>
      </c>
      <c r="S23" t="s">
        <v>13</v>
      </c>
      <c r="T23">
        <v>2</v>
      </c>
      <c r="U23">
        <v>0.125</v>
      </c>
      <c r="V23" t="s">
        <v>14</v>
      </c>
      <c r="W23">
        <v>2</v>
      </c>
      <c r="X23">
        <v>0.125</v>
      </c>
    </row>
    <row r="24" spans="1:24" x14ac:dyDescent="0.25">
      <c r="A24" t="s">
        <v>86</v>
      </c>
      <c r="B24" t="s">
        <v>87</v>
      </c>
      <c r="C24" t="s">
        <v>88</v>
      </c>
      <c r="D24" t="str">
        <f t="shared" si="0"/>
        <v>C5H9NO3</v>
      </c>
      <c r="E24">
        <v>131.05824319999999</v>
      </c>
      <c r="F24" t="s">
        <v>4</v>
      </c>
      <c r="G24" t="s">
        <v>18</v>
      </c>
      <c r="H24">
        <v>1</v>
      </c>
      <c r="I24">
        <v>2.5641025641025599E-2</v>
      </c>
      <c r="J24" t="s">
        <v>13</v>
      </c>
      <c r="K24">
        <v>6</v>
      </c>
      <c r="L24">
        <v>0.15384615384615299</v>
      </c>
      <c r="M24" t="s">
        <v>14</v>
      </c>
      <c r="N24">
        <v>1</v>
      </c>
      <c r="O24">
        <v>2.5641025641025599E-2</v>
      </c>
      <c r="P24" t="s">
        <v>39</v>
      </c>
      <c r="Q24">
        <v>1</v>
      </c>
      <c r="R24">
        <v>2.5641025641025599E-2</v>
      </c>
      <c r="S24" t="s">
        <v>12</v>
      </c>
      <c r="T24">
        <v>30</v>
      </c>
      <c r="U24">
        <v>0.76923076923076905</v>
      </c>
    </row>
    <row r="25" spans="1:24" x14ac:dyDescent="0.25">
      <c r="A25" t="s">
        <v>89</v>
      </c>
      <c r="B25" t="s">
        <v>90</v>
      </c>
      <c r="C25" t="s">
        <v>91</v>
      </c>
      <c r="D25" t="str">
        <f t="shared" si="0"/>
        <v>C4H7N3O</v>
      </c>
      <c r="E25">
        <v>113.0589119</v>
      </c>
      <c r="F25" t="s">
        <v>4</v>
      </c>
      <c r="G25" t="s">
        <v>9</v>
      </c>
      <c r="H25">
        <v>3</v>
      </c>
      <c r="I25">
        <v>8.5714285714285701E-2</v>
      </c>
      <c r="J25" t="s">
        <v>39</v>
      </c>
      <c r="K25">
        <v>1</v>
      </c>
      <c r="L25">
        <v>2.8571428571428501E-2</v>
      </c>
      <c r="M25" t="s">
        <v>12</v>
      </c>
      <c r="N25">
        <v>23</v>
      </c>
      <c r="O25">
        <v>0.65714285714285703</v>
      </c>
      <c r="P25" t="s">
        <v>18</v>
      </c>
      <c r="Q25">
        <v>3</v>
      </c>
      <c r="R25">
        <v>8.5714285714285701E-2</v>
      </c>
      <c r="S25" t="s">
        <v>13</v>
      </c>
      <c r="T25">
        <v>4</v>
      </c>
      <c r="U25">
        <v>0.114285714285714</v>
      </c>
      <c r="V25" t="s">
        <v>14</v>
      </c>
      <c r="W25">
        <v>1</v>
      </c>
      <c r="X25">
        <v>2.8571428571428501E-2</v>
      </c>
    </row>
    <row r="26" spans="1:24" x14ac:dyDescent="0.25">
      <c r="A26" t="s">
        <v>92</v>
      </c>
      <c r="B26" t="s">
        <v>93</v>
      </c>
      <c r="C26" t="s">
        <v>94</v>
      </c>
      <c r="D26" t="str">
        <f t="shared" si="0"/>
        <v>C8H16N2O3</v>
      </c>
      <c r="E26">
        <v>188.11609240000001</v>
      </c>
      <c r="F26" t="s">
        <v>4</v>
      </c>
      <c r="G26" t="s">
        <v>9</v>
      </c>
      <c r="H26">
        <v>2</v>
      </c>
      <c r="I26">
        <v>7.69230769230769E-2</v>
      </c>
      <c r="J26" t="s">
        <v>45</v>
      </c>
      <c r="K26">
        <v>1</v>
      </c>
      <c r="L26">
        <v>3.8461538461538401E-2</v>
      </c>
      <c r="M26" t="s">
        <v>12</v>
      </c>
      <c r="N26">
        <v>13</v>
      </c>
      <c r="O26">
        <v>0.5</v>
      </c>
      <c r="P26" t="s">
        <v>40</v>
      </c>
      <c r="Q26">
        <v>1</v>
      </c>
      <c r="R26">
        <v>3.8461538461538401E-2</v>
      </c>
      <c r="S26" t="s">
        <v>13</v>
      </c>
      <c r="T26">
        <v>5</v>
      </c>
      <c r="U26">
        <v>0.19230769230769201</v>
      </c>
      <c r="V26" t="s">
        <v>14</v>
      </c>
      <c r="W26">
        <v>4</v>
      </c>
      <c r="X26">
        <v>0.15384615384615299</v>
      </c>
    </row>
    <row r="27" spans="1:24" x14ac:dyDescent="0.25">
      <c r="A27" t="s">
        <v>95</v>
      </c>
      <c r="B27" t="s">
        <v>96</v>
      </c>
      <c r="C27" t="s">
        <v>97</v>
      </c>
      <c r="D27" t="str">
        <f t="shared" si="0"/>
        <v>C4H9NO3</v>
      </c>
      <c r="E27">
        <v>119.05824320000001</v>
      </c>
      <c r="F27" t="s">
        <v>4</v>
      </c>
      <c r="G27" t="s">
        <v>18</v>
      </c>
      <c r="H27">
        <v>3</v>
      </c>
      <c r="I27">
        <v>8.3333333333333301E-2</v>
      </c>
      <c r="J27" t="s">
        <v>13</v>
      </c>
      <c r="K27">
        <v>6</v>
      </c>
      <c r="L27">
        <v>0.16666666666666599</v>
      </c>
      <c r="M27" t="s">
        <v>9</v>
      </c>
      <c r="N27">
        <v>1</v>
      </c>
      <c r="O27">
        <v>2.77777777777777E-2</v>
      </c>
      <c r="P27" t="s">
        <v>45</v>
      </c>
      <c r="Q27">
        <v>1</v>
      </c>
      <c r="R27">
        <v>2.77777777777777E-2</v>
      </c>
      <c r="S27" t="s">
        <v>12</v>
      </c>
      <c r="T27">
        <v>25</v>
      </c>
      <c r="U27">
        <v>0.69444444444444398</v>
      </c>
    </row>
    <row r="28" spans="1:24" x14ac:dyDescent="0.25">
      <c r="A28" t="s">
        <v>98</v>
      </c>
      <c r="B28" t="s">
        <v>99</v>
      </c>
      <c r="C28" t="s">
        <v>100</v>
      </c>
      <c r="D28" t="str">
        <f t="shared" si="0"/>
        <v>C4H7NO4</v>
      </c>
      <c r="E28">
        <v>133.03750769999999</v>
      </c>
      <c r="F28" t="s">
        <v>4</v>
      </c>
      <c r="G28" t="s">
        <v>18</v>
      </c>
      <c r="H28">
        <v>3</v>
      </c>
      <c r="I28">
        <v>7.69230769230769E-2</v>
      </c>
      <c r="J28" t="s">
        <v>13</v>
      </c>
      <c r="K28">
        <v>5</v>
      </c>
      <c r="L28">
        <v>0.128205128205128</v>
      </c>
      <c r="M28" t="s">
        <v>10</v>
      </c>
      <c r="N28">
        <v>4</v>
      </c>
      <c r="O28">
        <v>0.10256410256410201</v>
      </c>
      <c r="P28" t="s">
        <v>45</v>
      </c>
      <c r="Q28">
        <v>2</v>
      </c>
      <c r="R28">
        <v>5.1282051282051197E-2</v>
      </c>
      <c r="S28" t="s">
        <v>12</v>
      </c>
      <c r="T28">
        <v>25</v>
      </c>
      <c r="U28">
        <v>0.64102564102564097</v>
      </c>
    </row>
    <row r="29" spans="1:24" x14ac:dyDescent="0.25">
      <c r="A29" t="s">
        <v>101</v>
      </c>
      <c r="B29" t="s">
        <v>102</v>
      </c>
      <c r="C29" t="s">
        <v>103</v>
      </c>
      <c r="D29" t="str">
        <f t="shared" si="0"/>
        <v>C8H15NO6</v>
      </c>
      <c r="E29">
        <v>221.08993720000001</v>
      </c>
      <c r="F29" t="s">
        <v>4</v>
      </c>
      <c r="G29" t="s">
        <v>39</v>
      </c>
      <c r="H29">
        <v>6</v>
      </c>
      <c r="I29">
        <v>0.107142857142857</v>
      </c>
      <c r="J29" t="s">
        <v>12</v>
      </c>
      <c r="K29">
        <v>29</v>
      </c>
      <c r="L29">
        <v>0.51785714285714202</v>
      </c>
      <c r="M29" t="s">
        <v>40</v>
      </c>
      <c r="N29">
        <v>4</v>
      </c>
      <c r="O29">
        <v>7.1428571428571397E-2</v>
      </c>
      <c r="P29" t="s">
        <v>13</v>
      </c>
      <c r="Q29">
        <v>10</v>
      </c>
      <c r="R29">
        <v>0.17857142857142799</v>
      </c>
      <c r="S29" t="s">
        <v>41</v>
      </c>
      <c r="T29">
        <v>4</v>
      </c>
      <c r="U29">
        <v>7.1428571428571397E-2</v>
      </c>
      <c r="V29" t="s">
        <v>14</v>
      </c>
      <c r="W29">
        <v>3</v>
      </c>
      <c r="X29">
        <v>5.3571428571428499E-2</v>
      </c>
    </row>
    <row r="30" spans="1:24" x14ac:dyDescent="0.25">
      <c r="A30" t="s">
        <v>104</v>
      </c>
      <c r="B30" t="s">
        <v>105</v>
      </c>
      <c r="C30" t="s">
        <v>106</v>
      </c>
      <c r="D30" t="str">
        <f t="shared" si="0"/>
        <v>C5H10N2O3</v>
      </c>
      <c r="E30">
        <v>146.06914219999999</v>
      </c>
      <c r="F30" t="s">
        <v>4</v>
      </c>
      <c r="G30" t="s">
        <v>45</v>
      </c>
      <c r="H30">
        <v>2</v>
      </c>
      <c r="I30">
        <v>7.69230769230769E-2</v>
      </c>
      <c r="J30" t="s">
        <v>39</v>
      </c>
      <c r="K30">
        <v>2</v>
      </c>
      <c r="L30">
        <v>7.69230769230769E-2</v>
      </c>
      <c r="M30" t="s">
        <v>12</v>
      </c>
      <c r="N30">
        <v>13</v>
      </c>
      <c r="O30">
        <v>0.5</v>
      </c>
      <c r="P30" t="s">
        <v>40</v>
      </c>
      <c r="Q30">
        <v>1</v>
      </c>
      <c r="R30">
        <v>3.8461538461538401E-2</v>
      </c>
      <c r="S30" t="s">
        <v>13</v>
      </c>
      <c r="T30">
        <v>5</v>
      </c>
      <c r="U30">
        <v>0.19230769230769201</v>
      </c>
      <c r="V30" t="s">
        <v>14</v>
      </c>
      <c r="W30">
        <v>3</v>
      </c>
      <c r="X30">
        <v>0.115384615384615</v>
      </c>
    </row>
    <row r="31" spans="1:24" x14ac:dyDescent="0.25">
      <c r="A31" t="s">
        <v>107</v>
      </c>
      <c r="B31" t="s">
        <v>108</v>
      </c>
      <c r="C31" t="s">
        <v>109</v>
      </c>
      <c r="D31" t="str">
        <f t="shared" si="0"/>
        <v>C3H7NO2</v>
      </c>
      <c r="E31">
        <v>89.047678469999994</v>
      </c>
      <c r="F31" t="s">
        <v>4</v>
      </c>
      <c r="G31" t="s">
        <v>18</v>
      </c>
      <c r="H31">
        <v>1</v>
      </c>
      <c r="I31">
        <v>2.5000000000000001E-2</v>
      </c>
      <c r="J31" t="s">
        <v>13</v>
      </c>
      <c r="K31">
        <v>5</v>
      </c>
      <c r="L31">
        <v>0.125</v>
      </c>
      <c r="M31" t="s">
        <v>9</v>
      </c>
      <c r="N31">
        <v>1</v>
      </c>
      <c r="O31">
        <v>2.5000000000000001E-2</v>
      </c>
      <c r="P31" t="s">
        <v>45</v>
      </c>
      <c r="Q31">
        <v>1</v>
      </c>
      <c r="R31">
        <v>2.5000000000000001E-2</v>
      </c>
      <c r="S31" t="s">
        <v>12</v>
      </c>
      <c r="T31">
        <v>32</v>
      </c>
      <c r="U31">
        <v>0.8</v>
      </c>
    </row>
    <row r="32" spans="1:24" x14ac:dyDescent="0.25">
      <c r="A32" t="s">
        <v>110</v>
      </c>
      <c r="B32" t="s">
        <v>111</v>
      </c>
      <c r="C32" t="s">
        <v>112</v>
      </c>
      <c r="D32" t="str">
        <f t="shared" si="0"/>
        <v>C4H8N2O3</v>
      </c>
      <c r="E32">
        <v>132.0534921</v>
      </c>
      <c r="F32" t="s">
        <v>4</v>
      </c>
      <c r="G32" t="s">
        <v>45</v>
      </c>
      <c r="H32">
        <v>1</v>
      </c>
      <c r="I32">
        <v>2.04081632653061E-2</v>
      </c>
      <c r="J32" t="s">
        <v>39</v>
      </c>
      <c r="K32">
        <v>1</v>
      </c>
      <c r="L32">
        <v>2.04081632653061E-2</v>
      </c>
      <c r="M32" t="s">
        <v>12</v>
      </c>
      <c r="N32">
        <v>34</v>
      </c>
      <c r="O32">
        <v>0.69387755102040805</v>
      </c>
      <c r="P32" t="s">
        <v>40</v>
      </c>
      <c r="Q32">
        <v>1</v>
      </c>
      <c r="R32">
        <v>2.04081632653061E-2</v>
      </c>
      <c r="S32" t="s">
        <v>13</v>
      </c>
      <c r="T32">
        <v>8</v>
      </c>
      <c r="U32">
        <v>0.163265306122448</v>
      </c>
      <c r="V32" t="s">
        <v>14</v>
      </c>
      <c r="W32">
        <v>4</v>
      </c>
      <c r="X32">
        <v>8.16326530612244E-2</v>
      </c>
    </row>
    <row r="33" spans="1:30" x14ac:dyDescent="0.25">
      <c r="A33" t="s">
        <v>113</v>
      </c>
      <c r="B33" t="s">
        <v>114</v>
      </c>
      <c r="C33" t="s">
        <v>115</v>
      </c>
      <c r="D33" t="str">
        <f t="shared" si="0"/>
        <v>C10H14N5O7P</v>
      </c>
      <c r="E33">
        <v>347.06308430000001</v>
      </c>
      <c r="F33" t="s">
        <v>4</v>
      </c>
      <c r="G33" t="s">
        <v>13</v>
      </c>
      <c r="H33">
        <v>6</v>
      </c>
      <c r="I33">
        <v>0.27272727272727199</v>
      </c>
      <c r="J33" t="s">
        <v>14</v>
      </c>
      <c r="K33">
        <v>1</v>
      </c>
      <c r="L33">
        <v>4.54545454545454E-2</v>
      </c>
      <c r="M33" t="s">
        <v>12</v>
      </c>
      <c r="N33">
        <v>15</v>
      </c>
      <c r="O33">
        <v>0.68181818181818099</v>
      </c>
    </row>
    <row r="34" spans="1:30" x14ac:dyDescent="0.25">
      <c r="A34" t="s">
        <v>116</v>
      </c>
      <c r="B34" t="s">
        <v>117</v>
      </c>
      <c r="C34" t="s">
        <v>118</v>
      </c>
      <c r="D34" t="str">
        <f t="shared" si="0"/>
        <v>C3H7NO3</v>
      </c>
      <c r="E34">
        <v>105.0425931</v>
      </c>
      <c r="F34" t="s">
        <v>4</v>
      </c>
      <c r="G34" t="s">
        <v>45</v>
      </c>
      <c r="H34">
        <v>2</v>
      </c>
      <c r="I34">
        <v>7.4074074074074001E-2</v>
      </c>
      <c r="J34" t="s">
        <v>13</v>
      </c>
      <c r="K34">
        <v>5</v>
      </c>
      <c r="L34">
        <v>0.18518518518518501</v>
      </c>
      <c r="M34" t="s">
        <v>12</v>
      </c>
      <c r="N34">
        <v>20</v>
      </c>
      <c r="O34">
        <v>0.74074074074074003</v>
      </c>
    </row>
    <row r="35" spans="1:30" x14ac:dyDescent="0.25">
      <c r="A35" t="s">
        <v>119</v>
      </c>
      <c r="B35" t="s">
        <v>120</v>
      </c>
      <c r="C35" t="s">
        <v>121</v>
      </c>
      <c r="D35" t="str">
        <f t="shared" si="0"/>
        <v>C6H13N3O3</v>
      </c>
      <c r="E35">
        <v>175.0956913</v>
      </c>
      <c r="F35" t="s">
        <v>4</v>
      </c>
      <c r="G35" t="s">
        <v>10</v>
      </c>
      <c r="H35">
        <v>2</v>
      </c>
      <c r="I35">
        <v>5.5555555555555497E-2</v>
      </c>
      <c r="J35" t="s">
        <v>45</v>
      </c>
      <c r="K35">
        <v>4</v>
      </c>
      <c r="L35">
        <v>0.11111111111111099</v>
      </c>
      <c r="M35" t="s">
        <v>39</v>
      </c>
      <c r="N35">
        <v>3</v>
      </c>
      <c r="O35">
        <v>8.3333333333333301E-2</v>
      </c>
      <c r="P35" t="s">
        <v>12</v>
      </c>
      <c r="Q35">
        <v>14</v>
      </c>
      <c r="R35">
        <v>0.38888888888888801</v>
      </c>
      <c r="S35" t="s">
        <v>40</v>
      </c>
      <c r="T35">
        <v>4</v>
      </c>
      <c r="U35">
        <v>0.11111111111111099</v>
      </c>
      <c r="V35" t="s">
        <v>13</v>
      </c>
      <c r="W35">
        <v>4</v>
      </c>
      <c r="X35">
        <v>0.11111111111111099</v>
      </c>
      <c r="Y35" t="s">
        <v>14</v>
      </c>
      <c r="Z35">
        <v>5</v>
      </c>
      <c r="AA35">
        <v>0.13888888888888801</v>
      </c>
    </row>
    <row r="36" spans="1:30" x14ac:dyDescent="0.25">
      <c r="A36" t="s">
        <v>122</v>
      </c>
      <c r="B36" t="s">
        <v>123</v>
      </c>
      <c r="C36" t="s">
        <v>124</v>
      </c>
      <c r="D36" t="str">
        <f t="shared" si="0"/>
        <v>C9H13N3O5</v>
      </c>
      <c r="E36">
        <v>243.0855205</v>
      </c>
      <c r="F36" t="s">
        <v>4</v>
      </c>
      <c r="G36" t="s">
        <v>38</v>
      </c>
      <c r="H36">
        <v>1</v>
      </c>
      <c r="I36">
        <v>2.6315789473684199E-2</v>
      </c>
      <c r="J36" t="s">
        <v>45</v>
      </c>
      <c r="K36">
        <v>1</v>
      </c>
      <c r="L36">
        <v>2.6315789473684199E-2</v>
      </c>
      <c r="M36" t="s">
        <v>39</v>
      </c>
      <c r="N36">
        <v>6</v>
      </c>
      <c r="O36">
        <v>0.157894736842105</v>
      </c>
      <c r="P36" t="s">
        <v>12</v>
      </c>
      <c r="Q36">
        <v>15</v>
      </c>
      <c r="R36">
        <v>0.394736842105263</v>
      </c>
      <c r="S36" t="s">
        <v>40</v>
      </c>
      <c r="T36">
        <v>5</v>
      </c>
      <c r="U36">
        <v>0.13157894736842099</v>
      </c>
      <c r="V36" t="s">
        <v>13</v>
      </c>
      <c r="W36">
        <v>5</v>
      </c>
      <c r="X36">
        <v>0.13157894736842099</v>
      </c>
      <c r="Y36" t="s">
        <v>14</v>
      </c>
      <c r="Z36">
        <v>5</v>
      </c>
      <c r="AA36">
        <v>0.13157894736842099</v>
      </c>
    </row>
    <row r="37" spans="1:30" x14ac:dyDescent="0.25">
      <c r="A37" t="s">
        <v>125</v>
      </c>
      <c r="B37" t="s">
        <v>126</v>
      </c>
      <c r="C37" t="s">
        <v>127</v>
      </c>
      <c r="D37" t="str">
        <f t="shared" si="0"/>
        <v>C2H8NO4P</v>
      </c>
      <c r="E37">
        <v>141.01909430000001</v>
      </c>
      <c r="F37" t="s">
        <v>4</v>
      </c>
      <c r="G37" t="s">
        <v>45</v>
      </c>
      <c r="H37">
        <v>1</v>
      </c>
      <c r="I37">
        <v>5.2631578947368397E-2</v>
      </c>
      <c r="J37" t="s">
        <v>12</v>
      </c>
      <c r="K37">
        <v>8</v>
      </c>
      <c r="L37">
        <v>0.42105263157894701</v>
      </c>
      <c r="M37" t="s">
        <v>40</v>
      </c>
      <c r="N37">
        <v>1</v>
      </c>
      <c r="O37">
        <v>5.2631578947368397E-2</v>
      </c>
      <c r="P37" t="s">
        <v>13</v>
      </c>
      <c r="Q37">
        <v>4</v>
      </c>
      <c r="R37">
        <v>0.21052631578947301</v>
      </c>
      <c r="S37" t="s">
        <v>41</v>
      </c>
      <c r="T37">
        <v>2</v>
      </c>
      <c r="U37">
        <v>0.105263157894736</v>
      </c>
      <c r="V37" t="s">
        <v>14</v>
      </c>
      <c r="W37">
        <v>3</v>
      </c>
      <c r="X37">
        <v>0.157894736842105</v>
      </c>
    </row>
    <row r="38" spans="1:30" x14ac:dyDescent="0.25">
      <c r="A38" t="s">
        <v>128</v>
      </c>
      <c r="B38" t="s">
        <v>129</v>
      </c>
      <c r="C38" t="s">
        <v>130</v>
      </c>
      <c r="D38" t="str">
        <f t="shared" si="0"/>
        <v>C2H5NO2</v>
      </c>
      <c r="E38">
        <v>75.032028409999995</v>
      </c>
      <c r="F38" t="s">
        <v>4</v>
      </c>
      <c r="G38" t="s">
        <v>18</v>
      </c>
      <c r="H38">
        <v>4</v>
      </c>
      <c r="I38">
        <v>0.2</v>
      </c>
      <c r="J38" t="s">
        <v>13</v>
      </c>
      <c r="K38">
        <v>3</v>
      </c>
      <c r="L38">
        <v>0.15</v>
      </c>
      <c r="M38" t="s">
        <v>12</v>
      </c>
      <c r="N38">
        <v>13</v>
      </c>
      <c r="O38">
        <v>0.65</v>
      </c>
    </row>
    <row r="39" spans="1:30" x14ac:dyDescent="0.25">
      <c r="A39" t="s">
        <v>131</v>
      </c>
      <c r="B39" t="s">
        <v>132</v>
      </c>
      <c r="C39" t="s">
        <v>133</v>
      </c>
      <c r="D39" t="str">
        <f t="shared" si="0"/>
        <v>C8H20NO6P</v>
      </c>
      <c r="E39">
        <v>257.10282389999998</v>
      </c>
      <c r="F39" t="s">
        <v>4</v>
      </c>
      <c r="G39" t="s">
        <v>13</v>
      </c>
      <c r="H39">
        <v>11</v>
      </c>
      <c r="I39">
        <v>0.19642857142857101</v>
      </c>
      <c r="J39" t="s">
        <v>14</v>
      </c>
      <c r="K39">
        <v>7</v>
      </c>
      <c r="L39">
        <v>0.125</v>
      </c>
      <c r="M39" t="s">
        <v>39</v>
      </c>
      <c r="N39">
        <v>2</v>
      </c>
      <c r="O39">
        <v>3.5714285714285698E-2</v>
      </c>
      <c r="P39" t="s">
        <v>40</v>
      </c>
      <c r="Q39">
        <v>4</v>
      </c>
      <c r="R39">
        <v>7.1428571428571397E-2</v>
      </c>
      <c r="S39" t="s">
        <v>12</v>
      </c>
      <c r="T39">
        <v>32</v>
      </c>
      <c r="U39">
        <v>0.57142857142857095</v>
      </c>
    </row>
    <row r="40" spans="1:30" x14ac:dyDescent="0.25">
      <c r="A40" t="s">
        <v>134</v>
      </c>
      <c r="B40" t="s">
        <v>135</v>
      </c>
      <c r="C40" t="s">
        <v>136</v>
      </c>
      <c r="D40" t="str">
        <f t="shared" si="0"/>
        <v>C12H10O2</v>
      </c>
      <c r="E40">
        <v>186.0680796</v>
      </c>
      <c r="F40" t="s">
        <v>4</v>
      </c>
      <c r="G40" t="s">
        <v>13</v>
      </c>
      <c r="H40">
        <v>1</v>
      </c>
      <c r="I40">
        <v>8.3333333333333301E-2</v>
      </c>
      <c r="J40" t="s">
        <v>12</v>
      </c>
      <c r="K40">
        <v>11</v>
      </c>
      <c r="L40">
        <v>0.91666666666666596</v>
      </c>
    </row>
    <row r="41" spans="1:30" x14ac:dyDescent="0.25">
      <c r="A41" t="s">
        <v>137</v>
      </c>
      <c r="B41" t="s">
        <v>138</v>
      </c>
      <c r="C41" t="s">
        <v>139</v>
      </c>
      <c r="D41" t="str">
        <f t="shared" si="0"/>
        <v>C6H12N2O4S2</v>
      </c>
      <c r="E41">
        <v>240.0238483</v>
      </c>
      <c r="F41" t="s">
        <v>4</v>
      </c>
      <c r="G41" t="s">
        <v>10</v>
      </c>
      <c r="H41">
        <v>2</v>
      </c>
      <c r="I41">
        <v>0.1</v>
      </c>
      <c r="J41" t="s">
        <v>45</v>
      </c>
      <c r="K41">
        <v>2</v>
      </c>
      <c r="L41">
        <v>0.1</v>
      </c>
      <c r="M41" t="s">
        <v>11</v>
      </c>
      <c r="N41">
        <v>2</v>
      </c>
      <c r="O41">
        <v>0.1</v>
      </c>
      <c r="P41" t="s">
        <v>12</v>
      </c>
      <c r="Q41">
        <v>9</v>
      </c>
      <c r="R41">
        <v>0.45</v>
      </c>
      <c r="S41" t="s">
        <v>40</v>
      </c>
      <c r="T41">
        <v>1</v>
      </c>
      <c r="U41">
        <v>0.05</v>
      </c>
      <c r="V41" t="s">
        <v>13</v>
      </c>
      <c r="W41">
        <v>2</v>
      </c>
      <c r="X41">
        <v>0.1</v>
      </c>
      <c r="Y41" t="s">
        <v>14</v>
      </c>
      <c r="Z41">
        <v>2</v>
      </c>
      <c r="AA41">
        <v>0.1</v>
      </c>
    </row>
    <row r="42" spans="1:30" x14ac:dyDescent="0.25">
      <c r="A42" t="s">
        <v>140</v>
      </c>
      <c r="B42" t="s">
        <v>141</v>
      </c>
      <c r="C42" t="s">
        <v>142</v>
      </c>
      <c r="D42" t="str">
        <f t="shared" si="0"/>
        <v>C6H13NO5</v>
      </c>
      <c r="E42">
        <v>179.07937250000001</v>
      </c>
      <c r="F42" t="s">
        <v>4</v>
      </c>
      <c r="G42" t="s">
        <v>45</v>
      </c>
      <c r="H42">
        <v>2</v>
      </c>
      <c r="I42">
        <v>5.8823529411764698E-2</v>
      </c>
      <c r="J42" t="s">
        <v>39</v>
      </c>
      <c r="K42">
        <v>3</v>
      </c>
      <c r="L42">
        <v>8.8235294117646995E-2</v>
      </c>
      <c r="M42" t="s">
        <v>12</v>
      </c>
      <c r="N42">
        <v>14</v>
      </c>
      <c r="O42">
        <v>0.41176470588235198</v>
      </c>
      <c r="P42" t="s">
        <v>18</v>
      </c>
      <c r="Q42">
        <v>1</v>
      </c>
      <c r="R42">
        <v>2.94117647058823E-2</v>
      </c>
      <c r="S42" t="s">
        <v>40</v>
      </c>
      <c r="T42">
        <v>2</v>
      </c>
      <c r="U42">
        <v>5.8823529411764698E-2</v>
      </c>
      <c r="V42" t="s">
        <v>13</v>
      </c>
      <c r="W42">
        <v>8</v>
      </c>
      <c r="X42">
        <v>0.23529411764705799</v>
      </c>
      <c r="Y42" t="s">
        <v>41</v>
      </c>
      <c r="Z42">
        <v>2</v>
      </c>
      <c r="AA42">
        <v>5.8823529411764698E-2</v>
      </c>
      <c r="AB42" t="s">
        <v>14</v>
      </c>
      <c r="AC42">
        <v>2</v>
      </c>
      <c r="AD42">
        <v>5.8823529411764698E-2</v>
      </c>
    </row>
    <row r="43" spans="1:30" x14ac:dyDescent="0.25">
      <c r="A43" t="s">
        <v>143</v>
      </c>
      <c r="B43" t="s">
        <v>144</v>
      </c>
      <c r="C43" t="s">
        <v>145</v>
      </c>
      <c r="D43" t="str">
        <f t="shared" si="0"/>
        <v>C7H14N2O4</v>
      </c>
      <c r="E43">
        <v>190.09535690000001</v>
      </c>
      <c r="F43" t="s">
        <v>4</v>
      </c>
      <c r="G43" t="s">
        <v>10</v>
      </c>
      <c r="H43">
        <v>4</v>
      </c>
      <c r="I43">
        <v>8.16326530612244E-2</v>
      </c>
      <c r="J43" t="s">
        <v>45</v>
      </c>
      <c r="K43">
        <v>4</v>
      </c>
      <c r="L43">
        <v>8.16326530612244E-2</v>
      </c>
      <c r="M43" t="s">
        <v>39</v>
      </c>
      <c r="N43">
        <v>2</v>
      </c>
      <c r="O43">
        <v>4.08163265306122E-2</v>
      </c>
      <c r="P43" t="s">
        <v>11</v>
      </c>
      <c r="Q43">
        <v>5</v>
      </c>
      <c r="R43">
        <v>0.10204081632653</v>
      </c>
      <c r="S43" t="s">
        <v>12</v>
      </c>
      <c r="T43">
        <v>22</v>
      </c>
      <c r="U43">
        <v>0.44897959183673403</v>
      </c>
      <c r="V43" t="s">
        <v>40</v>
      </c>
      <c r="W43">
        <v>1</v>
      </c>
      <c r="X43">
        <v>2.04081632653061E-2</v>
      </c>
      <c r="Y43" t="s">
        <v>13</v>
      </c>
      <c r="Z43">
        <v>6</v>
      </c>
      <c r="AA43">
        <v>0.122448979591836</v>
      </c>
      <c r="AB43" t="s">
        <v>14</v>
      </c>
      <c r="AC43">
        <v>5</v>
      </c>
      <c r="AD43">
        <v>0.10204081632653</v>
      </c>
    </row>
    <row r="44" spans="1:30" x14ac:dyDescent="0.25">
      <c r="A44" t="s">
        <v>146</v>
      </c>
      <c r="B44" t="s">
        <v>147</v>
      </c>
      <c r="C44" t="s">
        <v>148</v>
      </c>
      <c r="D44" t="str">
        <f t="shared" si="0"/>
        <v>C6H9N3O2</v>
      </c>
      <c r="E44">
        <v>155.06947650000001</v>
      </c>
      <c r="F44" t="s">
        <v>4</v>
      </c>
      <c r="G44" t="s">
        <v>45</v>
      </c>
      <c r="H44">
        <v>5</v>
      </c>
      <c r="I44">
        <v>0.2</v>
      </c>
      <c r="J44" t="s">
        <v>14</v>
      </c>
      <c r="K44">
        <v>4</v>
      </c>
      <c r="L44">
        <v>0.16</v>
      </c>
      <c r="M44" t="s">
        <v>13</v>
      </c>
      <c r="N44">
        <v>4</v>
      </c>
      <c r="O44">
        <v>0.16</v>
      </c>
      <c r="P44" t="s">
        <v>40</v>
      </c>
      <c r="Q44">
        <v>2</v>
      </c>
      <c r="R44">
        <v>0.08</v>
      </c>
      <c r="S44" t="s">
        <v>12</v>
      </c>
      <c r="T44">
        <v>10</v>
      </c>
      <c r="U44">
        <v>0.4</v>
      </c>
    </row>
    <row r="45" spans="1:30" x14ac:dyDescent="0.25">
      <c r="A45" t="s">
        <v>149</v>
      </c>
      <c r="B45" t="s">
        <v>150</v>
      </c>
      <c r="C45" t="s">
        <v>151</v>
      </c>
      <c r="D45" t="str">
        <f t="shared" si="0"/>
        <v>C4H10N2O2</v>
      </c>
      <c r="E45">
        <v>118.0742276</v>
      </c>
      <c r="F45" t="s">
        <v>4</v>
      </c>
      <c r="G45" t="s">
        <v>45</v>
      </c>
      <c r="H45">
        <v>3</v>
      </c>
      <c r="I45">
        <v>0.125</v>
      </c>
      <c r="J45" t="s">
        <v>13</v>
      </c>
      <c r="K45">
        <v>5</v>
      </c>
      <c r="L45">
        <v>0.20833333333333301</v>
      </c>
      <c r="M45" t="s">
        <v>14</v>
      </c>
      <c r="N45">
        <v>1</v>
      </c>
      <c r="O45">
        <v>4.1666666666666602E-2</v>
      </c>
      <c r="P45" t="s">
        <v>12</v>
      </c>
      <c r="Q45">
        <v>15</v>
      </c>
      <c r="R45">
        <v>0.625</v>
      </c>
    </row>
    <row r="46" spans="1:30" x14ac:dyDescent="0.25">
      <c r="A46" t="s">
        <v>152</v>
      </c>
      <c r="B46" t="s">
        <v>153</v>
      </c>
      <c r="C46" t="s">
        <v>154</v>
      </c>
      <c r="D46" t="str">
        <f t="shared" si="0"/>
        <v>C6H14N2O2</v>
      </c>
      <c r="E46">
        <v>146.10552770000001</v>
      </c>
      <c r="F46" t="s">
        <v>4</v>
      </c>
      <c r="G46" t="s">
        <v>10</v>
      </c>
      <c r="H46">
        <v>4</v>
      </c>
      <c r="I46">
        <v>0.11764705882352899</v>
      </c>
      <c r="J46" t="s">
        <v>45</v>
      </c>
      <c r="K46">
        <v>5</v>
      </c>
      <c r="L46">
        <v>0.14705882352941099</v>
      </c>
      <c r="M46" t="s">
        <v>11</v>
      </c>
      <c r="N46">
        <v>1</v>
      </c>
      <c r="O46">
        <v>2.94117647058823E-2</v>
      </c>
      <c r="P46" t="s">
        <v>12</v>
      </c>
      <c r="Q46">
        <v>20</v>
      </c>
      <c r="R46">
        <v>0.58823529411764697</v>
      </c>
      <c r="S46" t="s">
        <v>13</v>
      </c>
      <c r="T46">
        <v>2</v>
      </c>
      <c r="U46">
        <v>5.8823529411764698E-2</v>
      </c>
      <c r="V46" t="s">
        <v>14</v>
      </c>
      <c r="W46">
        <v>2</v>
      </c>
      <c r="X46">
        <v>5.8823529411764698E-2</v>
      </c>
    </row>
    <row r="47" spans="1:30" x14ac:dyDescent="0.25">
      <c r="A47" t="s">
        <v>155</v>
      </c>
      <c r="B47" t="s">
        <v>156</v>
      </c>
      <c r="C47" t="s">
        <v>157</v>
      </c>
      <c r="D47" t="str">
        <f t="shared" si="0"/>
        <v>C6H14N4O2</v>
      </c>
      <c r="E47">
        <v>174.11167570000001</v>
      </c>
      <c r="F47" t="s">
        <v>4</v>
      </c>
      <c r="G47" t="s">
        <v>10</v>
      </c>
      <c r="H47">
        <v>5</v>
      </c>
      <c r="I47">
        <v>0.135135135135135</v>
      </c>
      <c r="J47" t="s">
        <v>45</v>
      </c>
      <c r="K47">
        <v>2</v>
      </c>
      <c r="L47">
        <v>5.4054054054054002E-2</v>
      </c>
      <c r="M47" t="s">
        <v>39</v>
      </c>
      <c r="N47">
        <v>2</v>
      </c>
      <c r="O47">
        <v>5.4054054054054002E-2</v>
      </c>
      <c r="P47" t="s">
        <v>11</v>
      </c>
      <c r="Q47">
        <v>5</v>
      </c>
      <c r="R47">
        <v>0.135135135135135</v>
      </c>
      <c r="S47" t="s">
        <v>12</v>
      </c>
      <c r="T47">
        <v>13</v>
      </c>
      <c r="U47">
        <v>0.35135135135135098</v>
      </c>
      <c r="V47" t="s">
        <v>40</v>
      </c>
      <c r="W47">
        <v>1</v>
      </c>
      <c r="X47">
        <v>2.7027027027027001E-2</v>
      </c>
      <c r="Y47" t="s">
        <v>13</v>
      </c>
      <c r="Z47">
        <v>5</v>
      </c>
      <c r="AA47">
        <v>0.135135135135135</v>
      </c>
      <c r="AB47" t="s">
        <v>14</v>
      </c>
      <c r="AC47">
        <v>4</v>
      </c>
      <c r="AD47">
        <v>0.108108108108108</v>
      </c>
    </row>
    <row r="48" spans="1:30" x14ac:dyDescent="0.25">
      <c r="A48" t="s">
        <v>158</v>
      </c>
      <c r="B48" t="s">
        <v>159</v>
      </c>
      <c r="C48" t="s">
        <v>160</v>
      </c>
      <c r="D48" t="str">
        <f t="shared" si="0"/>
        <v>C12H16N4OS</v>
      </c>
      <c r="E48">
        <v>264.10448179999997</v>
      </c>
      <c r="F48" t="s">
        <v>4</v>
      </c>
      <c r="G48" t="s">
        <v>9</v>
      </c>
      <c r="H48">
        <v>1</v>
      </c>
      <c r="I48">
        <v>2.94117647058823E-2</v>
      </c>
      <c r="J48" t="s">
        <v>38</v>
      </c>
      <c r="K48">
        <v>1</v>
      </c>
      <c r="L48">
        <v>2.94117647058823E-2</v>
      </c>
      <c r="M48" t="s">
        <v>10</v>
      </c>
      <c r="N48">
        <v>4</v>
      </c>
      <c r="O48">
        <v>0.11764705882352899</v>
      </c>
      <c r="P48" t="s">
        <v>39</v>
      </c>
      <c r="Q48">
        <v>3</v>
      </c>
      <c r="R48">
        <v>8.8235294117646995E-2</v>
      </c>
      <c r="S48" t="s">
        <v>11</v>
      </c>
      <c r="T48">
        <v>2</v>
      </c>
      <c r="U48">
        <v>5.8823529411764698E-2</v>
      </c>
      <c r="V48" t="s">
        <v>12</v>
      </c>
      <c r="W48">
        <v>13</v>
      </c>
      <c r="X48">
        <v>0.38235294117647001</v>
      </c>
      <c r="Y48" t="s">
        <v>40</v>
      </c>
      <c r="Z48">
        <v>3</v>
      </c>
      <c r="AA48">
        <v>8.8235294117646995E-2</v>
      </c>
      <c r="AB48" t="s">
        <v>13</v>
      </c>
      <c r="AC48">
        <v>7</v>
      </c>
      <c r="AD48">
        <v>0.20588235294117599</v>
      </c>
    </row>
    <row r="49" spans="1:33" x14ac:dyDescent="0.25">
      <c r="A49" t="s">
        <v>161</v>
      </c>
      <c r="B49" t="s">
        <v>162</v>
      </c>
      <c r="C49" t="s">
        <v>163</v>
      </c>
      <c r="D49" t="str">
        <f t="shared" si="0"/>
        <v>C15H22N6O5S</v>
      </c>
      <c r="E49">
        <v>398.13723850000002</v>
      </c>
      <c r="F49" t="s">
        <v>4</v>
      </c>
      <c r="G49" t="s">
        <v>13</v>
      </c>
      <c r="H49">
        <v>2</v>
      </c>
      <c r="I49">
        <v>0.28571428571428498</v>
      </c>
      <c r="J49" t="s">
        <v>14</v>
      </c>
      <c r="K49">
        <v>1</v>
      </c>
      <c r="L49">
        <v>0.14285714285714199</v>
      </c>
      <c r="M49" t="s">
        <v>12</v>
      </c>
      <c r="N49">
        <v>4</v>
      </c>
      <c r="O49">
        <v>0.57142857142857095</v>
      </c>
    </row>
    <row r="50" spans="1:33" x14ac:dyDescent="0.25">
      <c r="A50" t="s">
        <v>164</v>
      </c>
      <c r="B50" t="s">
        <v>165</v>
      </c>
      <c r="C50" t="s">
        <v>166</v>
      </c>
      <c r="D50" t="str">
        <f t="shared" si="0"/>
        <v>C4H12N2</v>
      </c>
      <c r="E50">
        <v>88.100048400000006</v>
      </c>
      <c r="F50" t="s">
        <v>4</v>
      </c>
      <c r="G50" t="s">
        <v>13</v>
      </c>
      <c r="H50">
        <v>5</v>
      </c>
      <c r="I50">
        <v>0.41666666666666602</v>
      </c>
      <c r="J50" t="s">
        <v>12</v>
      </c>
      <c r="K50">
        <v>7</v>
      </c>
      <c r="L50">
        <v>0.58333333333333304</v>
      </c>
    </row>
    <row r="51" spans="1:33" x14ac:dyDescent="0.25">
      <c r="A51" t="s">
        <v>167</v>
      </c>
      <c r="B51" t="s">
        <v>168</v>
      </c>
      <c r="C51" t="s">
        <v>169</v>
      </c>
      <c r="D51" t="str">
        <f t="shared" si="0"/>
        <v>C13H16N2O2</v>
      </c>
      <c r="E51">
        <v>232.1211778</v>
      </c>
      <c r="F51" t="s">
        <v>4</v>
      </c>
      <c r="G51" t="s">
        <v>9</v>
      </c>
      <c r="H51">
        <v>5</v>
      </c>
      <c r="I51">
        <v>0.11363636363636299</v>
      </c>
      <c r="J51" t="s">
        <v>38</v>
      </c>
      <c r="K51">
        <v>3</v>
      </c>
      <c r="L51">
        <v>6.8181818181818094E-2</v>
      </c>
      <c r="M51" t="s">
        <v>39</v>
      </c>
      <c r="N51">
        <v>6</v>
      </c>
      <c r="O51">
        <v>0.13636363636363599</v>
      </c>
      <c r="P51" t="s">
        <v>12</v>
      </c>
      <c r="Q51">
        <v>15</v>
      </c>
      <c r="R51">
        <v>0.34090909090909</v>
      </c>
      <c r="S51" t="s">
        <v>18</v>
      </c>
      <c r="T51">
        <v>2</v>
      </c>
      <c r="U51">
        <v>4.54545454545454E-2</v>
      </c>
      <c r="V51" t="s">
        <v>40</v>
      </c>
      <c r="W51">
        <v>4</v>
      </c>
      <c r="X51">
        <v>9.0909090909090898E-2</v>
      </c>
      <c r="Y51" t="s">
        <v>13</v>
      </c>
      <c r="Z51">
        <v>4</v>
      </c>
      <c r="AA51">
        <v>9.0909090909090898E-2</v>
      </c>
      <c r="AB51" t="s">
        <v>41</v>
      </c>
      <c r="AC51">
        <v>1</v>
      </c>
      <c r="AD51">
        <v>2.27272727272727E-2</v>
      </c>
      <c r="AE51" t="s">
        <v>14</v>
      </c>
      <c r="AF51">
        <v>4</v>
      </c>
      <c r="AG51">
        <v>9.0909090909090898E-2</v>
      </c>
    </row>
    <row r="52" spans="1:33" x14ac:dyDescent="0.25">
      <c r="A52" t="s">
        <v>170</v>
      </c>
      <c r="B52" t="s">
        <v>171</v>
      </c>
      <c r="C52" t="s">
        <v>172</v>
      </c>
      <c r="D52" t="str">
        <f t="shared" si="0"/>
        <v>C9H8O3</v>
      </c>
      <c r="E52">
        <v>164.0473441</v>
      </c>
      <c r="F52" t="s">
        <v>4</v>
      </c>
      <c r="G52" t="s">
        <v>18</v>
      </c>
      <c r="H52">
        <v>4</v>
      </c>
      <c r="I52">
        <v>0.19047619047618999</v>
      </c>
      <c r="J52" t="s">
        <v>13</v>
      </c>
      <c r="K52">
        <v>5</v>
      </c>
      <c r="L52">
        <v>0.238095238095238</v>
      </c>
      <c r="M52" t="s">
        <v>12</v>
      </c>
      <c r="N52">
        <v>12</v>
      </c>
      <c r="O52">
        <v>0.57142857142857095</v>
      </c>
    </row>
    <row r="53" spans="1:33" x14ac:dyDescent="0.25">
      <c r="A53" t="s">
        <v>173</v>
      </c>
      <c r="B53" t="s">
        <v>174</v>
      </c>
      <c r="C53" t="s">
        <v>175</v>
      </c>
      <c r="D53" t="str">
        <f t="shared" si="0"/>
        <v>C4H8O3</v>
      </c>
      <c r="E53">
        <v>104.0473441</v>
      </c>
      <c r="F53" t="s">
        <v>4</v>
      </c>
      <c r="G53" t="s">
        <v>12</v>
      </c>
      <c r="H53">
        <v>4</v>
      </c>
      <c r="I53">
        <v>1</v>
      </c>
    </row>
    <row r="54" spans="1:33" x14ac:dyDescent="0.25">
      <c r="A54" t="s">
        <v>176</v>
      </c>
      <c r="B54" t="s">
        <v>177</v>
      </c>
      <c r="C54" t="s">
        <v>178</v>
      </c>
      <c r="D54" t="str">
        <f t="shared" si="0"/>
        <v>C8H6O4</v>
      </c>
      <c r="E54">
        <v>166.0266087</v>
      </c>
      <c r="F54" t="s">
        <v>4</v>
      </c>
      <c r="G54" t="s">
        <v>18</v>
      </c>
      <c r="H54">
        <v>1</v>
      </c>
      <c r="I54">
        <v>2.04081632653061E-2</v>
      </c>
      <c r="J54" t="s">
        <v>13</v>
      </c>
      <c r="K54">
        <v>5</v>
      </c>
      <c r="L54">
        <v>0.10204081632653</v>
      </c>
      <c r="M54" t="s">
        <v>12</v>
      </c>
      <c r="N54">
        <v>40</v>
      </c>
      <c r="O54">
        <v>0.81632653061224403</v>
      </c>
      <c r="P54" t="s">
        <v>45</v>
      </c>
      <c r="Q54">
        <v>3</v>
      </c>
      <c r="R54">
        <v>6.1224489795918297E-2</v>
      </c>
    </row>
    <row r="55" spans="1:33" x14ac:dyDescent="0.25">
      <c r="A55" t="s">
        <v>179</v>
      </c>
      <c r="B55" t="s">
        <v>180</v>
      </c>
      <c r="C55" t="s">
        <v>181</v>
      </c>
      <c r="D55" t="str">
        <f t="shared" si="0"/>
        <v>C4H4O4</v>
      </c>
      <c r="E55">
        <v>116.0109586</v>
      </c>
      <c r="F55" t="s">
        <v>4</v>
      </c>
      <c r="G55" t="s">
        <v>12</v>
      </c>
      <c r="H55">
        <v>6</v>
      </c>
      <c r="I55">
        <v>1</v>
      </c>
    </row>
    <row r="56" spans="1:33" x14ac:dyDescent="0.25">
      <c r="A56" t="s">
        <v>182</v>
      </c>
      <c r="B56" t="s">
        <v>183</v>
      </c>
      <c r="C56" t="s">
        <v>184</v>
      </c>
      <c r="D56" t="str">
        <f t="shared" si="0"/>
        <v>C4H6O4</v>
      </c>
      <c r="E56">
        <v>118.0266087</v>
      </c>
      <c r="F56" t="s">
        <v>4</v>
      </c>
      <c r="G56" t="s">
        <v>12</v>
      </c>
      <c r="H56">
        <v>12</v>
      </c>
      <c r="I56">
        <v>1</v>
      </c>
    </row>
    <row r="57" spans="1:33" x14ac:dyDescent="0.25">
      <c r="A57" t="s">
        <v>185</v>
      </c>
      <c r="B57" t="s">
        <v>186</v>
      </c>
      <c r="C57" t="s">
        <v>187</v>
      </c>
      <c r="D57" t="str">
        <f t="shared" si="0"/>
        <v>C8H8O4</v>
      </c>
      <c r="E57">
        <v>168.04225869999999</v>
      </c>
      <c r="F57" t="s">
        <v>4</v>
      </c>
      <c r="G57" t="s">
        <v>18</v>
      </c>
      <c r="H57">
        <v>3</v>
      </c>
      <c r="I57">
        <v>3.65853658536585E-2</v>
      </c>
      <c r="J57" t="s">
        <v>13</v>
      </c>
      <c r="K57">
        <v>2</v>
      </c>
      <c r="L57">
        <v>2.4390243902439001E-2</v>
      </c>
      <c r="M57" t="s">
        <v>11</v>
      </c>
      <c r="N57">
        <v>4</v>
      </c>
      <c r="O57">
        <v>4.8780487804878002E-2</v>
      </c>
      <c r="P57" t="s">
        <v>12</v>
      </c>
      <c r="Q57">
        <v>73</v>
      </c>
      <c r="R57">
        <v>0.89024390243902396</v>
      </c>
    </row>
    <row r="58" spans="1:33" x14ac:dyDescent="0.25">
      <c r="A58" t="s">
        <v>188</v>
      </c>
      <c r="B58" t="s">
        <v>189</v>
      </c>
      <c r="C58" t="s">
        <v>190</v>
      </c>
      <c r="D58" t="str">
        <f t="shared" si="0"/>
        <v>C10H14N2O5</v>
      </c>
      <c r="E58">
        <v>242.09027159999999</v>
      </c>
      <c r="F58" t="s">
        <v>4</v>
      </c>
      <c r="G58" t="s">
        <v>45</v>
      </c>
      <c r="H58">
        <v>1</v>
      </c>
      <c r="I58">
        <v>4.3478260869565202E-2</v>
      </c>
      <c r="J58" t="s">
        <v>13</v>
      </c>
      <c r="K58">
        <v>6</v>
      </c>
      <c r="L58">
        <v>0.26086956521739102</v>
      </c>
      <c r="M58" t="s">
        <v>14</v>
      </c>
      <c r="N58">
        <v>5</v>
      </c>
      <c r="O58">
        <v>0.217391304347826</v>
      </c>
      <c r="P58" t="s">
        <v>40</v>
      </c>
      <c r="Q58">
        <v>3</v>
      </c>
      <c r="R58">
        <v>0.13043478260869501</v>
      </c>
      <c r="S58" t="s">
        <v>12</v>
      </c>
      <c r="T58">
        <v>8</v>
      </c>
      <c r="U58">
        <v>0.34782608695652101</v>
      </c>
    </row>
    <row r="59" spans="1:33" x14ac:dyDescent="0.25">
      <c r="A59" t="s">
        <v>191</v>
      </c>
      <c r="B59" t="s">
        <v>192</v>
      </c>
      <c r="C59" t="s">
        <v>193</v>
      </c>
      <c r="D59" t="str">
        <f t="shared" si="0"/>
        <v>C19H14O5S</v>
      </c>
      <c r="E59">
        <v>354.05619430000002</v>
      </c>
      <c r="F59" t="s">
        <v>4</v>
      </c>
      <c r="G59" t="s">
        <v>9</v>
      </c>
      <c r="H59">
        <v>4</v>
      </c>
      <c r="I59">
        <v>0.15384615384615299</v>
      </c>
      <c r="J59" t="s">
        <v>45</v>
      </c>
      <c r="K59">
        <v>2</v>
      </c>
      <c r="L59">
        <v>7.69230769230769E-2</v>
      </c>
      <c r="M59" t="s">
        <v>39</v>
      </c>
      <c r="N59">
        <v>3</v>
      </c>
      <c r="O59">
        <v>0.115384615384615</v>
      </c>
      <c r="P59" t="s">
        <v>12</v>
      </c>
      <c r="Q59">
        <v>10</v>
      </c>
      <c r="R59">
        <v>0.38461538461538403</v>
      </c>
      <c r="S59" t="s">
        <v>13</v>
      </c>
      <c r="T59">
        <v>5</v>
      </c>
      <c r="U59">
        <v>0.19230769230769201</v>
      </c>
      <c r="V59" t="s">
        <v>14</v>
      </c>
      <c r="W59">
        <v>2</v>
      </c>
      <c r="X59">
        <v>7.69230769230769E-2</v>
      </c>
    </row>
    <row r="60" spans="1:33" x14ac:dyDescent="0.25">
      <c r="A60" t="s">
        <v>194</v>
      </c>
      <c r="B60" t="s">
        <v>195</v>
      </c>
      <c r="C60" t="s">
        <v>196</v>
      </c>
      <c r="D60" t="str">
        <f t="shared" si="0"/>
        <v>C3H4O3</v>
      </c>
      <c r="E60">
        <v>88.01604399</v>
      </c>
      <c r="F60" t="s">
        <v>4</v>
      </c>
    </row>
    <row r="61" spans="1:33" x14ac:dyDescent="0.25">
      <c r="A61" t="s">
        <v>197</v>
      </c>
      <c r="B61" t="s">
        <v>198</v>
      </c>
      <c r="C61" t="s">
        <v>199</v>
      </c>
      <c r="D61" t="str">
        <f t="shared" si="0"/>
        <v>C3H4O4</v>
      </c>
      <c r="E61">
        <v>104.0109586</v>
      </c>
      <c r="F61" t="s">
        <v>4</v>
      </c>
    </row>
    <row r="62" spans="1:33" x14ac:dyDescent="0.25">
      <c r="A62" t="s">
        <v>200</v>
      </c>
      <c r="B62" t="s">
        <v>201</v>
      </c>
      <c r="C62" t="s">
        <v>202</v>
      </c>
      <c r="D62" t="str">
        <f t="shared" si="0"/>
        <v>C6H8N2</v>
      </c>
      <c r="E62">
        <v>108.0687483</v>
      </c>
      <c r="F62" t="s">
        <v>4</v>
      </c>
      <c r="G62" t="s">
        <v>12</v>
      </c>
      <c r="H62">
        <v>10</v>
      </c>
      <c r="I62">
        <v>1</v>
      </c>
    </row>
    <row r="63" spans="1:33" x14ac:dyDescent="0.25">
      <c r="A63" t="s">
        <v>203</v>
      </c>
      <c r="B63" t="s">
        <v>204</v>
      </c>
      <c r="C63" t="s">
        <v>205</v>
      </c>
      <c r="D63" t="str">
        <f t="shared" si="0"/>
        <v>C5H8O5</v>
      </c>
      <c r="E63">
        <v>148.0371734</v>
      </c>
      <c r="F63" t="s">
        <v>4</v>
      </c>
      <c r="G63" t="s">
        <v>12</v>
      </c>
      <c r="H63">
        <v>3</v>
      </c>
      <c r="I63">
        <v>1</v>
      </c>
    </row>
    <row r="64" spans="1:33" x14ac:dyDescent="0.25">
      <c r="A64" t="s">
        <v>206</v>
      </c>
      <c r="B64" t="s">
        <v>207</v>
      </c>
      <c r="C64" t="s">
        <v>208</v>
      </c>
      <c r="D64" t="str">
        <f t="shared" si="0"/>
        <v>C9H12N2O5</v>
      </c>
      <c r="E64">
        <v>228.07462150000001</v>
      </c>
      <c r="F64" t="s">
        <v>4</v>
      </c>
      <c r="G64" t="s">
        <v>18</v>
      </c>
      <c r="H64">
        <v>4</v>
      </c>
      <c r="I64">
        <v>0.19047619047618999</v>
      </c>
      <c r="J64" t="s">
        <v>13</v>
      </c>
      <c r="K64">
        <v>5</v>
      </c>
      <c r="L64">
        <v>0.238095238095238</v>
      </c>
      <c r="M64" t="s">
        <v>14</v>
      </c>
      <c r="N64">
        <v>1</v>
      </c>
      <c r="O64">
        <v>4.7619047619047603E-2</v>
      </c>
      <c r="P64" t="s">
        <v>12</v>
      </c>
      <c r="Q64">
        <v>11</v>
      </c>
      <c r="R64">
        <v>0.52380952380952295</v>
      </c>
    </row>
    <row r="65" spans="1:30" x14ac:dyDescent="0.25">
      <c r="A65" t="s">
        <v>209</v>
      </c>
      <c r="B65" t="s">
        <v>210</v>
      </c>
      <c r="C65" t="s">
        <v>211</v>
      </c>
      <c r="D65" t="str">
        <f t="shared" si="0"/>
        <v>C5H4N2O2</v>
      </c>
      <c r="E65">
        <v>124.0272774</v>
      </c>
      <c r="F65" t="s">
        <v>4</v>
      </c>
      <c r="G65" t="s">
        <v>18</v>
      </c>
      <c r="H65">
        <v>2</v>
      </c>
      <c r="I65">
        <v>0.16666666666666599</v>
      </c>
      <c r="J65" t="s">
        <v>13</v>
      </c>
      <c r="K65">
        <v>1</v>
      </c>
      <c r="L65">
        <v>8.3333333333333301E-2</v>
      </c>
      <c r="M65" t="s">
        <v>10</v>
      </c>
      <c r="N65">
        <v>1</v>
      </c>
      <c r="O65">
        <v>8.3333333333333301E-2</v>
      </c>
      <c r="P65" t="s">
        <v>12</v>
      </c>
      <c r="Q65">
        <v>8</v>
      </c>
      <c r="R65">
        <v>0.66666666666666596</v>
      </c>
    </row>
    <row r="66" spans="1:30" x14ac:dyDescent="0.25">
      <c r="A66" t="s">
        <v>212</v>
      </c>
      <c r="B66" t="s">
        <v>213</v>
      </c>
      <c r="C66" t="s">
        <v>214</v>
      </c>
      <c r="D66" t="str">
        <f t="shared" si="0"/>
        <v>C5H4N4O2</v>
      </c>
      <c r="E66">
        <v>152.0334254</v>
      </c>
      <c r="F66" t="s">
        <v>4</v>
      </c>
      <c r="G66" t="s">
        <v>18</v>
      </c>
      <c r="H66">
        <v>4</v>
      </c>
      <c r="I66">
        <v>3.5714285714285698E-2</v>
      </c>
      <c r="J66" t="s">
        <v>13</v>
      </c>
      <c r="K66">
        <v>5</v>
      </c>
      <c r="L66">
        <v>4.4642857142857102E-2</v>
      </c>
      <c r="M66" t="s">
        <v>215</v>
      </c>
      <c r="N66">
        <v>1</v>
      </c>
      <c r="O66">
        <v>8.9285714285714194E-3</v>
      </c>
      <c r="P66" t="s">
        <v>12</v>
      </c>
      <c r="Q66">
        <v>102</v>
      </c>
      <c r="R66">
        <v>0.91071428571428503</v>
      </c>
    </row>
    <row r="67" spans="1:30" x14ac:dyDescent="0.25">
      <c r="A67" t="s">
        <v>216</v>
      </c>
      <c r="B67" t="s">
        <v>217</v>
      </c>
      <c r="C67" t="s">
        <v>218</v>
      </c>
      <c r="D67" t="str">
        <f t="shared" ref="D67:D105" si="1">TRIM(C67)</f>
        <v>C7H6O5</v>
      </c>
      <c r="E67">
        <v>170.02152330000001</v>
      </c>
      <c r="F67" t="s">
        <v>4</v>
      </c>
      <c r="G67" t="s">
        <v>12</v>
      </c>
      <c r="H67">
        <v>26</v>
      </c>
      <c r="I67">
        <v>1</v>
      </c>
    </row>
    <row r="68" spans="1:30" x14ac:dyDescent="0.25">
      <c r="A68" t="s">
        <v>219</v>
      </c>
      <c r="B68" t="s">
        <v>220</v>
      </c>
      <c r="C68" t="s">
        <v>221</v>
      </c>
      <c r="D68" t="str">
        <f t="shared" si="1"/>
        <v>C9H12N2O6</v>
      </c>
      <c r="E68">
        <v>244.06953609999999</v>
      </c>
      <c r="F68" t="s">
        <v>4</v>
      </c>
      <c r="G68" t="s">
        <v>18</v>
      </c>
      <c r="H68">
        <v>3</v>
      </c>
      <c r="I68">
        <v>9.6774193548387094E-2</v>
      </c>
      <c r="J68" t="s">
        <v>13</v>
      </c>
      <c r="K68">
        <v>6</v>
      </c>
      <c r="L68">
        <v>0.19354838709677399</v>
      </c>
      <c r="M68" t="s">
        <v>45</v>
      </c>
      <c r="N68">
        <v>1</v>
      </c>
      <c r="O68">
        <v>3.2258064516128997E-2</v>
      </c>
      <c r="P68" t="s">
        <v>12</v>
      </c>
      <c r="Q68">
        <v>21</v>
      </c>
      <c r="R68">
        <v>0.67741935483870896</v>
      </c>
    </row>
    <row r="69" spans="1:30" x14ac:dyDescent="0.25">
      <c r="A69" t="s">
        <v>222</v>
      </c>
      <c r="B69" t="s">
        <v>223</v>
      </c>
      <c r="C69" t="s">
        <v>224</v>
      </c>
      <c r="D69" t="str">
        <f t="shared" si="1"/>
        <v>C6H6O6</v>
      </c>
      <c r="E69">
        <v>174.0164379</v>
      </c>
      <c r="F69" t="s">
        <v>4</v>
      </c>
      <c r="G69" t="s">
        <v>18</v>
      </c>
      <c r="H69">
        <v>1</v>
      </c>
      <c r="I69">
        <v>5.8823529411764698E-2</v>
      </c>
      <c r="J69" t="s">
        <v>45</v>
      </c>
      <c r="K69">
        <v>4</v>
      </c>
      <c r="L69">
        <v>0.23529411764705799</v>
      </c>
      <c r="M69" t="s">
        <v>13</v>
      </c>
      <c r="N69">
        <v>1</v>
      </c>
      <c r="O69">
        <v>5.8823529411764698E-2</v>
      </c>
      <c r="P69" t="s">
        <v>12</v>
      </c>
      <c r="Q69">
        <v>11</v>
      </c>
      <c r="R69">
        <v>0.64705882352941102</v>
      </c>
    </row>
    <row r="70" spans="1:30" x14ac:dyDescent="0.25">
      <c r="A70" t="s">
        <v>225</v>
      </c>
      <c r="B70" t="s">
        <v>226</v>
      </c>
      <c r="C70" t="s">
        <v>227</v>
      </c>
      <c r="D70" t="str">
        <f t="shared" si="1"/>
        <v>C6H12O5</v>
      </c>
      <c r="E70">
        <v>164.06847350000001</v>
      </c>
      <c r="F70" t="s">
        <v>4</v>
      </c>
      <c r="G70" t="s">
        <v>12</v>
      </c>
      <c r="H70">
        <v>11</v>
      </c>
      <c r="I70">
        <v>1</v>
      </c>
    </row>
    <row r="71" spans="1:30" x14ac:dyDescent="0.25">
      <c r="A71" t="s">
        <v>228</v>
      </c>
      <c r="B71" t="s">
        <v>229</v>
      </c>
      <c r="C71" t="s">
        <v>230</v>
      </c>
      <c r="D71" t="str">
        <f t="shared" si="1"/>
        <v>C5H4N2O4</v>
      </c>
      <c r="E71">
        <v>156.01710660000001</v>
      </c>
      <c r="F71" t="s">
        <v>4</v>
      </c>
      <c r="G71" t="s">
        <v>45</v>
      </c>
      <c r="H71">
        <v>1</v>
      </c>
      <c r="I71">
        <v>0.125</v>
      </c>
      <c r="J71" t="s">
        <v>12</v>
      </c>
      <c r="K71">
        <v>7</v>
      </c>
      <c r="L71">
        <v>0.875</v>
      </c>
    </row>
    <row r="72" spans="1:30" x14ac:dyDescent="0.25">
      <c r="A72" t="s">
        <v>231</v>
      </c>
      <c r="B72" t="s">
        <v>232</v>
      </c>
      <c r="C72" t="s">
        <v>233</v>
      </c>
      <c r="D72" t="str">
        <f t="shared" si="1"/>
        <v>C7H15NO4S</v>
      </c>
      <c r="E72">
        <v>209.07217869999999</v>
      </c>
      <c r="F72" t="s">
        <v>4</v>
      </c>
      <c r="G72" t="s">
        <v>45</v>
      </c>
      <c r="H72">
        <v>1</v>
      </c>
      <c r="I72">
        <v>2.3809523809523801E-2</v>
      </c>
      <c r="J72" t="s">
        <v>39</v>
      </c>
      <c r="K72">
        <v>3</v>
      </c>
      <c r="L72">
        <v>7.1428571428571397E-2</v>
      </c>
      <c r="M72" t="s">
        <v>12</v>
      </c>
      <c r="N72">
        <v>18</v>
      </c>
      <c r="O72">
        <v>0.42857142857142799</v>
      </c>
      <c r="P72" t="s">
        <v>215</v>
      </c>
      <c r="Q72">
        <v>1</v>
      </c>
      <c r="R72">
        <v>2.3809523809523801E-2</v>
      </c>
      <c r="S72" t="s">
        <v>40</v>
      </c>
      <c r="T72">
        <v>5</v>
      </c>
      <c r="U72">
        <v>0.119047619047619</v>
      </c>
      <c r="V72" t="s">
        <v>13</v>
      </c>
      <c r="W72">
        <v>6</v>
      </c>
      <c r="X72">
        <v>0.14285714285714199</v>
      </c>
      <c r="Y72" t="s">
        <v>41</v>
      </c>
      <c r="Z72">
        <v>4</v>
      </c>
      <c r="AA72">
        <v>9.5238095238095205E-2</v>
      </c>
      <c r="AB72" t="s">
        <v>14</v>
      </c>
      <c r="AC72">
        <v>4</v>
      </c>
      <c r="AD72">
        <v>9.5238095238095205E-2</v>
      </c>
    </row>
    <row r="73" spans="1:30" x14ac:dyDescent="0.25">
      <c r="A73" t="s">
        <v>234</v>
      </c>
      <c r="B73" t="s">
        <v>235</v>
      </c>
      <c r="C73" t="s">
        <v>236</v>
      </c>
      <c r="D73" t="str">
        <f t="shared" si="1"/>
        <v>C7H7NO2</v>
      </c>
      <c r="E73">
        <v>137.04767849999999</v>
      </c>
      <c r="F73" t="s">
        <v>4</v>
      </c>
      <c r="G73" t="s">
        <v>18</v>
      </c>
      <c r="H73">
        <v>6</v>
      </c>
      <c r="I73">
        <v>0.13043478260869501</v>
      </c>
      <c r="J73" t="s">
        <v>13</v>
      </c>
      <c r="K73">
        <v>8</v>
      </c>
      <c r="L73">
        <v>0.17391304347826</v>
      </c>
      <c r="M73" t="s">
        <v>9</v>
      </c>
      <c r="N73">
        <v>4</v>
      </c>
      <c r="O73">
        <v>8.6956521739130405E-2</v>
      </c>
      <c r="P73" t="s">
        <v>12</v>
      </c>
      <c r="Q73">
        <v>28</v>
      </c>
      <c r="R73">
        <v>0.60869565217391297</v>
      </c>
    </row>
    <row r="74" spans="1:30" x14ac:dyDescent="0.25">
      <c r="A74" t="s">
        <v>237</v>
      </c>
      <c r="B74" t="s">
        <v>238</v>
      </c>
      <c r="C74" t="s">
        <v>239</v>
      </c>
      <c r="D74" t="str">
        <f t="shared" si="1"/>
        <v>C6H12O7</v>
      </c>
      <c r="E74">
        <v>196.05830270000001</v>
      </c>
      <c r="F74" t="s">
        <v>4</v>
      </c>
    </row>
    <row r="75" spans="1:30" x14ac:dyDescent="0.25">
      <c r="A75" t="s">
        <v>240</v>
      </c>
      <c r="B75" t="s">
        <v>241</v>
      </c>
      <c r="C75" t="s">
        <v>242</v>
      </c>
      <c r="D75" t="str">
        <f t="shared" si="1"/>
        <v>C8H10NO6P</v>
      </c>
      <c r="E75">
        <v>247.0245736</v>
      </c>
      <c r="F75" t="s">
        <v>4</v>
      </c>
      <c r="G75" t="s">
        <v>12</v>
      </c>
      <c r="H75">
        <v>3</v>
      </c>
      <c r="I75">
        <v>1</v>
      </c>
    </row>
    <row r="76" spans="1:30" x14ac:dyDescent="0.25">
      <c r="A76" t="s">
        <v>243</v>
      </c>
      <c r="B76" t="s">
        <v>244</v>
      </c>
      <c r="C76" t="s">
        <v>245</v>
      </c>
      <c r="D76" t="str">
        <f t="shared" si="1"/>
        <v>C6H10O7</v>
      </c>
      <c r="E76">
        <v>194.04265269999999</v>
      </c>
      <c r="F76" t="s">
        <v>4</v>
      </c>
      <c r="G76" t="s">
        <v>12</v>
      </c>
      <c r="H76">
        <v>2</v>
      </c>
      <c r="I76">
        <v>1</v>
      </c>
    </row>
    <row r="77" spans="1:30" x14ac:dyDescent="0.25">
      <c r="A77" t="s">
        <v>246</v>
      </c>
      <c r="B77" t="s">
        <v>247</v>
      </c>
      <c r="C77" t="s">
        <v>248</v>
      </c>
      <c r="D77" t="str">
        <f t="shared" si="1"/>
        <v>C6H10O8</v>
      </c>
      <c r="E77">
        <v>210.03756730000001</v>
      </c>
      <c r="F77" t="s">
        <v>4</v>
      </c>
      <c r="G77" t="s">
        <v>13</v>
      </c>
      <c r="H77">
        <v>1</v>
      </c>
      <c r="I77">
        <v>0.25</v>
      </c>
      <c r="J77" t="s">
        <v>12</v>
      </c>
      <c r="K77">
        <v>3</v>
      </c>
      <c r="L77">
        <v>0.75</v>
      </c>
    </row>
    <row r="78" spans="1:30" x14ac:dyDescent="0.25">
      <c r="A78" t="s">
        <v>249</v>
      </c>
      <c r="B78" t="s">
        <v>250</v>
      </c>
      <c r="C78" t="s">
        <v>251</v>
      </c>
      <c r="D78" t="str">
        <f t="shared" si="1"/>
        <v>C10H12N5O6P</v>
      </c>
      <c r="E78">
        <v>329.0525197</v>
      </c>
      <c r="F78" t="s">
        <v>4</v>
      </c>
      <c r="G78" t="s">
        <v>45</v>
      </c>
      <c r="H78">
        <v>1</v>
      </c>
      <c r="I78">
        <v>7.69230769230769E-2</v>
      </c>
      <c r="J78" t="s">
        <v>13</v>
      </c>
      <c r="K78">
        <v>5</v>
      </c>
      <c r="L78">
        <v>0.38461538461538403</v>
      </c>
      <c r="M78" t="s">
        <v>18</v>
      </c>
      <c r="N78">
        <v>2</v>
      </c>
      <c r="O78">
        <v>0.15384615384615299</v>
      </c>
      <c r="P78" t="s">
        <v>12</v>
      </c>
      <c r="Q78">
        <v>5</v>
      </c>
      <c r="R78">
        <v>0.38461538461538403</v>
      </c>
    </row>
    <row r="79" spans="1:30" x14ac:dyDescent="0.25">
      <c r="A79" t="s">
        <v>252</v>
      </c>
      <c r="B79" t="s">
        <v>253</v>
      </c>
      <c r="C79" t="s">
        <v>254</v>
      </c>
      <c r="D79" t="str">
        <f t="shared" si="1"/>
        <v>C9H13N2O9P</v>
      </c>
      <c r="E79">
        <v>324.0358665</v>
      </c>
      <c r="F79" t="s">
        <v>4</v>
      </c>
      <c r="G79" t="s">
        <v>45</v>
      </c>
      <c r="H79">
        <v>1</v>
      </c>
      <c r="I79">
        <v>0.04</v>
      </c>
      <c r="J79" t="s">
        <v>12</v>
      </c>
      <c r="K79">
        <v>13</v>
      </c>
      <c r="L79">
        <v>0.52</v>
      </c>
      <c r="M79" t="s">
        <v>215</v>
      </c>
      <c r="N79">
        <v>1</v>
      </c>
      <c r="O79">
        <v>0.04</v>
      </c>
      <c r="P79" t="s">
        <v>40</v>
      </c>
      <c r="Q79">
        <v>1</v>
      </c>
      <c r="R79">
        <v>0.04</v>
      </c>
      <c r="S79" t="s">
        <v>13</v>
      </c>
      <c r="T79">
        <v>5</v>
      </c>
      <c r="U79">
        <v>0.2</v>
      </c>
      <c r="V79" t="s">
        <v>14</v>
      </c>
      <c r="W79">
        <v>4</v>
      </c>
      <c r="X79">
        <v>0.16</v>
      </c>
    </row>
    <row r="80" spans="1:30" x14ac:dyDescent="0.25">
      <c r="A80" t="s">
        <v>255</v>
      </c>
      <c r="B80" t="s">
        <v>256</v>
      </c>
      <c r="C80" t="s">
        <v>257</v>
      </c>
      <c r="D80" t="str">
        <f t="shared" si="1"/>
        <v>C10H13N4O8P</v>
      </c>
      <c r="E80">
        <v>348.04709989999998</v>
      </c>
      <c r="F80" t="s">
        <v>4</v>
      </c>
      <c r="G80" t="s">
        <v>45</v>
      </c>
      <c r="H80">
        <v>2</v>
      </c>
      <c r="I80">
        <v>0.105263157894736</v>
      </c>
      <c r="J80" t="s">
        <v>13</v>
      </c>
      <c r="K80">
        <v>5</v>
      </c>
      <c r="L80">
        <v>0.26315789473684198</v>
      </c>
      <c r="M80" t="s">
        <v>14</v>
      </c>
      <c r="N80">
        <v>5</v>
      </c>
      <c r="O80">
        <v>0.26315789473684198</v>
      </c>
      <c r="P80" t="s">
        <v>40</v>
      </c>
      <c r="Q80">
        <v>2</v>
      </c>
      <c r="R80">
        <v>0.105263157894736</v>
      </c>
      <c r="S80" t="s">
        <v>12</v>
      </c>
      <c r="T80">
        <v>5</v>
      </c>
      <c r="U80">
        <v>0.26315789473684198</v>
      </c>
    </row>
    <row r="81" spans="1:27" x14ac:dyDescent="0.25">
      <c r="A81" t="s">
        <v>258</v>
      </c>
      <c r="B81" t="s">
        <v>259</v>
      </c>
      <c r="C81" t="s">
        <v>260</v>
      </c>
      <c r="D81" t="str">
        <f t="shared" si="1"/>
        <v>C3H7NO5S</v>
      </c>
      <c r="E81">
        <v>169.004493</v>
      </c>
      <c r="F81" t="s">
        <v>4</v>
      </c>
      <c r="G81" t="s">
        <v>18</v>
      </c>
      <c r="H81">
        <v>3</v>
      </c>
      <c r="I81">
        <v>7.3170731707316999E-2</v>
      </c>
      <c r="J81" t="s">
        <v>13</v>
      </c>
      <c r="K81">
        <v>3</v>
      </c>
      <c r="L81">
        <v>7.3170731707316999E-2</v>
      </c>
      <c r="M81" t="s">
        <v>14</v>
      </c>
      <c r="N81">
        <v>1</v>
      </c>
      <c r="O81">
        <v>2.4390243902439001E-2</v>
      </c>
      <c r="P81" t="s">
        <v>215</v>
      </c>
      <c r="Q81">
        <v>2</v>
      </c>
      <c r="R81">
        <v>4.8780487804878002E-2</v>
      </c>
      <c r="S81" t="s">
        <v>12</v>
      </c>
      <c r="T81">
        <v>32</v>
      </c>
      <c r="U81">
        <v>0.78048780487804803</v>
      </c>
    </row>
    <row r="82" spans="1:27" x14ac:dyDescent="0.25">
      <c r="A82" t="s">
        <v>261</v>
      </c>
      <c r="B82" t="s">
        <v>262</v>
      </c>
      <c r="C82" t="s">
        <v>263</v>
      </c>
      <c r="D82" t="str">
        <f t="shared" si="1"/>
        <v>C5H11O8P</v>
      </c>
      <c r="E82">
        <v>230.0191538</v>
      </c>
      <c r="F82" t="s">
        <v>4</v>
      </c>
      <c r="G82" t="s">
        <v>264</v>
      </c>
      <c r="H82">
        <v>1</v>
      </c>
      <c r="I82">
        <v>0.16666666666666599</v>
      </c>
      <c r="J82" t="s">
        <v>12</v>
      </c>
      <c r="K82">
        <v>5</v>
      </c>
      <c r="L82">
        <v>0.83333333333333304</v>
      </c>
    </row>
    <row r="83" spans="1:27" x14ac:dyDescent="0.25">
      <c r="A83" t="s">
        <v>265</v>
      </c>
      <c r="B83" t="s">
        <v>266</v>
      </c>
      <c r="C83" t="s">
        <v>267</v>
      </c>
      <c r="D83" t="str">
        <f t="shared" si="1"/>
        <v>C9H14N3O8P</v>
      </c>
      <c r="E83">
        <v>323.051851</v>
      </c>
      <c r="F83" t="s">
        <v>4</v>
      </c>
      <c r="G83" t="s">
        <v>45</v>
      </c>
      <c r="H83">
        <v>3</v>
      </c>
      <c r="I83">
        <v>0.14285714285714199</v>
      </c>
      <c r="J83" t="s">
        <v>39</v>
      </c>
      <c r="K83">
        <v>2</v>
      </c>
      <c r="L83">
        <v>9.5238095238095205E-2</v>
      </c>
      <c r="M83" t="s">
        <v>12</v>
      </c>
      <c r="N83">
        <v>7</v>
      </c>
      <c r="O83">
        <v>0.33333333333333298</v>
      </c>
      <c r="P83" t="s">
        <v>40</v>
      </c>
      <c r="Q83">
        <v>1</v>
      </c>
      <c r="R83">
        <v>4.7619047619047603E-2</v>
      </c>
      <c r="S83" t="s">
        <v>13</v>
      </c>
      <c r="T83">
        <v>5</v>
      </c>
      <c r="U83">
        <v>0.238095238095238</v>
      </c>
      <c r="V83" t="s">
        <v>14</v>
      </c>
      <c r="W83">
        <v>3</v>
      </c>
      <c r="X83">
        <v>0.14285714285714199</v>
      </c>
    </row>
    <row r="84" spans="1:27" x14ac:dyDescent="0.25">
      <c r="A84" t="s">
        <v>268</v>
      </c>
      <c r="B84" t="s">
        <v>269</v>
      </c>
      <c r="C84" t="s">
        <v>270</v>
      </c>
      <c r="D84" t="str">
        <f t="shared" si="1"/>
        <v>C6H5NO2</v>
      </c>
      <c r="E84">
        <v>123.0320284</v>
      </c>
      <c r="F84" t="s">
        <v>4</v>
      </c>
      <c r="G84" t="s">
        <v>18</v>
      </c>
      <c r="H84">
        <v>5</v>
      </c>
      <c r="I84">
        <v>0.14285714285714199</v>
      </c>
      <c r="J84" t="s">
        <v>13</v>
      </c>
      <c r="K84">
        <v>5</v>
      </c>
      <c r="L84">
        <v>0.14285714285714199</v>
      </c>
      <c r="M84" t="s">
        <v>9</v>
      </c>
      <c r="N84">
        <v>3</v>
      </c>
      <c r="O84">
        <v>8.5714285714285701E-2</v>
      </c>
      <c r="P84" t="s">
        <v>12</v>
      </c>
      <c r="Q84">
        <v>22</v>
      </c>
      <c r="R84">
        <v>0.628571428571428</v>
      </c>
    </row>
    <row r="85" spans="1:27" x14ac:dyDescent="0.25">
      <c r="A85" t="s">
        <v>271</v>
      </c>
      <c r="B85" t="s">
        <v>272</v>
      </c>
      <c r="C85" t="s">
        <v>273</v>
      </c>
      <c r="D85" t="str">
        <f t="shared" si="1"/>
        <v>C6H13O9P</v>
      </c>
      <c r="E85">
        <v>260.0297185</v>
      </c>
      <c r="F85" t="s">
        <v>4</v>
      </c>
      <c r="G85" t="s">
        <v>45</v>
      </c>
      <c r="H85">
        <v>1</v>
      </c>
      <c r="I85">
        <v>4.3478260869565202E-2</v>
      </c>
      <c r="J85" t="s">
        <v>14</v>
      </c>
      <c r="K85">
        <v>1</v>
      </c>
      <c r="L85">
        <v>4.3478260869565202E-2</v>
      </c>
      <c r="M85" t="s">
        <v>13</v>
      </c>
      <c r="N85">
        <v>1</v>
      </c>
      <c r="O85">
        <v>4.3478260869565202E-2</v>
      </c>
      <c r="P85" t="s">
        <v>12</v>
      </c>
      <c r="Q85">
        <v>20</v>
      </c>
      <c r="R85">
        <v>0.86956521739130399</v>
      </c>
    </row>
    <row r="86" spans="1:27" x14ac:dyDescent="0.25">
      <c r="A86" t="s">
        <v>274</v>
      </c>
      <c r="B86" t="s">
        <v>275</v>
      </c>
      <c r="C86" t="s">
        <v>276</v>
      </c>
      <c r="D86" t="str">
        <f t="shared" si="1"/>
        <v>C3H5O6P</v>
      </c>
      <c r="E86">
        <v>167.9823744</v>
      </c>
      <c r="F86" t="s">
        <v>4</v>
      </c>
      <c r="G86" t="s">
        <v>18</v>
      </c>
      <c r="H86">
        <v>4</v>
      </c>
      <c r="I86">
        <v>0.25</v>
      </c>
      <c r="J86" t="s">
        <v>45</v>
      </c>
      <c r="K86">
        <v>1</v>
      </c>
      <c r="L86">
        <v>6.25E-2</v>
      </c>
      <c r="M86" t="s">
        <v>12</v>
      </c>
      <c r="N86">
        <v>11</v>
      </c>
      <c r="O86">
        <v>0.6875</v>
      </c>
    </row>
    <row r="87" spans="1:27" x14ac:dyDescent="0.25">
      <c r="A87" t="s">
        <v>277</v>
      </c>
      <c r="B87" t="s">
        <v>278</v>
      </c>
      <c r="C87" t="s">
        <v>279</v>
      </c>
      <c r="D87" t="str">
        <f t="shared" si="1"/>
        <v>C6H13O10P</v>
      </c>
      <c r="E87">
        <v>276.02463319999998</v>
      </c>
      <c r="F87" t="s">
        <v>4</v>
      </c>
      <c r="G87" t="s">
        <v>12</v>
      </c>
      <c r="H87">
        <v>1</v>
      </c>
      <c r="I87">
        <v>1</v>
      </c>
    </row>
    <row r="88" spans="1:27" x14ac:dyDescent="0.25">
      <c r="A88" t="s">
        <v>280</v>
      </c>
      <c r="B88" t="s">
        <v>281</v>
      </c>
      <c r="C88" t="s">
        <v>282</v>
      </c>
      <c r="D88" t="str">
        <f t="shared" si="1"/>
        <v>C12H18N4O7P2S</v>
      </c>
      <c r="E88">
        <v>424.0371427</v>
      </c>
      <c r="F88" t="s">
        <v>4</v>
      </c>
      <c r="G88" t="s">
        <v>12</v>
      </c>
      <c r="H88">
        <v>3</v>
      </c>
      <c r="I88">
        <v>1</v>
      </c>
    </row>
    <row r="89" spans="1:27" x14ac:dyDescent="0.25">
      <c r="A89" t="s">
        <v>283</v>
      </c>
      <c r="B89" t="s">
        <v>284</v>
      </c>
      <c r="C89" t="s">
        <v>285</v>
      </c>
      <c r="D89" t="str">
        <f t="shared" si="1"/>
        <v>C5H9NO4</v>
      </c>
      <c r="E89">
        <v>147.05315780000001</v>
      </c>
      <c r="F89" t="s">
        <v>4</v>
      </c>
      <c r="G89" t="s">
        <v>45</v>
      </c>
      <c r="H89">
        <v>1</v>
      </c>
      <c r="I89">
        <v>3.7037037037037E-2</v>
      </c>
      <c r="J89" t="s">
        <v>13</v>
      </c>
      <c r="K89">
        <v>5</v>
      </c>
      <c r="L89">
        <v>0.18518518518518501</v>
      </c>
      <c r="M89" t="s">
        <v>12</v>
      </c>
      <c r="N89">
        <v>21</v>
      </c>
      <c r="O89">
        <v>0.77777777777777701</v>
      </c>
    </row>
    <row r="90" spans="1:27" x14ac:dyDescent="0.25">
      <c r="A90" t="s">
        <v>286</v>
      </c>
      <c r="B90" t="s">
        <v>287</v>
      </c>
      <c r="C90" t="s">
        <v>288</v>
      </c>
      <c r="D90" t="str">
        <f t="shared" si="1"/>
        <v>C6H12O6</v>
      </c>
      <c r="E90">
        <v>180.0633881</v>
      </c>
      <c r="F90" t="s">
        <v>4</v>
      </c>
      <c r="G90" t="s">
        <v>12</v>
      </c>
      <c r="H90">
        <v>3</v>
      </c>
      <c r="I90">
        <v>1</v>
      </c>
    </row>
    <row r="91" spans="1:27" x14ac:dyDescent="0.25">
      <c r="A91" t="s">
        <v>289</v>
      </c>
      <c r="B91" t="s">
        <v>290</v>
      </c>
      <c r="C91" t="s">
        <v>291</v>
      </c>
      <c r="D91" t="str">
        <f t="shared" si="1"/>
        <v>C4H8O4</v>
      </c>
      <c r="E91">
        <v>120.0422587</v>
      </c>
      <c r="F91" t="s">
        <v>4</v>
      </c>
      <c r="G91" t="s">
        <v>12</v>
      </c>
      <c r="H91">
        <v>2</v>
      </c>
      <c r="I91">
        <v>1</v>
      </c>
    </row>
    <row r="92" spans="1:27" x14ac:dyDescent="0.25">
      <c r="A92" t="s">
        <v>292</v>
      </c>
      <c r="B92" t="s">
        <v>293</v>
      </c>
      <c r="C92" t="s">
        <v>294</v>
      </c>
      <c r="D92" t="str">
        <f t="shared" si="1"/>
        <v>C12H22O11</v>
      </c>
      <c r="E92">
        <v>342.11621159999999</v>
      </c>
      <c r="F92" t="s">
        <v>4</v>
      </c>
      <c r="G92" t="s">
        <v>13</v>
      </c>
      <c r="H92">
        <v>1</v>
      </c>
      <c r="I92">
        <v>5.2631578947368397E-2</v>
      </c>
      <c r="J92" t="s">
        <v>10</v>
      </c>
      <c r="K92">
        <v>1</v>
      </c>
      <c r="L92">
        <v>5.2631578947368397E-2</v>
      </c>
      <c r="M92" t="s">
        <v>39</v>
      </c>
      <c r="N92">
        <v>1</v>
      </c>
      <c r="O92">
        <v>5.2631578947368397E-2</v>
      </c>
      <c r="P92" t="s">
        <v>61</v>
      </c>
      <c r="Q92">
        <v>1</v>
      </c>
      <c r="R92">
        <v>5.2631578947368397E-2</v>
      </c>
      <c r="S92" t="s">
        <v>12</v>
      </c>
      <c r="T92">
        <v>15</v>
      </c>
      <c r="U92">
        <v>0.78947368421052599</v>
      </c>
    </row>
    <row r="93" spans="1:27" x14ac:dyDescent="0.25">
      <c r="A93" t="s">
        <v>295</v>
      </c>
      <c r="B93" t="s">
        <v>296</v>
      </c>
      <c r="C93" t="s">
        <v>297</v>
      </c>
      <c r="D93" t="str">
        <f t="shared" si="1"/>
        <v>C4H6O3</v>
      </c>
      <c r="E93">
        <v>102.0316941</v>
      </c>
      <c r="F93" t="s">
        <v>4</v>
      </c>
      <c r="G93" t="s">
        <v>12</v>
      </c>
      <c r="H93">
        <v>46</v>
      </c>
      <c r="I93">
        <v>1</v>
      </c>
    </row>
    <row r="94" spans="1:27" x14ac:dyDescent="0.25">
      <c r="A94" t="s">
        <v>298</v>
      </c>
      <c r="B94" t="s">
        <v>299</v>
      </c>
      <c r="C94" t="s">
        <v>300</v>
      </c>
      <c r="D94" t="str">
        <f t="shared" si="1"/>
        <v>C7H10O7</v>
      </c>
      <c r="E94">
        <v>206.04265269999999</v>
      </c>
      <c r="F94" t="s">
        <v>4</v>
      </c>
    </row>
    <row r="95" spans="1:27" x14ac:dyDescent="0.25">
      <c r="A95" t="s">
        <v>301</v>
      </c>
      <c r="B95" t="s">
        <v>302</v>
      </c>
      <c r="C95" t="s">
        <v>303</v>
      </c>
      <c r="D95" t="str">
        <f t="shared" si="1"/>
        <v>C17H20N4O6</v>
      </c>
      <c r="E95">
        <v>376.13828439999997</v>
      </c>
      <c r="F95" t="s">
        <v>4</v>
      </c>
      <c r="G95" t="s">
        <v>9</v>
      </c>
      <c r="H95">
        <v>4</v>
      </c>
      <c r="I95">
        <v>0.15384615384615299</v>
      </c>
      <c r="J95" t="s">
        <v>38</v>
      </c>
      <c r="K95">
        <v>1</v>
      </c>
      <c r="L95">
        <v>3.8461538461538401E-2</v>
      </c>
      <c r="M95" t="s">
        <v>39</v>
      </c>
      <c r="N95">
        <v>3</v>
      </c>
      <c r="O95">
        <v>0.115384615384615</v>
      </c>
      <c r="P95" t="s">
        <v>12</v>
      </c>
      <c r="Q95">
        <v>8</v>
      </c>
      <c r="R95">
        <v>0.30769230769230699</v>
      </c>
      <c r="S95" t="s">
        <v>40</v>
      </c>
      <c r="T95">
        <v>1</v>
      </c>
      <c r="U95">
        <v>3.8461538461538401E-2</v>
      </c>
      <c r="V95" t="s">
        <v>13</v>
      </c>
      <c r="W95">
        <v>5</v>
      </c>
      <c r="X95">
        <v>0.19230769230769201</v>
      </c>
      <c r="Y95" t="s">
        <v>14</v>
      </c>
      <c r="Z95">
        <v>4</v>
      </c>
      <c r="AA95">
        <v>0.15384615384615299</v>
      </c>
    </row>
    <row r="96" spans="1:27" x14ac:dyDescent="0.25">
      <c r="A96" t="s">
        <v>304</v>
      </c>
      <c r="B96" t="s">
        <v>305</v>
      </c>
      <c r="C96" t="s">
        <v>306</v>
      </c>
      <c r="D96" t="str">
        <f t="shared" si="1"/>
        <v>C2H2O3</v>
      </c>
      <c r="E96">
        <v>74.000393930000001</v>
      </c>
      <c r="F96" t="s">
        <v>4</v>
      </c>
    </row>
    <row r="97" spans="1:18" x14ac:dyDescent="0.25">
      <c r="A97" t="s">
        <v>307</v>
      </c>
      <c r="B97" t="s">
        <v>308</v>
      </c>
      <c r="C97" t="s">
        <v>309</v>
      </c>
      <c r="D97" t="str">
        <f t="shared" si="1"/>
        <v>C2H4O3</v>
      </c>
      <c r="E97">
        <v>76.01604399</v>
      </c>
      <c r="F97" t="s">
        <v>4</v>
      </c>
    </row>
    <row r="98" spans="1:18" x14ac:dyDescent="0.25">
      <c r="A98" t="s">
        <v>310</v>
      </c>
      <c r="B98" t="s">
        <v>311</v>
      </c>
      <c r="C98" t="s">
        <v>312</v>
      </c>
      <c r="D98" t="str">
        <f t="shared" si="1"/>
        <v>C3H4O2</v>
      </c>
      <c r="E98">
        <v>72.021129369999997</v>
      </c>
      <c r="F98" t="s">
        <v>4</v>
      </c>
      <c r="G98" t="s">
        <v>12</v>
      </c>
      <c r="H98">
        <v>5</v>
      </c>
      <c r="I98">
        <v>1</v>
      </c>
    </row>
    <row r="99" spans="1:18" x14ac:dyDescent="0.25">
      <c r="A99" t="s">
        <v>313</v>
      </c>
      <c r="B99" t="s">
        <v>314</v>
      </c>
      <c r="C99" t="s">
        <v>315</v>
      </c>
      <c r="D99" t="str">
        <f t="shared" si="1"/>
        <v>C10H14N4O11P2</v>
      </c>
      <c r="E99">
        <v>428.01343029999998</v>
      </c>
      <c r="F99" t="s">
        <v>4</v>
      </c>
    </row>
    <row r="100" spans="1:18" x14ac:dyDescent="0.25">
      <c r="A100" t="s">
        <v>316</v>
      </c>
      <c r="B100" t="s">
        <v>317</v>
      </c>
      <c r="C100" t="s">
        <v>318</v>
      </c>
      <c r="D100" t="str">
        <f t="shared" si="1"/>
        <v>C10H15N5O10P2</v>
      </c>
      <c r="E100">
        <v>427.02941479999998</v>
      </c>
      <c r="F100" t="s">
        <v>4</v>
      </c>
    </row>
    <row r="101" spans="1:18" x14ac:dyDescent="0.25">
      <c r="A101" t="s">
        <v>319</v>
      </c>
      <c r="B101" t="s">
        <v>320</v>
      </c>
      <c r="C101" t="s">
        <v>321</v>
      </c>
      <c r="D101" t="str">
        <f t="shared" si="1"/>
        <v>C6H14O12P2</v>
      </c>
      <c r="E101">
        <v>339.99604890000001</v>
      </c>
      <c r="F101" t="s">
        <v>4</v>
      </c>
      <c r="G101" t="s">
        <v>13</v>
      </c>
      <c r="H101">
        <v>1</v>
      </c>
      <c r="I101">
        <v>0.11111111111111099</v>
      </c>
      <c r="J101" t="s">
        <v>12</v>
      </c>
      <c r="K101">
        <v>8</v>
      </c>
      <c r="L101">
        <v>0.88888888888888795</v>
      </c>
    </row>
    <row r="102" spans="1:18" x14ac:dyDescent="0.25">
      <c r="A102" t="s">
        <v>322</v>
      </c>
      <c r="B102" t="s">
        <v>323</v>
      </c>
      <c r="C102" t="s">
        <v>324</v>
      </c>
      <c r="D102" t="str">
        <f t="shared" si="1"/>
        <v>C21H36N7O16P3S</v>
      </c>
      <c r="E102">
        <v>767.11520840000003</v>
      </c>
      <c r="F102" t="s">
        <v>4</v>
      </c>
    </row>
    <row r="103" spans="1:18" x14ac:dyDescent="0.25">
      <c r="A103" t="s">
        <v>325</v>
      </c>
      <c r="B103" t="s">
        <v>326</v>
      </c>
      <c r="C103" t="s">
        <v>327</v>
      </c>
      <c r="D103" t="str">
        <f t="shared" si="1"/>
        <v>C3H8O10P2</v>
      </c>
      <c r="E103">
        <v>265.9592695</v>
      </c>
      <c r="F103" t="s">
        <v>4</v>
      </c>
    </row>
    <row r="104" spans="1:18" x14ac:dyDescent="0.25">
      <c r="A104" t="s">
        <v>328</v>
      </c>
      <c r="B104" t="s">
        <v>329</v>
      </c>
      <c r="C104" t="s">
        <v>330</v>
      </c>
      <c r="D104" t="str">
        <f t="shared" si="1"/>
        <v>C8H8O3</v>
      </c>
      <c r="E104">
        <v>152.0473441</v>
      </c>
      <c r="F104" t="s">
        <v>4</v>
      </c>
      <c r="G104" t="s">
        <v>14</v>
      </c>
      <c r="H104">
        <v>1</v>
      </c>
      <c r="I104">
        <v>0.25</v>
      </c>
      <c r="J104" t="s">
        <v>12</v>
      </c>
      <c r="K104">
        <v>3</v>
      </c>
      <c r="L104">
        <v>0.75</v>
      </c>
    </row>
    <row r="105" spans="1:18" x14ac:dyDescent="0.25">
      <c r="A105" t="s">
        <v>331</v>
      </c>
      <c r="B105" t="s">
        <v>332</v>
      </c>
      <c r="C105" t="s">
        <v>333</v>
      </c>
      <c r="D105" t="str">
        <f t="shared" si="1"/>
        <v>C5H10O4</v>
      </c>
      <c r="E105">
        <v>134.05790880000001</v>
      </c>
      <c r="F105" t="s">
        <v>4</v>
      </c>
      <c r="G105" t="s">
        <v>18</v>
      </c>
      <c r="H105">
        <v>1</v>
      </c>
      <c r="I105">
        <v>4.3478260869565202E-2</v>
      </c>
      <c r="J105" t="s">
        <v>25</v>
      </c>
      <c r="K105">
        <v>1</v>
      </c>
      <c r="L105">
        <v>4.3478260869565202E-2</v>
      </c>
      <c r="M105" t="s">
        <v>38</v>
      </c>
      <c r="N105">
        <v>1</v>
      </c>
      <c r="O105">
        <v>4.3478260869565202E-2</v>
      </c>
      <c r="P105" t="s">
        <v>12</v>
      </c>
      <c r="Q105">
        <v>20</v>
      </c>
      <c r="R105">
        <v>0.86956521739130399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selection activeCell="S96" sqref="S96"/>
    </sheetView>
  </sheetViews>
  <sheetFormatPr defaultRowHeight="15" x14ac:dyDescent="0.25"/>
  <cols>
    <col min="2" max="2" width="13.5703125" customWidth="1"/>
    <col min="3" max="3" width="34.5703125" customWidth="1"/>
    <col min="4" max="4" width="20.140625" customWidth="1"/>
  </cols>
  <sheetData>
    <row r="1" spans="1:24" x14ac:dyDescent="0.25">
      <c r="A1" t="s">
        <v>608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24" x14ac:dyDescent="0.25">
      <c r="A2" t="e">
        <f>MATCH(TRIM(D2),stndrd1_molecules_with_transfor!$D$2:$D$105,0)</f>
        <v>#N/A</v>
      </c>
      <c r="B2" t="s">
        <v>334</v>
      </c>
      <c r="C2" t="s">
        <v>335</v>
      </c>
      <c r="D2" t="s">
        <v>336</v>
      </c>
      <c r="E2">
        <v>136.03851077162</v>
      </c>
      <c r="F2" t="s">
        <v>4</v>
      </c>
      <c r="G2" t="s">
        <v>39</v>
      </c>
      <c r="H2">
        <v>2</v>
      </c>
      <c r="I2">
        <v>0.1</v>
      </c>
      <c r="J2" t="s">
        <v>12</v>
      </c>
      <c r="K2">
        <v>13</v>
      </c>
      <c r="L2">
        <v>0.65</v>
      </c>
      <c r="M2" t="s">
        <v>18</v>
      </c>
      <c r="N2">
        <v>1</v>
      </c>
      <c r="O2">
        <v>0.05</v>
      </c>
      <c r="P2" t="s">
        <v>13</v>
      </c>
      <c r="Q2">
        <v>2</v>
      </c>
      <c r="R2">
        <v>0.1</v>
      </c>
      <c r="S2" t="s">
        <v>41</v>
      </c>
      <c r="T2">
        <v>1</v>
      </c>
      <c r="U2">
        <v>0.05</v>
      </c>
      <c r="V2" t="s">
        <v>14</v>
      </c>
      <c r="W2">
        <v>1</v>
      </c>
      <c r="X2">
        <v>0.05</v>
      </c>
    </row>
    <row r="3" spans="1:24" x14ac:dyDescent="0.25">
      <c r="A3" t="e">
        <f>MATCH(TRIM(D3),stndrd1_molecules_with_transfor!$D$2:$D$105,0)</f>
        <v>#N/A</v>
      </c>
      <c r="B3" t="s">
        <v>337</v>
      </c>
      <c r="C3" t="s">
        <v>338</v>
      </c>
      <c r="D3" t="s">
        <v>339</v>
      </c>
      <c r="E3">
        <v>122.04801282542</v>
      </c>
      <c r="F3" t="s">
        <v>4</v>
      </c>
      <c r="G3" t="s">
        <v>18</v>
      </c>
      <c r="H3">
        <v>3</v>
      </c>
      <c r="I3">
        <v>2.5423728813559299E-2</v>
      </c>
      <c r="J3" t="s">
        <v>13</v>
      </c>
      <c r="K3">
        <v>5</v>
      </c>
      <c r="L3">
        <v>4.2372881355932202E-2</v>
      </c>
      <c r="M3" t="s">
        <v>9</v>
      </c>
      <c r="N3">
        <v>2</v>
      </c>
      <c r="O3">
        <v>1.6949152542372801E-2</v>
      </c>
      <c r="P3" t="s">
        <v>12</v>
      </c>
      <c r="Q3">
        <v>108</v>
      </c>
      <c r="R3">
        <v>0.91525423728813504</v>
      </c>
    </row>
    <row r="4" spans="1:24" x14ac:dyDescent="0.25">
      <c r="A4" t="e">
        <f>MATCH(TRIM(D4),stndrd1_molecules_with_transfor!$D$2:$D$105,0)</f>
        <v>#N/A</v>
      </c>
      <c r="B4" t="s">
        <v>340</v>
      </c>
      <c r="C4" t="s">
        <v>341</v>
      </c>
      <c r="D4" t="s">
        <v>342</v>
      </c>
      <c r="E4">
        <v>129.04259309651999</v>
      </c>
      <c r="F4" t="s">
        <v>4</v>
      </c>
      <c r="G4" t="s">
        <v>18</v>
      </c>
      <c r="H4">
        <v>3</v>
      </c>
      <c r="I4">
        <v>7.1428571428571397E-2</v>
      </c>
      <c r="J4" t="s">
        <v>13</v>
      </c>
      <c r="K4">
        <v>6</v>
      </c>
      <c r="L4">
        <v>0.14285714285714199</v>
      </c>
      <c r="M4" t="s">
        <v>215</v>
      </c>
      <c r="N4">
        <v>2</v>
      </c>
      <c r="O4">
        <v>4.7619047619047603E-2</v>
      </c>
      <c r="P4" t="s">
        <v>45</v>
      </c>
      <c r="Q4">
        <v>1</v>
      </c>
      <c r="R4">
        <v>2.3809523809523801E-2</v>
      </c>
      <c r="S4" t="s">
        <v>12</v>
      </c>
      <c r="T4">
        <v>30</v>
      </c>
      <c r="U4">
        <v>0.71428571428571397</v>
      </c>
    </row>
    <row r="5" spans="1:24" x14ac:dyDescent="0.25">
      <c r="A5" t="e">
        <f>MATCH(TRIM(D5),stndrd1_molecules_with_transfor!$D$2:$D$105,0)</f>
        <v>#N/A</v>
      </c>
      <c r="B5" t="s">
        <v>343</v>
      </c>
      <c r="C5" t="s">
        <v>344</v>
      </c>
      <c r="D5" t="s">
        <v>345</v>
      </c>
      <c r="E5">
        <v>297.08956006459999</v>
      </c>
      <c r="F5" t="s">
        <v>4</v>
      </c>
      <c r="G5" t="s">
        <v>13</v>
      </c>
      <c r="H5">
        <v>2</v>
      </c>
      <c r="I5">
        <v>0.28571428571428498</v>
      </c>
      <c r="J5" t="s">
        <v>9</v>
      </c>
      <c r="K5">
        <v>1</v>
      </c>
      <c r="L5">
        <v>0.14285714285714199</v>
      </c>
      <c r="M5" t="s">
        <v>14</v>
      </c>
      <c r="N5">
        <v>1</v>
      </c>
      <c r="O5">
        <v>0.14285714285714199</v>
      </c>
      <c r="P5" t="s">
        <v>12</v>
      </c>
      <c r="Q5">
        <v>3</v>
      </c>
      <c r="R5">
        <v>0.42857142857142799</v>
      </c>
    </row>
    <row r="6" spans="1:24" x14ac:dyDescent="0.25">
      <c r="A6" t="e">
        <f>MATCH(TRIM(D6),stndrd1_molecules_with_transfor!$D$2:$D$105,0)</f>
        <v>#N/A</v>
      </c>
      <c r="B6" t="s">
        <v>346</v>
      </c>
      <c r="C6" t="s">
        <v>347</v>
      </c>
      <c r="D6" t="s">
        <v>348</v>
      </c>
      <c r="E6">
        <v>251.10183931032</v>
      </c>
      <c r="F6" t="s">
        <v>4</v>
      </c>
      <c r="G6" t="s">
        <v>13</v>
      </c>
      <c r="H6">
        <v>3</v>
      </c>
      <c r="I6">
        <v>0.23076923076923</v>
      </c>
      <c r="J6" t="s">
        <v>9</v>
      </c>
      <c r="K6">
        <v>2</v>
      </c>
      <c r="L6">
        <v>0.15384615384615299</v>
      </c>
      <c r="M6" t="s">
        <v>12</v>
      </c>
      <c r="N6">
        <v>8</v>
      </c>
      <c r="O6">
        <v>0.61538461538461497</v>
      </c>
    </row>
    <row r="7" spans="1:24" x14ac:dyDescent="0.25">
      <c r="A7" t="e">
        <f>MATCH(TRIM(D7),stndrd1_molecules_with_transfor!$D$2:$D$105,0)</f>
        <v>#N/A</v>
      </c>
      <c r="B7" t="s">
        <v>349</v>
      </c>
      <c r="C7" t="s">
        <v>350</v>
      </c>
      <c r="D7" t="s">
        <v>351</v>
      </c>
      <c r="E7">
        <v>190.11061308254</v>
      </c>
      <c r="F7" t="s">
        <v>4</v>
      </c>
      <c r="G7" t="s">
        <v>13</v>
      </c>
      <c r="H7">
        <v>3</v>
      </c>
      <c r="I7">
        <v>0.1875</v>
      </c>
      <c r="J7" t="s">
        <v>9</v>
      </c>
      <c r="K7">
        <v>1</v>
      </c>
      <c r="L7">
        <v>6.25E-2</v>
      </c>
      <c r="M7" t="s">
        <v>352</v>
      </c>
      <c r="N7">
        <v>1</v>
      </c>
      <c r="O7">
        <v>6.25E-2</v>
      </c>
      <c r="P7" t="s">
        <v>12</v>
      </c>
      <c r="Q7">
        <v>11</v>
      </c>
      <c r="R7">
        <v>0.6875</v>
      </c>
    </row>
    <row r="8" spans="1:24" x14ac:dyDescent="0.25">
      <c r="A8" t="e">
        <f>MATCH(TRIM(D8),stndrd1_molecules_with_transfor!$D$2:$D$105,0)</f>
        <v>#N/A</v>
      </c>
      <c r="B8" t="s">
        <v>353</v>
      </c>
      <c r="C8" t="s">
        <v>354</v>
      </c>
      <c r="D8" t="s">
        <v>355</v>
      </c>
      <c r="E8">
        <v>208.08479226245899</v>
      </c>
      <c r="F8" t="s">
        <v>4</v>
      </c>
      <c r="G8" t="s">
        <v>45</v>
      </c>
      <c r="H8">
        <v>2</v>
      </c>
      <c r="I8">
        <v>0.15384615384615299</v>
      </c>
      <c r="J8" t="s">
        <v>13</v>
      </c>
      <c r="K8">
        <v>3</v>
      </c>
      <c r="L8">
        <v>0.23076923076923</v>
      </c>
      <c r="M8" t="s">
        <v>14</v>
      </c>
      <c r="N8">
        <v>1</v>
      </c>
      <c r="O8">
        <v>7.69230769230769E-2</v>
      </c>
      <c r="P8" t="s">
        <v>12</v>
      </c>
      <c r="Q8">
        <v>7</v>
      </c>
      <c r="R8">
        <v>0.53846153846153799</v>
      </c>
    </row>
    <row r="9" spans="1:24" x14ac:dyDescent="0.25">
      <c r="A9" t="e">
        <f>MATCH(TRIM(D9),stndrd1_molecules_with_transfor!$D$2:$D$105,0)</f>
        <v>#N/A</v>
      </c>
      <c r="B9" t="s">
        <v>356</v>
      </c>
      <c r="C9" t="s">
        <v>357</v>
      </c>
      <c r="D9" t="s">
        <v>358</v>
      </c>
      <c r="E9">
        <v>267.09675393241997</v>
      </c>
      <c r="F9" t="s">
        <v>4</v>
      </c>
      <c r="G9" t="s">
        <v>13</v>
      </c>
      <c r="H9">
        <v>2</v>
      </c>
      <c r="I9">
        <v>0.2</v>
      </c>
      <c r="J9" t="s">
        <v>12</v>
      </c>
      <c r="K9">
        <v>8</v>
      </c>
      <c r="L9">
        <v>0.8</v>
      </c>
    </row>
    <row r="10" spans="1:24" x14ac:dyDescent="0.25">
      <c r="A10" t="e">
        <f>MATCH(TRIM(D10),stndrd1_molecules_with_transfor!$D$2:$D$105,0)</f>
        <v>#N/A</v>
      </c>
      <c r="B10" t="s">
        <v>359</v>
      </c>
      <c r="C10" t="s">
        <v>360</v>
      </c>
      <c r="D10" t="s">
        <v>361</v>
      </c>
      <c r="E10">
        <v>283.09166855452003</v>
      </c>
      <c r="F10" t="s">
        <v>4</v>
      </c>
      <c r="G10" t="s">
        <v>13</v>
      </c>
      <c r="H10">
        <v>2</v>
      </c>
      <c r="I10">
        <v>0.28571428571428498</v>
      </c>
      <c r="J10" t="s">
        <v>14</v>
      </c>
      <c r="K10">
        <v>2</v>
      </c>
      <c r="L10">
        <v>0.28571428571428498</v>
      </c>
      <c r="M10" t="s">
        <v>12</v>
      </c>
      <c r="N10">
        <v>3</v>
      </c>
      <c r="O10">
        <v>0.42857142857142799</v>
      </c>
    </row>
    <row r="11" spans="1:24" x14ac:dyDescent="0.25">
      <c r="A11" t="e">
        <f>MATCH(TRIM(D11),stndrd1_molecules_with_transfor!$D$2:$D$105,0)</f>
        <v>#N/A</v>
      </c>
      <c r="B11" t="s">
        <v>362</v>
      </c>
      <c r="C11" t="s">
        <v>363</v>
      </c>
      <c r="D11" t="s">
        <v>364</v>
      </c>
      <c r="E11">
        <v>149.07014525118001</v>
      </c>
      <c r="F11" t="s">
        <v>4</v>
      </c>
      <c r="G11" t="s">
        <v>18</v>
      </c>
      <c r="H11">
        <v>1</v>
      </c>
      <c r="I11">
        <v>3.5714285714285698E-2</v>
      </c>
      <c r="J11" t="s">
        <v>13</v>
      </c>
      <c r="K11">
        <v>2</v>
      </c>
      <c r="L11">
        <v>7.1428571428571397E-2</v>
      </c>
      <c r="M11" t="s">
        <v>9</v>
      </c>
      <c r="N11">
        <v>2</v>
      </c>
      <c r="O11">
        <v>7.1428571428571397E-2</v>
      </c>
      <c r="P11" t="s">
        <v>12</v>
      </c>
      <c r="Q11">
        <v>23</v>
      </c>
      <c r="R11">
        <v>0.82142857142857095</v>
      </c>
    </row>
    <row r="12" spans="1:24" x14ac:dyDescent="0.25">
      <c r="A12">
        <f>MATCH(TRIM(D12),stndrd1_molecules_with_transfor!$D$2:$D$105,0)</f>
        <v>10</v>
      </c>
      <c r="B12" t="s">
        <v>365</v>
      </c>
      <c r="C12" t="s">
        <v>366</v>
      </c>
      <c r="D12" t="s">
        <v>48</v>
      </c>
      <c r="E12">
        <v>131.09462866726</v>
      </c>
      <c r="F12" t="s">
        <v>4</v>
      </c>
      <c r="G12" t="s">
        <v>18</v>
      </c>
      <c r="H12">
        <v>2</v>
      </c>
      <c r="I12">
        <v>0.08</v>
      </c>
      <c r="J12" t="s">
        <v>13</v>
      </c>
      <c r="K12">
        <v>4</v>
      </c>
      <c r="L12">
        <v>0.16</v>
      </c>
      <c r="M12" t="s">
        <v>41</v>
      </c>
      <c r="N12">
        <v>1</v>
      </c>
      <c r="O12">
        <v>0.04</v>
      </c>
      <c r="P12" t="s">
        <v>12</v>
      </c>
      <c r="Q12">
        <v>18</v>
      </c>
      <c r="R12">
        <v>0.72</v>
      </c>
    </row>
    <row r="13" spans="1:24" x14ac:dyDescent="0.25">
      <c r="A13">
        <f>MATCH(TRIM(D13),stndrd1_molecules_with_transfor!$D$2:$D$105,0)</f>
        <v>83</v>
      </c>
      <c r="B13" t="s">
        <v>367</v>
      </c>
      <c r="C13" t="s">
        <v>368</v>
      </c>
      <c r="D13" t="s">
        <v>270</v>
      </c>
      <c r="E13">
        <v>123.03202841013901</v>
      </c>
      <c r="F13" t="s">
        <v>4</v>
      </c>
      <c r="G13" t="s">
        <v>13</v>
      </c>
      <c r="H13">
        <v>1</v>
      </c>
      <c r="I13">
        <v>0.14285714285714199</v>
      </c>
      <c r="J13" t="s">
        <v>12</v>
      </c>
      <c r="K13">
        <v>6</v>
      </c>
      <c r="L13">
        <v>0.85714285714285698</v>
      </c>
    </row>
    <row r="14" spans="1:24" x14ac:dyDescent="0.25">
      <c r="A14" t="e">
        <f>MATCH(TRIM(D14),stndrd1_molecules_with_transfor!$D$2:$D$105,0)</f>
        <v>#N/A</v>
      </c>
      <c r="B14" t="s">
        <v>369</v>
      </c>
      <c r="C14" t="s">
        <v>370</v>
      </c>
      <c r="D14" t="s">
        <v>371</v>
      </c>
      <c r="E14">
        <v>167.0582431608</v>
      </c>
      <c r="F14" t="s">
        <v>4</v>
      </c>
      <c r="G14" t="s">
        <v>13</v>
      </c>
      <c r="H14">
        <v>2</v>
      </c>
      <c r="I14">
        <v>0.1</v>
      </c>
      <c r="J14" t="s">
        <v>14</v>
      </c>
      <c r="K14">
        <v>1</v>
      </c>
      <c r="L14">
        <v>0.05</v>
      </c>
      <c r="M14" t="s">
        <v>25</v>
      </c>
      <c r="N14">
        <v>1</v>
      </c>
      <c r="O14">
        <v>0.05</v>
      </c>
      <c r="P14" t="s">
        <v>215</v>
      </c>
      <c r="Q14">
        <v>1</v>
      </c>
      <c r="R14">
        <v>0.05</v>
      </c>
      <c r="S14" t="s">
        <v>12</v>
      </c>
      <c r="T14">
        <v>15</v>
      </c>
      <c r="U14">
        <v>0.75</v>
      </c>
    </row>
    <row r="15" spans="1:24" x14ac:dyDescent="0.25">
      <c r="A15" t="e">
        <f>MATCH(TRIM(D15),stndrd1_molecules_with_transfor!$D$2:$D$105,0)</f>
        <v>#N/A</v>
      </c>
      <c r="B15" t="s">
        <v>372</v>
      </c>
      <c r="C15" t="s">
        <v>373</v>
      </c>
      <c r="D15" t="s">
        <v>374</v>
      </c>
      <c r="E15">
        <v>181.07389322507899</v>
      </c>
      <c r="F15" t="s">
        <v>4</v>
      </c>
      <c r="G15" t="s">
        <v>13</v>
      </c>
      <c r="H15">
        <v>2</v>
      </c>
      <c r="I15">
        <v>0.15384615384615299</v>
      </c>
      <c r="J15" t="s">
        <v>9</v>
      </c>
      <c r="K15">
        <v>1</v>
      </c>
      <c r="L15">
        <v>7.69230769230769E-2</v>
      </c>
      <c r="M15" t="s">
        <v>12</v>
      </c>
      <c r="N15">
        <v>10</v>
      </c>
      <c r="O15">
        <v>0.76923076923076905</v>
      </c>
    </row>
    <row r="16" spans="1:24" x14ac:dyDescent="0.25">
      <c r="A16" t="e">
        <f>MATCH(TRIM(D16),stndrd1_molecules_with_transfor!$D$2:$D$105,0)</f>
        <v>#N/A</v>
      </c>
      <c r="B16" t="s">
        <v>375</v>
      </c>
      <c r="C16" t="s">
        <v>376</v>
      </c>
      <c r="D16" t="s">
        <v>377</v>
      </c>
      <c r="E16">
        <v>135.03539922869999</v>
      </c>
      <c r="F16" t="s">
        <v>4</v>
      </c>
      <c r="G16" t="s">
        <v>18</v>
      </c>
      <c r="H16">
        <v>2</v>
      </c>
      <c r="I16">
        <v>0.133333333333333</v>
      </c>
      <c r="J16" t="s">
        <v>13</v>
      </c>
      <c r="K16">
        <v>1</v>
      </c>
      <c r="L16">
        <v>6.6666666666666596E-2</v>
      </c>
      <c r="M16" t="s">
        <v>12</v>
      </c>
      <c r="N16">
        <v>12</v>
      </c>
      <c r="O16">
        <v>0.8</v>
      </c>
    </row>
    <row r="17" spans="1:21" x14ac:dyDescent="0.25">
      <c r="A17" t="e">
        <f>MATCH(TRIM(D17),stndrd1_molecules_with_transfor!$D$2:$D$105,0)</f>
        <v>#N/A</v>
      </c>
      <c r="B17" t="s">
        <v>378</v>
      </c>
      <c r="C17" t="s">
        <v>379</v>
      </c>
      <c r="D17" t="s">
        <v>380</v>
      </c>
      <c r="E17">
        <v>145.11027873154001</v>
      </c>
      <c r="F17" t="s">
        <v>4</v>
      </c>
      <c r="G17" t="s">
        <v>13</v>
      </c>
      <c r="H17">
        <v>7</v>
      </c>
      <c r="I17">
        <v>0.29166666666666602</v>
      </c>
      <c r="J17" t="s">
        <v>14</v>
      </c>
      <c r="K17">
        <v>1</v>
      </c>
      <c r="L17">
        <v>4.1666666666666602E-2</v>
      </c>
      <c r="M17" t="s">
        <v>12</v>
      </c>
      <c r="N17">
        <v>16</v>
      </c>
      <c r="O17">
        <v>0.66666666666666596</v>
      </c>
    </row>
    <row r="18" spans="1:21" x14ac:dyDescent="0.25">
      <c r="A18">
        <f>MATCH(TRIM(D18),stndrd1_molecules_with_transfor!$D$2:$D$105,0)</f>
        <v>18</v>
      </c>
      <c r="B18" t="s">
        <v>381</v>
      </c>
      <c r="C18" t="s">
        <v>382</v>
      </c>
      <c r="D18" t="s">
        <v>73</v>
      </c>
      <c r="E18">
        <v>117.07897860297901</v>
      </c>
      <c r="F18" t="s">
        <v>4</v>
      </c>
      <c r="G18" t="s">
        <v>13</v>
      </c>
      <c r="H18">
        <v>3</v>
      </c>
      <c r="I18">
        <v>0.157894736842105</v>
      </c>
      <c r="J18" t="s">
        <v>12</v>
      </c>
      <c r="K18">
        <v>16</v>
      </c>
      <c r="L18">
        <v>0.84210526315789402</v>
      </c>
    </row>
    <row r="19" spans="1:21" x14ac:dyDescent="0.25">
      <c r="A19" t="e">
        <f>MATCH(TRIM(D19),stndrd1_molecules_with_transfor!$D$2:$D$105,0)</f>
        <v>#N/A</v>
      </c>
      <c r="B19" t="s">
        <v>383</v>
      </c>
      <c r="C19" t="s">
        <v>384</v>
      </c>
      <c r="D19" t="s">
        <v>385</v>
      </c>
      <c r="E19">
        <v>161.06880784717899</v>
      </c>
      <c r="F19" t="s">
        <v>4</v>
      </c>
      <c r="G19" t="s">
        <v>45</v>
      </c>
      <c r="H19">
        <v>1</v>
      </c>
      <c r="I19">
        <v>0.04</v>
      </c>
      <c r="J19" t="s">
        <v>13</v>
      </c>
      <c r="K19">
        <v>2</v>
      </c>
      <c r="L19">
        <v>0.08</v>
      </c>
      <c r="M19" t="s">
        <v>12</v>
      </c>
      <c r="N19">
        <v>22</v>
      </c>
      <c r="O19">
        <v>0.88</v>
      </c>
    </row>
    <row r="20" spans="1:21" x14ac:dyDescent="0.25">
      <c r="A20" t="e">
        <f>MATCH(TRIM(D20),stndrd1_molecules_with_transfor!$D$2:$D$105,0)</f>
        <v>#N/A</v>
      </c>
      <c r="B20" t="s">
        <v>386</v>
      </c>
      <c r="C20" t="s">
        <v>387</v>
      </c>
      <c r="D20" t="s">
        <v>388</v>
      </c>
      <c r="E20">
        <v>153.09021199135901</v>
      </c>
      <c r="F20" t="s">
        <v>4</v>
      </c>
      <c r="G20" t="s">
        <v>13</v>
      </c>
      <c r="H20">
        <v>3</v>
      </c>
      <c r="I20">
        <v>0.157894736842105</v>
      </c>
      <c r="J20" t="s">
        <v>9</v>
      </c>
      <c r="K20">
        <v>1</v>
      </c>
      <c r="L20">
        <v>5.2631578947368397E-2</v>
      </c>
      <c r="M20" t="s">
        <v>14</v>
      </c>
      <c r="N20">
        <v>1</v>
      </c>
      <c r="O20">
        <v>5.2631578947368397E-2</v>
      </c>
      <c r="P20" t="s">
        <v>11</v>
      </c>
      <c r="Q20">
        <v>1</v>
      </c>
      <c r="R20">
        <v>5.2631578947368397E-2</v>
      </c>
      <c r="S20" t="s">
        <v>12</v>
      </c>
      <c r="T20">
        <v>13</v>
      </c>
      <c r="U20">
        <v>0.68421052631578905</v>
      </c>
    </row>
    <row r="21" spans="1:21" x14ac:dyDescent="0.25">
      <c r="A21" t="e">
        <f>MATCH(TRIM(D21),stndrd1_molecules_with_transfor!$D$2:$D$105,0)</f>
        <v>#N/A</v>
      </c>
      <c r="B21" t="s">
        <v>389</v>
      </c>
      <c r="C21" t="s">
        <v>390</v>
      </c>
      <c r="D21" t="s">
        <v>391</v>
      </c>
      <c r="E21">
        <v>73.063997240699905</v>
      </c>
      <c r="F21" t="s">
        <v>4</v>
      </c>
      <c r="G21" t="s">
        <v>13</v>
      </c>
      <c r="H21">
        <v>2</v>
      </c>
      <c r="I21">
        <v>6.6666666666666596E-2</v>
      </c>
      <c r="J21" t="s">
        <v>12</v>
      </c>
      <c r="K21">
        <v>28</v>
      </c>
      <c r="L21">
        <v>0.93333333333333302</v>
      </c>
    </row>
    <row r="22" spans="1:21" x14ac:dyDescent="0.25">
      <c r="A22" t="e">
        <f>MATCH(TRIM(D22),stndrd1_molecules_with_transfor!$D$2:$D$105,0)</f>
        <v>#N/A</v>
      </c>
      <c r="B22" t="s">
        <v>392</v>
      </c>
      <c r="C22" t="s">
        <v>393</v>
      </c>
      <c r="D22" t="s">
        <v>394</v>
      </c>
      <c r="E22">
        <v>101.04767847442</v>
      </c>
      <c r="F22" t="s">
        <v>4</v>
      </c>
      <c r="G22" t="s">
        <v>18</v>
      </c>
      <c r="H22">
        <v>2</v>
      </c>
      <c r="I22">
        <v>8.8888888888888802E-3</v>
      </c>
      <c r="J22" t="s">
        <v>13</v>
      </c>
      <c r="K22">
        <v>3</v>
      </c>
      <c r="L22">
        <v>1.3333333333333299E-2</v>
      </c>
      <c r="M22" t="s">
        <v>10</v>
      </c>
      <c r="N22">
        <v>1</v>
      </c>
      <c r="O22">
        <v>4.4444444444444401E-3</v>
      </c>
      <c r="P22" t="s">
        <v>25</v>
      </c>
      <c r="Q22">
        <v>1</v>
      </c>
      <c r="R22">
        <v>4.4444444444444401E-3</v>
      </c>
      <c r="S22" t="s">
        <v>12</v>
      </c>
      <c r="T22">
        <v>218</v>
      </c>
      <c r="U22">
        <v>0.96888888888888802</v>
      </c>
    </row>
    <row r="23" spans="1:21" x14ac:dyDescent="0.25">
      <c r="A23" t="e">
        <f>MATCH(TRIM(D23),stndrd1_molecules_with_transfor!$D$2:$D$105,0)</f>
        <v>#N/A</v>
      </c>
      <c r="B23" t="s">
        <v>395</v>
      </c>
      <c r="C23" t="s">
        <v>396</v>
      </c>
      <c r="D23" t="s">
        <v>397</v>
      </c>
      <c r="E23">
        <v>161.10519335364</v>
      </c>
      <c r="F23" t="s">
        <v>4</v>
      </c>
      <c r="G23" t="s">
        <v>13</v>
      </c>
      <c r="H23">
        <v>8</v>
      </c>
      <c r="I23">
        <v>0.22222222222222199</v>
      </c>
      <c r="J23" t="s">
        <v>14</v>
      </c>
      <c r="K23">
        <v>3</v>
      </c>
      <c r="L23">
        <v>8.3333333333333301E-2</v>
      </c>
      <c r="M23" t="s">
        <v>12</v>
      </c>
      <c r="N23">
        <v>25</v>
      </c>
      <c r="O23">
        <v>0.69444444444444398</v>
      </c>
    </row>
    <row r="24" spans="1:21" x14ac:dyDescent="0.25">
      <c r="A24" t="e">
        <f>MATCH(TRIM(D24),stndrd1_molecules_with_transfor!$D$2:$D$105,0)</f>
        <v>#N/A</v>
      </c>
      <c r="B24" t="s">
        <v>398</v>
      </c>
      <c r="C24" t="s">
        <v>399</v>
      </c>
      <c r="D24" t="s">
        <v>400</v>
      </c>
      <c r="E24">
        <v>172.05242950132001</v>
      </c>
      <c r="F24" t="s">
        <v>4</v>
      </c>
      <c r="G24" t="s">
        <v>12</v>
      </c>
      <c r="H24">
        <v>4</v>
      </c>
      <c r="I24">
        <v>1</v>
      </c>
    </row>
    <row r="25" spans="1:21" x14ac:dyDescent="0.25">
      <c r="A25">
        <f>MATCH(TRIM(D25),stndrd1_molecules_with_transfor!$D$2:$D$105,0)</f>
        <v>30</v>
      </c>
      <c r="B25" t="s">
        <v>401</v>
      </c>
      <c r="C25" t="s">
        <v>402</v>
      </c>
      <c r="D25" t="s">
        <v>109</v>
      </c>
      <c r="E25">
        <v>89.047678474419996</v>
      </c>
      <c r="F25" t="s">
        <v>4</v>
      </c>
      <c r="G25" t="s">
        <v>18</v>
      </c>
      <c r="H25">
        <v>1</v>
      </c>
      <c r="I25">
        <v>5.8823529411764698E-2</v>
      </c>
      <c r="J25" t="s">
        <v>13</v>
      </c>
      <c r="K25">
        <v>3</v>
      </c>
      <c r="L25">
        <v>0.17647058823529399</v>
      </c>
      <c r="M25" t="s">
        <v>12</v>
      </c>
      <c r="N25">
        <v>13</v>
      </c>
      <c r="O25">
        <v>0.76470588235294101</v>
      </c>
    </row>
    <row r="26" spans="1:21" x14ac:dyDescent="0.25">
      <c r="A26" t="e">
        <f>MATCH(TRIM(D26),stndrd1_molecules_with_transfor!$D$2:$D$105,0)</f>
        <v>#N/A</v>
      </c>
      <c r="B26" t="s">
        <v>403</v>
      </c>
      <c r="C26" t="s">
        <v>404</v>
      </c>
      <c r="D26" t="s">
        <v>405</v>
      </c>
      <c r="E26">
        <v>331.06816972076001</v>
      </c>
      <c r="F26" t="s">
        <v>4</v>
      </c>
      <c r="G26" t="s">
        <v>45</v>
      </c>
      <c r="H26">
        <v>1</v>
      </c>
      <c r="I26">
        <v>0.125</v>
      </c>
      <c r="J26" t="s">
        <v>13</v>
      </c>
      <c r="K26">
        <v>2</v>
      </c>
      <c r="L26">
        <v>0.25</v>
      </c>
      <c r="M26" t="s">
        <v>14</v>
      </c>
      <c r="N26">
        <v>2</v>
      </c>
      <c r="O26">
        <v>0.25</v>
      </c>
      <c r="P26" t="s">
        <v>40</v>
      </c>
      <c r="Q26">
        <v>1</v>
      </c>
      <c r="R26">
        <v>0.125</v>
      </c>
      <c r="S26" t="s">
        <v>12</v>
      </c>
      <c r="T26">
        <v>2</v>
      </c>
      <c r="U26">
        <v>0.25</v>
      </c>
    </row>
    <row r="27" spans="1:21" x14ac:dyDescent="0.25">
      <c r="A27" t="e">
        <f>MATCH(TRIM(D27),stndrd1_molecules_with_transfor!$D$2:$D$105,0)</f>
        <v>#N/A</v>
      </c>
      <c r="B27" t="s">
        <v>406</v>
      </c>
      <c r="C27" t="s">
        <v>407</v>
      </c>
      <c r="D27" t="s">
        <v>408</v>
      </c>
      <c r="E27">
        <v>103.063328538699</v>
      </c>
      <c r="F27" t="s">
        <v>4</v>
      </c>
      <c r="G27" t="s">
        <v>13</v>
      </c>
      <c r="H27">
        <v>4</v>
      </c>
      <c r="I27">
        <v>0.15384615384615299</v>
      </c>
      <c r="J27" t="s">
        <v>12</v>
      </c>
      <c r="K27">
        <v>22</v>
      </c>
      <c r="L27">
        <v>0.84615384615384603</v>
      </c>
    </row>
    <row r="28" spans="1:21" x14ac:dyDescent="0.25">
      <c r="A28">
        <f>MATCH(TRIM(D28),stndrd1_molecules_with_transfor!$D$2:$D$105,0)</f>
        <v>26</v>
      </c>
      <c r="B28" t="s">
        <v>409</v>
      </c>
      <c r="C28" t="s">
        <v>410</v>
      </c>
      <c r="D28" t="s">
        <v>97</v>
      </c>
      <c r="E28">
        <v>119.0582431608</v>
      </c>
      <c r="F28" t="s">
        <v>4</v>
      </c>
      <c r="G28" t="s">
        <v>45</v>
      </c>
      <c r="H28">
        <v>1</v>
      </c>
      <c r="I28">
        <v>0.11111111111111099</v>
      </c>
      <c r="J28" t="s">
        <v>13</v>
      </c>
      <c r="K28">
        <v>2</v>
      </c>
      <c r="L28">
        <v>0.22222222222222199</v>
      </c>
      <c r="M28" t="s">
        <v>12</v>
      </c>
      <c r="N28">
        <v>6</v>
      </c>
      <c r="O28">
        <v>0.66666666666666596</v>
      </c>
    </row>
    <row r="29" spans="1:21" x14ac:dyDescent="0.25">
      <c r="A29" t="e">
        <f>MATCH(TRIM(D29),stndrd1_molecules_with_transfor!$D$2:$D$105,0)</f>
        <v>#N/A</v>
      </c>
      <c r="B29" t="s">
        <v>411</v>
      </c>
      <c r="C29" t="s">
        <v>412</v>
      </c>
      <c r="D29" t="s">
        <v>413</v>
      </c>
      <c r="E29">
        <v>103.09971404516</v>
      </c>
      <c r="F29" t="s">
        <v>4</v>
      </c>
      <c r="G29" t="s">
        <v>13</v>
      </c>
      <c r="H29">
        <v>2</v>
      </c>
      <c r="I29">
        <v>0.11764705882352899</v>
      </c>
      <c r="J29" t="s">
        <v>12</v>
      </c>
      <c r="K29">
        <v>15</v>
      </c>
      <c r="L29">
        <v>0.88235294117647001</v>
      </c>
    </row>
    <row r="30" spans="1:21" x14ac:dyDescent="0.25">
      <c r="A30">
        <f>MATCH(TRIM(D30),stndrd1_molecules_with_transfor!$D$2:$D$105,0)</f>
        <v>32</v>
      </c>
      <c r="B30" t="s">
        <v>414</v>
      </c>
      <c r="C30" t="s">
        <v>415</v>
      </c>
      <c r="D30" t="s">
        <v>115</v>
      </c>
      <c r="E30">
        <v>347.06308434286001</v>
      </c>
      <c r="F30" t="s">
        <v>4</v>
      </c>
      <c r="G30" t="s">
        <v>45</v>
      </c>
      <c r="H30">
        <v>2</v>
      </c>
      <c r="I30">
        <v>0.14285714285714199</v>
      </c>
      <c r="J30" t="s">
        <v>14</v>
      </c>
      <c r="K30">
        <v>2</v>
      </c>
      <c r="L30">
        <v>0.14285714285714199</v>
      </c>
      <c r="M30" t="s">
        <v>13</v>
      </c>
      <c r="N30">
        <v>3</v>
      </c>
      <c r="O30">
        <v>0.214285714285714</v>
      </c>
      <c r="P30" t="s">
        <v>12</v>
      </c>
      <c r="Q30">
        <v>7</v>
      </c>
      <c r="R30">
        <v>0.5</v>
      </c>
    </row>
    <row r="31" spans="1:21" x14ac:dyDescent="0.25">
      <c r="A31" t="e">
        <f>MATCH(TRIM(D31),stndrd1_molecules_with_transfor!$D$2:$D$105,0)</f>
        <v>#N/A</v>
      </c>
      <c r="B31" t="s">
        <v>416</v>
      </c>
      <c r="C31" t="s">
        <v>417</v>
      </c>
      <c r="D31" t="s">
        <v>418</v>
      </c>
      <c r="E31">
        <v>111.043261798519</v>
      </c>
      <c r="F31" t="s">
        <v>4</v>
      </c>
      <c r="G31" t="s">
        <v>45</v>
      </c>
      <c r="H31">
        <v>1</v>
      </c>
      <c r="I31">
        <v>7.69230769230769E-2</v>
      </c>
      <c r="J31" t="s">
        <v>13</v>
      </c>
      <c r="K31">
        <v>2</v>
      </c>
      <c r="L31">
        <v>0.15384615384615299</v>
      </c>
      <c r="M31" t="s">
        <v>14</v>
      </c>
      <c r="N31">
        <v>2</v>
      </c>
      <c r="O31">
        <v>0.15384615384615299</v>
      </c>
      <c r="P31" t="s">
        <v>12</v>
      </c>
      <c r="Q31">
        <v>8</v>
      </c>
      <c r="R31">
        <v>0.61538461538461497</v>
      </c>
    </row>
    <row r="32" spans="1:21" x14ac:dyDescent="0.25">
      <c r="A32" t="e">
        <f>MATCH(TRIM(D32),stndrd1_molecules_with_transfor!$D$2:$D$105,0)</f>
        <v>#N/A</v>
      </c>
      <c r="B32" t="s">
        <v>419</v>
      </c>
      <c r="C32" t="s">
        <v>420</v>
      </c>
      <c r="D32" t="s">
        <v>421</v>
      </c>
      <c r="E32">
        <v>174.10044232673999</v>
      </c>
      <c r="F32" t="s">
        <v>4</v>
      </c>
      <c r="G32" t="s">
        <v>45</v>
      </c>
      <c r="H32">
        <v>1</v>
      </c>
      <c r="I32">
        <v>6.6666666666666596E-2</v>
      </c>
      <c r="J32" t="s">
        <v>13</v>
      </c>
      <c r="K32">
        <v>1</v>
      </c>
      <c r="L32">
        <v>6.6666666666666596E-2</v>
      </c>
      <c r="M32" t="s">
        <v>14</v>
      </c>
      <c r="N32">
        <v>3</v>
      </c>
      <c r="O32">
        <v>0.2</v>
      </c>
      <c r="P32" t="s">
        <v>12</v>
      </c>
      <c r="Q32">
        <v>10</v>
      </c>
      <c r="R32">
        <v>0.66666666666666596</v>
      </c>
    </row>
    <row r="33" spans="1:27" x14ac:dyDescent="0.25">
      <c r="A33" t="e">
        <f>MATCH(TRIM(D33),stndrd1_molecules_with_transfor!$D$2:$D$105,0)</f>
        <v>#N/A</v>
      </c>
      <c r="B33" t="s">
        <v>422</v>
      </c>
      <c r="C33" t="s">
        <v>423</v>
      </c>
      <c r="D33" t="s">
        <v>424</v>
      </c>
      <c r="E33">
        <v>307.05693633238002</v>
      </c>
      <c r="F33" t="s">
        <v>4</v>
      </c>
      <c r="G33" t="s">
        <v>45</v>
      </c>
      <c r="H33">
        <v>1</v>
      </c>
      <c r="I33">
        <v>0.11111111111111099</v>
      </c>
      <c r="J33" t="s">
        <v>14</v>
      </c>
      <c r="K33">
        <v>3</v>
      </c>
      <c r="L33">
        <v>0.33333333333333298</v>
      </c>
      <c r="M33" t="s">
        <v>12</v>
      </c>
      <c r="N33">
        <v>5</v>
      </c>
      <c r="O33">
        <v>0.55555555555555503</v>
      </c>
    </row>
    <row r="34" spans="1:27" x14ac:dyDescent="0.25">
      <c r="A34" t="e">
        <f>MATCH(TRIM(D34),stndrd1_molecules_with_transfor!$D$2:$D$105,0)</f>
        <v>#N/A</v>
      </c>
      <c r="B34" t="s">
        <v>425</v>
      </c>
      <c r="C34" t="s">
        <v>426</v>
      </c>
      <c r="D34" t="s">
        <v>427</v>
      </c>
      <c r="E34">
        <v>75.068413916599994</v>
      </c>
      <c r="F34" t="s">
        <v>4</v>
      </c>
      <c r="G34" t="s">
        <v>13</v>
      </c>
      <c r="H34">
        <v>3</v>
      </c>
      <c r="I34">
        <v>2.4390243902439001E-2</v>
      </c>
      <c r="J34" t="s">
        <v>12</v>
      </c>
      <c r="K34">
        <v>120</v>
      </c>
      <c r="L34">
        <v>0.97560975609756095</v>
      </c>
    </row>
    <row r="35" spans="1:27" x14ac:dyDescent="0.25">
      <c r="A35" t="e">
        <f>MATCH(TRIM(D35),stndrd1_molecules_with_transfor!$D$2:$D$105,0)</f>
        <v>#N/A</v>
      </c>
      <c r="B35" t="s">
        <v>428</v>
      </c>
      <c r="C35" t="s">
        <v>429</v>
      </c>
      <c r="D35" t="s">
        <v>430</v>
      </c>
      <c r="E35">
        <v>94.041864814939998</v>
      </c>
      <c r="F35" t="s">
        <v>4</v>
      </c>
      <c r="G35" t="s">
        <v>9</v>
      </c>
      <c r="H35">
        <v>1</v>
      </c>
      <c r="I35">
        <v>8.4033613445378096E-3</v>
      </c>
      <c r="J35" t="s">
        <v>12</v>
      </c>
      <c r="K35">
        <v>118</v>
      </c>
      <c r="L35">
        <v>0.99159663865546199</v>
      </c>
    </row>
    <row r="36" spans="1:27" x14ac:dyDescent="0.25">
      <c r="A36">
        <f>MATCH(TRIM(D36),stndrd1_molecules_with_transfor!$D$2:$D$105,0)</f>
        <v>29</v>
      </c>
      <c r="B36" t="s">
        <v>431</v>
      </c>
      <c r="C36" t="s">
        <v>432</v>
      </c>
      <c r="D36" t="s">
        <v>106</v>
      </c>
      <c r="E36">
        <v>146.06914219818</v>
      </c>
      <c r="F36" t="s">
        <v>4</v>
      </c>
      <c r="G36" t="s">
        <v>45</v>
      </c>
      <c r="H36">
        <v>1</v>
      </c>
      <c r="I36">
        <v>0.16666666666666599</v>
      </c>
      <c r="J36" t="s">
        <v>13</v>
      </c>
      <c r="K36">
        <v>2</v>
      </c>
      <c r="L36">
        <v>0.33333333333333298</v>
      </c>
      <c r="M36" t="s">
        <v>12</v>
      </c>
      <c r="N36">
        <v>3</v>
      </c>
      <c r="O36">
        <v>0.5</v>
      </c>
    </row>
    <row r="37" spans="1:27" x14ac:dyDescent="0.25">
      <c r="A37" t="e">
        <f>MATCH(TRIM(D37),stndrd1_molecules_with_transfor!$D$2:$D$105,0)</f>
        <v>#N/A</v>
      </c>
      <c r="B37" t="s">
        <v>433</v>
      </c>
      <c r="C37" t="s">
        <v>434</v>
      </c>
      <c r="D37" t="s">
        <v>435</v>
      </c>
      <c r="E37">
        <v>663.10912163785997</v>
      </c>
      <c r="F37" t="s">
        <v>4</v>
      </c>
      <c r="G37" t="s">
        <v>13</v>
      </c>
      <c r="H37">
        <v>1</v>
      </c>
      <c r="I37">
        <v>0.5</v>
      </c>
      <c r="J37" t="s">
        <v>12</v>
      </c>
      <c r="K37">
        <v>1</v>
      </c>
      <c r="L37">
        <v>0.5</v>
      </c>
    </row>
    <row r="38" spans="1:27" x14ac:dyDescent="0.25">
      <c r="A38">
        <f>MATCH(TRIM(D38),stndrd1_molecules_with_transfor!$D$2:$D$105,0)</f>
        <v>31</v>
      </c>
      <c r="B38" t="s">
        <v>436</v>
      </c>
      <c r="C38" t="s">
        <v>437</v>
      </c>
      <c r="D38" t="s">
        <v>112</v>
      </c>
      <c r="E38">
        <v>132.05349213389999</v>
      </c>
      <c r="F38" t="s">
        <v>4</v>
      </c>
      <c r="G38" t="s">
        <v>18</v>
      </c>
      <c r="H38">
        <v>2</v>
      </c>
      <c r="I38">
        <v>0.22222222222222199</v>
      </c>
      <c r="J38" t="s">
        <v>13</v>
      </c>
      <c r="K38">
        <v>2</v>
      </c>
      <c r="L38">
        <v>0.22222222222222199</v>
      </c>
      <c r="M38" t="s">
        <v>12</v>
      </c>
      <c r="N38">
        <v>4</v>
      </c>
      <c r="O38">
        <v>0.44444444444444398</v>
      </c>
      <c r="P38" t="s">
        <v>45</v>
      </c>
      <c r="Q38">
        <v>1</v>
      </c>
      <c r="R38">
        <v>0.11111111111111099</v>
      </c>
    </row>
    <row r="39" spans="1:27" x14ac:dyDescent="0.25">
      <c r="A39" t="e">
        <f>MATCH(TRIM(D39),stndrd1_molecules_with_transfor!$D$2:$D$105,0)</f>
        <v>#N/A</v>
      </c>
      <c r="B39" t="s">
        <v>438</v>
      </c>
      <c r="C39" t="s">
        <v>439</v>
      </c>
      <c r="D39" t="s">
        <v>440</v>
      </c>
      <c r="E39">
        <v>384.12158847474001</v>
      </c>
      <c r="F39" t="s">
        <v>4</v>
      </c>
      <c r="G39" t="s">
        <v>45</v>
      </c>
      <c r="H39">
        <v>1</v>
      </c>
      <c r="I39">
        <v>0.14285714285714199</v>
      </c>
      <c r="J39" t="s">
        <v>14</v>
      </c>
      <c r="K39">
        <v>1</v>
      </c>
      <c r="L39">
        <v>0.14285714285714199</v>
      </c>
      <c r="M39" t="s">
        <v>10</v>
      </c>
      <c r="N39">
        <v>2</v>
      </c>
      <c r="O39">
        <v>0.28571428571428498</v>
      </c>
      <c r="P39" t="s">
        <v>12</v>
      </c>
      <c r="Q39">
        <v>3</v>
      </c>
      <c r="R39">
        <v>0.42857142857142799</v>
      </c>
    </row>
    <row r="40" spans="1:27" x14ac:dyDescent="0.25">
      <c r="A40" t="e">
        <f>MATCH(TRIM(D40),stndrd1_molecules_with_transfor!$D$2:$D$105,0)</f>
        <v>#N/A</v>
      </c>
      <c r="B40" t="s">
        <v>441</v>
      </c>
      <c r="C40" t="s">
        <v>442</v>
      </c>
      <c r="D40" t="s">
        <v>443</v>
      </c>
      <c r="E40">
        <v>183.06604445560001</v>
      </c>
      <c r="F40" t="s">
        <v>4</v>
      </c>
      <c r="G40" t="s">
        <v>45</v>
      </c>
      <c r="H40">
        <v>1</v>
      </c>
      <c r="I40">
        <v>6.25E-2</v>
      </c>
      <c r="J40" t="s">
        <v>39</v>
      </c>
      <c r="K40">
        <v>1</v>
      </c>
      <c r="L40">
        <v>6.25E-2</v>
      </c>
      <c r="M40" t="s">
        <v>12</v>
      </c>
      <c r="N40">
        <v>8</v>
      </c>
      <c r="O40">
        <v>0.5</v>
      </c>
      <c r="P40" t="s">
        <v>40</v>
      </c>
      <c r="Q40">
        <v>1</v>
      </c>
      <c r="R40">
        <v>6.25E-2</v>
      </c>
      <c r="S40" t="s">
        <v>13</v>
      </c>
      <c r="T40">
        <v>2</v>
      </c>
      <c r="U40">
        <v>0.125</v>
      </c>
      <c r="V40" t="s">
        <v>41</v>
      </c>
      <c r="W40">
        <v>1</v>
      </c>
      <c r="X40">
        <v>6.25E-2</v>
      </c>
      <c r="Y40" t="s">
        <v>14</v>
      </c>
      <c r="Z40">
        <v>2</v>
      </c>
      <c r="AA40">
        <v>0.125</v>
      </c>
    </row>
    <row r="41" spans="1:27" x14ac:dyDescent="0.25">
      <c r="A41" t="e">
        <f>MATCH(TRIM(D41),stndrd1_molecules_with_transfor!$D$2:$D$105,0)</f>
        <v>#N/A</v>
      </c>
      <c r="B41" t="s">
        <v>444</v>
      </c>
      <c r="C41" t="s">
        <v>445</v>
      </c>
      <c r="D41" t="s">
        <v>446</v>
      </c>
      <c r="E41">
        <v>259.045702943999</v>
      </c>
      <c r="F41" t="s">
        <v>4</v>
      </c>
      <c r="G41" t="s">
        <v>13</v>
      </c>
      <c r="H41">
        <v>1</v>
      </c>
      <c r="I41">
        <v>0.25</v>
      </c>
      <c r="J41" t="s">
        <v>14</v>
      </c>
      <c r="K41">
        <v>1</v>
      </c>
      <c r="L41">
        <v>0.25</v>
      </c>
      <c r="M41" t="s">
        <v>12</v>
      </c>
      <c r="N41">
        <v>2</v>
      </c>
      <c r="O41">
        <v>0.5</v>
      </c>
    </row>
    <row r="42" spans="1:27" x14ac:dyDescent="0.25">
      <c r="A42" t="e">
        <f>MATCH(TRIM(D42),stndrd1_molecules_with_transfor!$D$2:$D$105,0)</f>
        <v>#N/A</v>
      </c>
      <c r="B42" t="s">
        <v>447</v>
      </c>
      <c r="C42" t="s">
        <v>448</v>
      </c>
      <c r="D42" t="s">
        <v>449</v>
      </c>
      <c r="E42">
        <v>222.06742763884</v>
      </c>
      <c r="F42" t="s">
        <v>4</v>
      </c>
      <c r="G42" t="s">
        <v>10</v>
      </c>
      <c r="H42">
        <v>2</v>
      </c>
      <c r="I42">
        <v>0.16666666666666599</v>
      </c>
      <c r="J42" t="s">
        <v>45</v>
      </c>
      <c r="K42">
        <v>1</v>
      </c>
      <c r="L42">
        <v>8.3333333333333301E-2</v>
      </c>
      <c r="M42" t="s">
        <v>11</v>
      </c>
      <c r="N42">
        <v>2</v>
      </c>
      <c r="O42">
        <v>0.16666666666666599</v>
      </c>
      <c r="P42" t="s">
        <v>12</v>
      </c>
      <c r="Q42">
        <v>4</v>
      </c>
      <c r="R42">
        <v>0.33333333333333298</v>
      </c>
      <c r="S42" t="s">
        <v>40</v>
      </c>
      <c r="T42">
        <v>1</v>
      </c>
      <c r="U42">
        <v>8.3333333333333301E-2</v>
      </c>
      <c r="V42" t="s">
        <v>13</v>
      </c>
      <c r="W42">
        <v>1</v>
      </c>
      <c r="X42">
        <v>8.3333333333333301E-2</v>
      </c>
      <c r="Y42" t="s">
        <v>14</v>
      </c>
      <c r="Z42">
        <v>1</v>
      </c>
      <c r="AA42">
        <v>8.3333333333333301E-2</v>
      </c>
    </row>
    <row r="43" spans="1:27" x14ac:dyDescent="0.25">
      <c r="A43" t="e">
        <f>MATCH(TRIM(D43),stndrd1_molecules_with_transfor!$D$2:$D$105,0)</f>
        <v>#N/A</v>
      </c>
      <c r="B43" t="s">
        <v>450</v>
      </c>
      <c r="C43" t="s">
        <v>451</v>
      </c>
      <c r="D43" t="s">
        <v>452</v>
      </c>
      <c r="E43">
        <v>238.09872776739999</v>
      </c>
      <c r="F43" t="s">
        <v>4</v>
      </c>
      <c r="G43" t="s">
        <v>45</v>
      </c>
      <c r="H43">
        <v>3</v>
      </c>
      <c r="I43">
        <v>8.1081081081081002E-2</v>
      </c>
      <c r="J43" t="s">
        <v>39</v>
      </c>
      <c r="K43">
        <v>6</v>
      </c>
      <c r="L43">
        <v>0.162162162162162</v>
      </c>
      <c r="M43" t="s">
        <v>12</v>
      </c>
      <c r="N43">
        <v>13</v>
      </c>
      <c r="O43">
        <v>0.35135135135135098</v>
      </c>
      <c r="P43" t="s">
        <v>40</v>
      </c>
      <c r="Q43">
        <v>4</v>
      </c>
      <c r="R43">
        <v>0.108108108108108</v>
      </c>
      <c r="S43" t="s">
        <v>13</v>
      </c>
      <c r="T43">
        <v>6</v>
      </c>
      <c r="U43">
        <v>0.162162162162162</v>
      </c>
      <c r="V43" t="s">
        <v>41</v>
      </c>
      <c r="W43">
        <v>1</v>
      </c>
      <c r="X43">
        <v>2.7027027027027001E-2</v>
      </c>
      <c r="Y43" t="s">
        <v>14</v>
      </c>
      <c r="Z43">
        <v>4</v>
      </c>
      <c r="AA43">
        <v>0.108108108108108</v>
      </c>
    </row>
    <row r="44" spans="1:27" x14ac:dyDescent="0.25">
      <c r="A44" t="e">
        <f>MATCH(TRIM(D44),stndrd1_molecules_with_transfor!$D$2:$D$105,0)</f>
        <v>#N/A</v>
      </c>
      <c r="B44" t="s">
        <v>453</v>
      </c>
      <c r="C44" t="s">
        <v>454</v>
      </c>
      <c r="D44" t="s">
        <v>455</v>
      </c>
      <c r="E44">
        <v>182.08668405035999</v>
      </c>
      <c r="F44" t="s">
        <v>4</v>
      </c>
      <c r="G44" t="s">
        <v>45</v>
      </c>
      <c r="H44">
        <v>2</v>
      </c>
      <c r="I44">
        <v>0.133333333333333</v>
      </c>
      <c r="J44" t="s">
        <v>14</v>
      </c>
      <c r="K44">
        <v>2</v>
      </c>
      <c r="L44">
        <v>0.133333333333333</v>
      </c>
      <c r="M44" t="s">
        <v>13</v>
      </c>
      <c r="N44">
        <v>1</v>
      </c>
      <c r="O44">
        <v>6.6666666666666596E-2</v>
      </c>
      <c r="P44" t="s">
        <v>12</v>
      </c>
      <c r="Q44">
        <v>10</v>
      </c>
      <c r="R44">
        <v>0.66666666666666596</v>
      </c>
    </row>
    <row r="45" spans="1:27" x14ac:dyDescent="0.25">
      <c r="A45" t="e">
        <f>MATCH(TRIM(D45),stndrd1_molecules_with_transfor!$D$2:$D$105,0)</f>
        <v>#N/A</v>
      </c>
      <c r="B45" t="s">
        <v>456</v>
      </c>
      <c r="C45" t="s">
        <v>457</v>
      </c>
      <c r="D45" t="s">
        <v>458</v>
      </c>
      <c r="E45">
        <v>169.08512661345901</v>
      </c>
      <c r="F45" t="s">
        <v>4</v>
      </c>
      <c r="G45" t="s">
        <v>45</v>
      </c>
      <c r="H45">
        <v>2</v>
      </c>
      <c r="I45">
        <v>6.0606060606060601E-2</v>
      </c>
      <c r="J45" t="s">
        <v>13</v>
      </c>
      <c r="K45">
        <v>2</v>
      </c>
      <c r="L45">
        <v>6.0606060606060601E-2</v>
      </c>
      <c r="M45" t="s">
        <v>12</v>
      </c>
      <c r="N45">
        <v>29</v>
      </c>
      <c r="O45">
        <v>0.87878787878787801</v>
      </c>
    </row>
    <row r="46" spans="1:27" x14ac:dyDescent="0.25">
      <c r="A46" t="e">
        <f>MATCH(TRIM(D46),stndrd1_molecules_with_transfor!$D$2:$D$105,0)</f>
        <v>#N/A</v>
      </c>
      <c r="B46" t="s">
        <v>459</v>
      </c>
      <c r="C46" t="s">
        <v>460</v>
      </c>
      <c r="D46" t="s">
        <v>461</v>
      </c>
      <c r="E46">
        <v>166.03131690379999</v>
      </c>
      <c r="F46" t="s">
        <v>4</v>
      </c>
      <c r="G46" t="s">
        <v>18</v>
      </c>
      <c r="H46">
        <v>1</v>
      </c>
      <c r="I46">
        <v>3.03030303030303E-2</v>
      </c>
      <c r="J46" t="s">
        <v>13</v>
      </c>
      <c r="K46">
        <v>2</v>
      </c>
      <c r="L46">
        <v>6.0606060606060601E-2</v>
      </c>
      <c r="M46" t="s">
        <v>9</v>
      </c>
      <c r="N46">
        <v>1</v>
      </c>
      <c r="O46">
        <v>3.03030303030303E-2</v>
      </c>
      <c r="P46" t="s">
        <v>462</v>
      </c>
      <c r="Q46">
        <v>1</v>
      </c>
      <c r="R46">
        <v>3.03030303030303E-2</v>
      </c>
      <c r="S46" t="s">
        <v>12</v>
      </c>
      <c r="T46">
        <v>28</v>
      </c>
      <c r="U46">
        <v>0.84848484848484795</v>
      </c>
    </row>
    <row r="47" spans="1:27" x14ac:dyDescent="0.25">
      <c r="A47" t="e">
        <f>MATCH(TRIM(D47),stndrd1_molecules_with_transfor!$D$2:$D$105,0)</f>
        <v>#N/A</v>
      </c>
      <c r="B47" t="s">
        <v>463</v>
      </c>
      <c r="C47" t="s">
        <v>464</v>
      </c>
      <c r="D47" t="s">
        <v>465</v>
      </c>
      <c r="E47">
        <v>104.0585775118</v>
      </c>
      <c r="F47" t="s">
        <v>4</v>
      </c>
      <c r="G47" t="s">
        <v>45</v>
      </c>
      <c r="H47">
        <v>1</v>
      </c>
      <c r="I47">
        <v>0.125</v>
      </c>
      <c r="J47" t="s">
        <v>12</v>
      </c>
      <c r="K47">
        <v>7</v>
      </c>
      <c r="L47">
        <v>0.875</v>
      </c>
    </row>
    <row r="48" spans="1:27" x14ac:dyDescent="0.25">
      <c r="A48" t="e">
        <f>MATCH(TRIM(D48),stndrd1_molecules_with_transfor!$D$2:$D$105,0)</f>
        <v>#N/A</v>
      </c>
      <c r="B48" t="s">
        <v>466</v>
      </c>
      <c r="C48" t="s">
        <v>467</v>
      </c>
      <c r="D48" t="s">
        <v>468</v>
      </c>
      <c r="E48">
        <v>132.08987764035999</v>
      </c>
      <c r="F48" t="s">
        <v>4</v>
      </c>
      <c r="G48" t="s">
        <v>45</v>
      </c>
      <c r="H48">
        <v>1</v>
      </c>
      <c r="I48">
        <v>3.8461538461538401E-2</v>
      </c>
      <c r="J48" t="s">
        <v>13</v>
      </c>
      <c r="K48">
        <v>5</v>
      </c>
      <c r="L48">
        <v>0.19230769230769201</v>
      </c>
      <c r="M48" t="s">
        <v>14</v>
      </c>
      <c r="N48">
        <v>2</v>
      </c>
      <c r="O48">
        <v>7.69230769230769E-2</v>
      </c>
      <c r="P48" t="s">
        <v>25</v>
      </c>
      <c r="Q48">
        <v>1</v>
      </c>
      <c r="R48">
        <v>3.8461538461538401E-2</v>
      </c>
      <c r="S48" t="s">
        <v>12</v>
      </c>
      <c r="T48">
        <v>17</v>
      </c>
      <c r="U48">
        <v>0.65384615384615297</v>
      </c>
    </row>
    <row r="49" spans="1:27" x14ac:dyDescent="0.25">
      <c r="A49" t="e">
        <f>MATCH(TRIM(D49),stndrd1_molecules_with_transfor!$D$2:$D$105,0)</f>
        <v>#N/A</v>
      </c>
      <c r="B49" t="s">
        <v>469</v>
      </c>
      <c r="C49" t="s">
        <v>470</v>
      </c>
      <c r="D49" t="s">
        <v>471</v>
      </c>
      <c r="E49">
        <v>721.28873015874001</v>
      </c>
      <c r="F49" t="s">
        <v>4</v>
      </c>
      <c r="G49" t="s">
        <v>12</v>
      </c>
      <c r="H49">
        <v>1</v>
      </c>
      <c r="I49">
        <v>1</v>
      </c>
    </row>
    <row r="50" spans="1:27" x14ac:dyDescent="0.25">
      <c r="A50" t="e">
        <f>MATCH(TRIM(D50),stndrd1_molecules_with_transfor!$D$2:$D$105,0)</f>
        <v>#N/A</v>
      </c>
      <c r="B50" t="s">
        <v>472</v>
      </c>
      <c r="C50" t="s">
        <v>473</v>
      </c>
      <c r="D50" t="s">
        <v>474</v>
      </c>
      <c r="E50">
        <v>130.12184647091999</v>
      </c>
      <c r="F50" t="s">
        <v>4</v>
      </c>
      <c r="G50" t="s">
        <v>13</v>
      </c>
      <c r="H50">
        <v>1</v>
      </c>
      <c r="I50">
        <v>0.16666666666666599</v>
      </c>
      <c r="J50" t="s">
        <v>10</v>
      </c>
      <c r="K50">
        <v>1</v>
      </c>
      <c r="L50">
        <v>0.16666666666666599</v>
      </c>
      <c r="M50" t="s">
        <v>12</v>
      </c>
      <c r="N50">
        <v>4</v>
      </c>
      <c r="O50">
        <v>0.66666666666666596</v>
      </c>
    </row>
    <row r="51" spans="1:27" x14ac:dyDescent="0.25">
      <c r="A51" t="e">
        <f>MATCH(TRIM(D51),stndrd1_molecules_with_transfor!$D$2:$D$105,0)</f>
        <v>#N/A</v>
      </c>
      <c r="B51" t="s">
        <v>475</v>
      </c>
      <c r="C51" t="s">
        <v>476</v>
      </c>
      <c r="D51" t="s">
        <v>477</v>
      </c>
      <c r="E51">
        <v>74.084398331879996</v>
      </c>
      <c r="F51" t="s">
        <v>4</v>
      </c>
      <c r="G51" t="s">
        <v>13</v>
      </c>
      <c r="H51">
        <v>24</v>
      </c>
      <c r="I51">
        <v>0.19047619047618999</v>
      </c>
      <c r="J51" t="s">
        <v>12</v>
      </c>
      <c r="K51">
        <v>102</v>
      </c>
      <c r="L51">
        <v>0.80952380952380898</v>
      </c>
    </row>
    <row r="52" spans="1:27" x14ac:dyDescent="0.25">
      <c r="A52" t="e">
        <f>MATCH(TRIM(D52),stndrd1_molecules_with_transfor!$D$2:$D$105,0)</f>
        <v>#N/A</v>
      </c>
      <c r="B52" t="s">
        <v>478</v>
      </c>
      <c r="C52" t="s">
        <v>479</v>
      </c>
      <c r="D52" t="s">
        <v>480</v>
      </c>
      <c r="E52">
        <v>153.07897860297999</v>
      </c>
      <c r="F52" t="s">
        <v>4</v>
      </c>
      <c r="G52" t="s">
        <v>12</v>
      </c>
      <c r="H52">
        <v>13</v>
      </c>
      <c r="I52">
        <v>1</v>
      </c>
    </row>
    <row r="53" spans="1:27" x14ac:dyDescent="0.25">
      <c r="A53" t="e">
        <f>MATCH(TRIM(D53),stndrd1_molecules_with_transfor!$D$2:$D$105,0)</f>
        <v>#N/A</v>
      </c>
      <c r="B53" t="s">
        <v>481</v>
      </c>
      <c r="C53" t="s">
        <v>482</v>
      </c>
      <c r="D53" t="s">
        <v>483</v>
      </c>
      <c r="E53">
        <v>785.15713446328004</v>
      </c>
      <c r="F53" t="s">
        <v>4</v>
      </c>
    </row>
    <row r="54" spans="1:27" x14ac:dyDescent="0.25">
      <c r="A54" t="e">
        <f>MATCH(TRIM(D54),stndrd1_molecules_with_transfor!$D$2:$D$105,0)</f>
        <v>#N/A</v>
      </c>
      <c r="B54" t="s">
        <v>484</v>
      </c>
      <c r="C54" t="s">
        <v>485</v>
      </c>
      <c r="D54" t="s">
        <v>486</v>
      </c>
      <c r="E54">
        <v>202.21574685659999</v>
      </c>
      <c r="F54" t="s">
        <v>4</v>
      </c>
      <c r="G54" t="s">
        <v>12</v>
      </c>
      <c r="H54">
        <v>2</v>
      </c>
      <c r="I54">
        <v>1</v>
      </c>
    </row>
    <row r="55" spans="1:27" x14ac:dyDescent="0.25">
      <c r="A55" t="e">
        <f>MATCH(TRIM(D55),stndrd1_molecules_with_transfor!$D$2:$D$105,0)</f>
        <v>#N/A</v>
      </c>
      <c r="B55" t="s">
        <v>487</v>
      </c>
      <c r="C55" t="s">
        <v>488</v>
      </c>
      <c r="D55" t="s">
        <v>489</v>
      </c>
      <c r="E55">
        <v>206.04352107416</v>
      </c>
      <c r="F55" t="s">
        <v>4</v>
      </c>
      <c r="G55" t="s">
        <v>12</v>
      </c>
      <c r="H55">
        <v>8</v>
      </c>
      <c r="I55">
        <v>1</v>
      </c>
    </row>
    <row r="56" spans="1:27" x14ac:dyDescent="0.25">
      <c r="A56" t="e">
        <f>MATCH(TRIM(D56),stndrd1_molecules_with_transfor!$D$2:$D$105,0)</f>
        <v>#N/A</v>
      </c>
      <c r="B56" t="s">
        <v>490</v>
      </c>
      <c r="C56" t="s">
        <v>491</v>
      </c>
      <c r="D56" t="s">
        <v>492</v>
      </c>
      <c r="E56">
        <v>193.07389322507899</v>
      </c>
      <c r="F56" t="s">
        <v>4</v>
      </c>
      <c r="G56" t="s">
        <v>45</v>
      </c>
      <c r="H56">
        <v>2</v>
      </c>
      <c r="I56">
        <v>0.1</v>
      </c>
      <c r="J56" t="s">
        <v>13</v>
      </c>
      <c r="K56">
        <v>5</v>
      </c>
      <c r="L56">
        <v>0.25</v>
      </c>
      <c r="M56" t="s">
        <v>9</v>
      </c>
      <c r="N56">
        <v>1</v>
      </c>
      <c r="O56">
        <v>0.05</v>
      </c>
      <c r="P56" t="s">
        <v>14</v>
      </c>
      <c r="Q56">
        <v>1</v>
      </c>
      <c r="R56">
        <v>0.05</v>
      </c>
      <c r="S56" t="s">
        <v>12</v>
      </c>
      <c r="T56">
        <v>11</v>
      </c>
      <c r="U56">
        <v>0.55000000000000004</v>
      </c>
    </row>
    <row r="57" spans="1:27" x14ac:dyDescent="0.25">
      <c r="A57" t="e">
        <f>MATCH(TRIM(D57),stndrd1_molecules_with_transfor!$D$2:$D$105,0)</f>
        <v>#N/A</v>
      </c>
      <c r="B57" t="s">
        <v>493</v>
      </c>
      <c r="C57" t="s">
        <v>494</v>
      </c>
      <c r="D57" t="s">
        <v>495</v>
      </c>
      <c r="E57">
        <v>244.08816308101899</v>
      </c>
      <c r="F57" t="s">
        <v>4</v>
      </c>
      <c r="G57" t="s">
        <v>39</v>
      </c>
      <c r="H57">
        <v>2</v>
      </c>
      <c r="I57">
        <v>7.69230769230769E-2</v>
      </c>
      <c r="J57" t="s">
        <v>12</v>
      </c>
      <c r="K57">
        <v>13</v>
      </c>
      <c r="L57">
        <v>0.5</v>
      </c>
      <c r="M57" t="s">
        <v>40</v>
      </c>
      <c r="N57">
        <v>2</v>
      </c>
      <c r="O57">
        <v>7.69230769230769E-2</v>
      </c>
      <c r="P57" t="s">
        <v>13</v>
      </c>
      <c r="Q57">
        <v>4</v>
      </c>
      <c r="R57">
        <v>0.15384615384615299</v>
      </c>
      <c r="S57" t="s">
        <v>41</v>
      </c>
      <c r="T57">
        <v>2</v>
      </c>
      <c r="U57">
        <v>7.69230769230769E-2</v>
      </c>
      <c r="V57" t="s">
        <v>14</v>
      </c>
      <c r="W57">
        <v>3</v>
      </c>
      <c r="X57">
        <v>0.115384615384615</v>
      </c>
    </row>
    <row r="58" spans="1:27" x14ac:dyDescent="0.25">
      <c r="A58">
        <f>MATCH(TRIM(D58),stndrd1_molecules_with_transfor!$D$2:$D$105,0)</f>
        <v>51</v>
      </c>
      <c r="B58" t="s">
        <v>496</v>
      </c>
      <c r="C58" t="s">
        <v>497</v>
      </c>
      <c r="D58" t="s">
        <v>172</v>
      </c>
      <c r="E58">
        <v>164.04734412342</v>
      </c>
      <c r="F58" t="s">
        <v>4</v>
      </c>
      <c r="G58" t="s">
        <v>13</v>
      </c>
      <c r="H58">
        <v>2</v>
      </c>
      <c r="I58">
        <v>0.28571428571428498</v>
      </c>
      <c r="J58" t="s">
        <v>12</v>
      </c>
      <c r="K58">
        <v>5</v>
      </c>
      <c r="L58">
        <v>0.71428571428571397</v>
      </c>
    </row>
    <row r="59" spans="1:27" x14ac:dyDescent="0.25">
      <c r="A59" t="e">
        <f>MATCH(TRIM(D59),stndrd1_molecules_with_transfor!$D$2:$D$105,0)</f>
        <v>#N/A</v>
      </c>
      <c r="B59" t="s">
        <v>498</v>
      </c>
      <c r="C59" t="s">
        <v>499</v>
      </c>
      <c r="D59" t="s">
        <v>500</v>
      </c>
      <c r="E59">
        <v>130.02660868123999</v>
      </c>
      <c r="F59" t="s">
        <v>4</v>
      </c>
      <c r="G59" t="s">
        <v>13</v>
      </c>
      <c r="H59">
        <v>1</v>
      </c>
      <c r="I59">
        <v>0.1</v>
      </c>
      <c r="J59" t="s">
        <v>12</v>
      </c>
      <c r="K59">
        <v>9</v>
      </c>
      <c r="L59">
        <v>0.9</v>
      </c>
    </row>
    <row r="60" spans="1:27" x14ac:dyDescent="0.25">
      <c r="A60">
        <f>MATCH(TRIM(D60),stndrd1_molecules_with_transfor!$D$2:$D$105,0)</f>
        <v>92</v>
      </c>
      <c r="B60" t="s">
        <v>501</v>
      </c>
      <c r="C60" t="s">
        <v>502</v>
      </c>
      <c r="D60" t="s">
        <v>297</v>
      </c>
      <c r="E60">
        <v>102.03169405913999</v>
      </c>
      <c r="F60" t="s">
        <v>4</v>
      </c>
      <c r="G60" t="s">
        <v>12</v>
      </c>
      <c r="H60">
        <v>27</v>
      </c>
      <c r="I60">
        <v>1</v>
      </c>
    </row>
    <row r="61" spans="1:27" x14ac:dyDescent="0.25">
      <c r="A61" t="e">
        <f>MATCH(TRIM(D61),stndrd1_molecules_with_transfor!$D$2:$D$105,0)</f>
        <v>#N/A</v>
      </c>
      <c r="B61" t="s">
        <v>503</v>
      </c>
      <c r="C61" t="s">
        <v>504</v>
      </c>
      <c r="D61" t="s">
        <v>505</v>
      </c>
      <c r="E61">
        <v>180.04225874552</v>
      </c>
      <c r="F61" t="s">
        <v>4</v>
      </c>
      <c r="G61" t="s">
        <v>12</v>
      </c>
      <c r="H61">
        <v>3</v>
      </c>
      <c r="I61">
        <v>1</v>
      </c>
    </row>
    <row r="62" spans="1:27" x14ac:dyDescent="0.25">
      <c r="A62">
        <f>MATCH(TRIM(D62),stndrd1_molecules_with_transfor!$D$2:$D$105,0)</f>
        <v>55</v>
      </c>
      <c r="B62" t="s">
        <v>506</v>
      </c>
      <c r="C62" t="s">
        <v>507</v>
      </c>
      <c r="D62" t="s">
        <v>184</v>
      </c>
      <c r="E62">
        <v>118.026608681239</v>
      </c>
      <c r="F62" t="s">
        <v>4</v>
      </c>
      <c r="G62" t="s">
        <v>12</v>
      </c>
      <c r="H62">
        <v>5</v>
      </c>
      <c r="I62">
        <v>1</v>
      </c>
    </row>
    <row r="63" spans="1:27" x14ac:dyDescent="0.25">
      <c r="A63" t="e">
        <f>MATCH(TRIM(D63),stndrd1_molecules_with_transfor!$D$2:$D$105,0)</f>
        <v>#N/A</v>
      </c>
      <c r="B63" t="s">
        <v>508</v>
      </c>
      <c r="C63" t="s">
        <v>509</v>
      </c>
      <c r="D63" t="s">
        <v>510</v>
      </c>
      <c r="E63">
        <v>515.29167349624004</v>
      </c>
      <c r="F63" t="s">
        <v>4</v>
      </c>
      <c r="G63" t="s">
        <v>9</v>
      </c>
      <c r="H63">
        <v>1</v>
      </c>
      <c r="I63">
        <v>8.3333333333333301E-2</v>
      </c>
      <c r="J63" t="s">
        <v>45</v>
      </c>
      <c r="K63">
        <v>1</v>
      </c>
      <c r="L63">
        <v>8.3333333333333301E-2</v>
      </c>
      <c r="M63" t="s">
        <v>12</v>
      </c>
      <c r="N63">
        <v>2</v>
      </c>
      <c r="O63">
        <v>0.16666666666666599</v>
      </c>
      <c r="P63" t="s">
        <v>215</v>
      </c>
      <c r="Q63">
        <v>2</v>
      </c>
      <c r="R63">
        <v>0.16666666666666599</v>
      </c>
      <c r="S63" t="s">
        <v>40</v>
      </c>
      <c r="T63">
        <v>2</v>
      </c>
      <c r="U63">
        <v>0.16666666666666599</v>
      </c>
      <c r="V63" t="s">
        <v>13</v>
      </c>
      <c r="W63">
        <v>2</v>
      </c>
      <c r="X63">
        <v>0.16666666666666599</v>
      </c>
      <c r="Y63" t="s">
        <v>14</v>
      </c>
      <c r="Z63">
        <v>2</v>
      </c>
      <c r="AA63">
        <v>0.16666666666666599</v>
      </c>
    </row>
    <row r="64" spans="1:27" x14ac:dyDescent="0.25">
      <c r="A64" t="e">
        <f>MATCH(TRIM(D64),stndrd1_molecules_with_transfor!$D$2:$D$105,0)</f>
        <v>#N/A</v>
      </c>
      <c r="B64" t="s">
        <v>511</v>
      </c>
      <c r="C64" t="s">
        <v>512</v>
      </c>
      <c r="D64" t="s">
        <v>513</v>
      </c>
      <c r="E64">
        <v>146.02152330333999</v>
      </c>
      <c r="F64" t="s">
        <v>4</v>
      </c>
      <c r="G64" t="s">
        <v>12</v>
      </c>
      <c r="H64">
        <v>7</v>
      </c>
      <c r="I64">
        <v>1</v>
      </c>
    </row>
    <row r="65" spans="1:30" x14ac:dyDescent="0.25">
      <c r="A65" t="e">
        <f>MATCH(TRIM(D65),stndrd1_molecules_with_transfor!$D$2:$D$105,0)</f>
        <v>#N/A</v>
      </c>
      <c r="B65" t="s">
        <v>514</v>
      </c>
      <c r="C65" t="s">
        <v>515</v>
      </c>
      <c r="D65" t="s">
        <v>516</v>
      </c>
      <c r="E65">
        <v>188.07970688456001</v>
      </c>
      <c r="F65" t="s">
        <v>4</v>
      </c>
      <c r="G65" t="s">
        <v>9</v>
      </c>
      <c r="H65">
        <v>1</v>
      </c>
      <c r="I65">
        <v>2.27272727272727E-2</v>
      </c>
      <c r="J65" t="s">
        <v>38</v>
      </c>
      <c r="K65">
        <v>1</v>
      </c>
      <c r="L65">
        <v>2.27272727272727E-2</v>
      </c>
      <c r="M65" t="s">
        <v>45</v>
      </c>
      <c r="N65">
        <v>1</v>
      </c>
      <c r="O65">
        <v>2.27272727272727E-2</v>
      </c>
      <c r="P65" t="s">
        <v>39</v>
      </c>
      <c r="Q65">
        <v>1</v>
      </c>
      <c r="R65">
        <v>2.27272727272727E-2</v>
      </c>
      <c r="S65" t="s">
        <v>12</v>
      </c>
      <c r="T65">
        <v>35</v>
      </c>
      <c r="U65">
        <v>0.79545454545454497</v>
      </c>
      <c r="V65" t="s">
        <v>40</v>
      </c>
      <c r="W65">
        <v>1</v>
      </c>
      <c r="X65">
        <v>2.27272727272727E-2</v>
      </c>
      <c r="Y65" t="s">
        <v>13</v>
      </c>
      <c r="Z65">
        <v>3</v>
      </c>
      <c r="AA65">
        <v>6.8181818181818094E-2</v>
      </c>
      <c r="AB65" t="s">
        <v>14</v>
      </c>
      <c r="AC65">
        <v>1</v>
      </c>
      <c r="AD65">
        <v>2.27272727272727E-2</v>
      </c>
    </row>
    <row r="66" spans="1:30" x14ac:dyDescent="0.25">
      <c r="A66" t="e">
        <f>MATCH(TRIM(D66),stndrd1_molecules_with_transfor!$D$2:$D$105,0)</f>
        <v>#N/A</v>
      </c>
      <c r="B66" t="s">
        <v>517</v>
      </c>
      <c r="C66" t="s">
        <v>518</v>
      </c>
      <c r="D66" t="s">
        <v>519</v>
      </c>
      <c r="E66">
        <v>134.02152330333999</v>
      </c>
      <c r="F66" t="s">
        <v>4</v>
      </c>
      <c r="G66" t="s">
        <v>18</v>
      </c>
      <c r="H66">
        <v>1</v>
      </c>
      <c r="I66">
        <v>0.14285714285714199</v>
      </c>
      <c r="J66" t="s">
        <v>12</v>
      </c>
      <c r="K66">
        <v>6</v>
      </c>
      <c r="L66">
        <v>0.85714285714285698</v>
      </c>
    </row>
    <row r="67" spans="1:30" x14ac:dyDescent="0.25">
      <c r="A67" t="e">
        <f>MATCH(TRIM(D67),stndrd1_molecules_with_transfor!$D$2:$D$105,0)</f>
        <v>#N/A</v>
      </c>
      <c r="B67" t="s">
        <v>520</v>
      </c>
      <c r="C67" t="s">
        <v>521</v>
      </c>
      <c r="D67" t="s">
        <v>522</v>
      </c>
      <c r="E67">
        <v>441.13968137993999</v>
      </c>
      <c r="F67" t="s">
        <v>4</v>
      </c>
      <c r="G67" t="s">
        <v>13</v>
      </c>
      <c r="H67">
        <v>1</v>
      </c>
      <c r="I67">
        <v>0.2</v>
      </c>
      <c r="J67" t="s">
        <v>12</v>
      </c>
      <c r="K67">
        <v>2</v>
      </c>
      <c r="L67">
        <v>0.4</v>
      </c>
      <c r="M67" t="s">
        <v>10</v>
      </c>
      <c r="N67">
        <v>2</v>
      </c>
      <c r="O67">
        <v>0.4</v>
      </c>
    </row>
    <row r="68" spans="1:30" x14ac:dyDescent="0.25">
      <c r="A68" t="e">
        <f>MATCH(TRIM(D68),stndrd1_molecules_with_transfor!$D$2:$D$105,0)</f>
        <v>#N/A</v>
      </c>
      <c r="B68" t="s">
        <v>523</v>
      </c>
      <c r="C68" t="s">
        <v>524</v>
      </c>
      <c r="D68" t="s">
        <v>525</v>
      </c>
      <c r="E68">
        <v>219.11067266212001</v>
      </c>
      <c r="F68" t="s">
        <v>4</v>
      </c>
      <c r="G68" t="s">
        <v>13</v>
      </c>
      <c r="H68">
        <v>3</v>
      </c>
      <c r="I68">
        <v>0.23076923076923</v>
      </c>
      <c r="J68" t="s">
        <v>9</v>
      </c>
      <c r="K68">
        <v>1</v>
      </c>
      <c r="L68">
        <v>7.69230769230769E-2</v>
      </c>
      <c r="M68" t="s">
        <v>14</v>
      </c>
      <c r="N68">
        <v>1</v>
      </c>
      <c r="O68">
        <v>7.69230769230769E-2</v>
      </c>
      <c r="P68" t="s">
        <v>40</v>
      </c>
      <c r="Q68">
        <v>2</v>
      </c>
      <c r="R68">
        <v>0.15384615384615299</v>
      </c>
      <c r="S68" t="s">
        <v>12</v>
      </c>
      <c r="T68">
        <v>6</v>
      </c>
      <c r="U68">
        <v>0.46153846153846101</v>
      </c>
    </row>
    <row r="69" spans="1:30" x14ac:dyDescent="0.25">
      <c r="A69" t="e">
        <f>MATCH(TRIM(D69),stndrd1_molecules_with_transfor!$D$2:$D$105,0)</f>
        <v>#N/A</v>
      </c>
      <c r="B69" t="s">
        <v>526</v>
      </c>
      <c r="C69" t="s">
        <v>527</v>
      </c>
      <c r="D69" t="s">
        <v>528</v>
      </c>
      <c r="E69">
        <v>150.05282343189899</v>
      </c>
      <c r="F69" t="s">
        <v>4</v>
      </c>
      <c r="G69" t="s">
        <v>12</v>
      </c>
      <c r="H69">
        <v>22</v>
      </c>
      <c r="I69">
        <v>1</v>
      </c>
    </row>
    <row r="70" spans="1:30" x14ac:dyDescent="0.25">
      <c r="A70" t="e">
        <f>MATCH(TRIM(D70),stndrd1_molecules_with_transfor!$D$2:$D$105,0)</f>
        <v>#N/A</v>
      </c>
      <c r="B70" t="s">
        <v>529</v>
      </c>
      <c r="C70" t="s">
        <v>530</v>
      </c>
      <c r="D70" t="s">
        <v>531</v>
      </c>
      <c r="E70">
        <v>456.10461480679999</v>
      </c>
      <c r="F70" t="s">
        <v>4</v>
      </c>
      <c r="G70" t="s">
        <v>12</v>
      </c>
      <c r="H70">
        <v>2</v>
      </c>
      <c r="I70">
        <v>1</v>
      </c>
    </row>
    <row r="71" spans="1:30" x14ac:dyDescent="0.25">
      <c r="A71" t="e">
        <f>MATCH(TRIM(D71),stndrd1_molecules_with_transfor!$D$2:$D$105,0)</f>
        <v>#N/A</v>
      </c>
      <c r="B71" t="s">
        <v>532</v>
      </c>
      <c r="C71" t="s">
        <v>533</v>
      </c>
      <c r="D71" t="s">
        <v>534</v>
      </c>
      <c r="E71">
        <v>288.05936537295997</v>
      </c>
      <c r="F71" t="s">
        <v>4</v>
      </c>
      <c r="G71" t="s">
        <v>12</v>
      </c>
      <c r="H71">
        <v>1</v>
      </c>
      <c r="I71">
        <v>1</v>
      </c>
    </row>
    <row r="72" spans="1:30" x14ac:dyDescent="0.25">
      <c r="A72" t="e">
        <f>MATCH(TRIM(D72),stndrd1_molecules_with_transfor!$D$2:$D$105,0)</f>
        <v>#N/A</v>
      </c>
      <c r="B72" t="s">
        <v>535</v>
      </c>
      <c r="C72" t="s">
        <v>536</v>
      </c>
      <c r="D72" t="s">
        <v>537</v>
      </c>
      <c r="E72">
        <v>158.0439900801</v>
      </c>
      <c r="F72" t="s">
        <v>4</v>
      </c>
      <c r="G72" t="s">
        <v>352</v>
      </c>
      <c r="H72">
        <v>1</v>
      </c>
      <c r="I72">
        <v>3.03030303030303E-2</v>
      </c>
      <c r="J72" t="s">
        <v>12</v>
      </c>
      <c r="K72">
        <v>29</v>
      </c>
      <c r="L72">
        <v>0.87878787878787801</v>
      </c>
      <c r="M72" t="s">
        <v>13</v>
      </c>
      <c r="N72">
        <v>3</v>
      </c>
      <c r="O72">
        <v>9.0909090909090898E-2</v>
      </c>
    </row>
    <row r="73" spans="1:30" x14ac:dyDescent="0.25">
      <c r="A73" t="e">
        <f>MATCH(TRIM(D73),stndrd1_molecules_with_transfor!$D$2:$D$105,0)</f>
        <v>#N/A</v>
      </c>
      <c r="B73" t="s">
        <v>538</v>
      </c>
      <c r="C73" t="s">
        <v>539</v>
      </c>
      <c r="D73" t="s">
        <v>540</v>
      </c>
      <c r="E73">
        <v>309.10598121480001</v>
      </c>
      <c r="F73" t="s">
        <v>4</v>
      </c>
      <c r="G73" t="s">
        <v>12</v>
      </c>
      <c r="H73">
        <v>5</v>
      </c>
      <c r="I73">
        <v>1</v>
      </c>
    </row>
    <row r="74" spans="1:30" x14ac:dyDescent="0.25">
      <c r="A74" t="e">
        <f>MATCH(TRIM(D74),stndrd1_molecules_with_transfor!$D$2:$D$105,0)</f>
        <v>#N/A</v>
      </c>
      <c r="B74" t="s">
        <v>541</v>
      </c>
      <c r="C74" t="s">
        <v>542</v>
      </c>
      <c r="D74" t="s">
        <v>543</v>
      </c>
      <c r="E74">
        <v>178.04773805399901</v>
      </c>
      <c r="F74" t="s">
        <v>4</v>
      </c>
      <c r="G74" t="s">
        <v>12</v>
      </c>
      <c r="H74">
        <v>7</v>
      </c>
      <c r="I74">
        <v>1</v>
      </c>
    </row>
    <row r="75" spans="1:30" x14ac:dyDescent="0.25">
      <c r="A75" t="e">
        <f>MATCH(TRIM(D75),stndrd1_molecules_with_transfor!$D$2:$D$105,0)</f>
        <v>#N/A</v>
      </c>
      <c r="B75" t="s">
        <v>544</v>
      </c>
      <c r="C75" t="s">
        <v>545</v>
      </c>
      <c r="D75" t="s">
        <v>546</v>
      </c>
      <c r="E75">
        <v>308.04095191710002</v>
      </c>
      <c r="F75" t="s">
        <v>4</v>
      </c>
      <c r="G75" t="s">
        <v>45</v>
      </c>
      <c r="H75">
        <v>1</v>
      </c>
      <c r="I75">
        <v>0.1</v>
      </c>
      <c r="J75" t="s">
        <v>14</v>
      </c>
      <c r="K75">
        <v>1</v>
      </c>
      <c r="L75">
        <v>0.1</v>
      </c>
      <c r="M75" t="s">
        <v>40</v>
      </c>
      <c r="N75">
        <v>1</v>
      </c>
      <c r="O75">
        <v>0.1</v>
      </c>
      <c r="P75" t="s">
        <v>12</v>
      </c>
      <c r="Q75">
        <v>7</v>
      </c>
      <c r="R75">
        <v>0.7</v>
      </c>
    </row>
    <row r="76" spans="1:30" x14ac:dyDescent="0.25">
      <c r="A76">
        <f>MATCH(TRIM(D76),stndrd1_molecules_with_transfor!$D$2:$D$105,0)</f>
        <v>91</v>
      </c>
      <c r="B76" t="s">
        <v>547</v>
      </c>
      <c r="C76" t="s">
        <v>548</v>
      </c>
      <c r="D76" t="s">
        <v>294</v>
      </c>
      <c r="E76">
        <v>342.116211550179</v>
      </c>
      <c r="F76" t="s">
        <v>4</v>
      </c>
      <c r="G76" t="s">
        <v>39</v>
      </c>
      <c r="H76">
        <v>1</v>
      </c>
      <c r="I76">
        <v>0.33333333333333298</v>
      </c>
      <c r="J76" t="s">
        <v>12</v>
      </c>
      <c r="K76">
        <v>2</v>
      </c>
      <c r="L76">
        <v>0.66666666666666596</v>
      </c>
    </row>
    <row r="77" spans="1:30" x14ac:dyDescent="0.25">
      <c r="A77" t="e">
        <f>MATCH(TRIM(D77),stndrd1_molecules_with_transfor!$D$2:$D$105,0)</f>
        <v>#N/A</v>
      </c>
      <c r="B77" t="s">
        <v>549</v>
      </c>
      <c r="C77" t="s">
        <v>550</v>
      </c>
      <c r="D77" t="s">
        <v>551</v>
      </c>
      <c r="E77">
        <v>176.03208798972</v>
      </c>
      <c r="F77" t="s">
        <v>4</v>
      </c>
      <c r="G77" t="s">
        <v>45</v>
      </c>
      <c r="H77">
        <v>2</v>
      </c>
      <c r="I77">
        <v>9.5238095238095205E-2</v>
      </c>
      <c r="J77" t="s">
        <v>13</v>
      </c>
      <c r="K77">
        <v>1</v>
      </c>
      <c r="L77">
        <v>4.7619047619047603E-2</v>
      </c>
      <c r="M77" t="s">
        <v>12</v>
      </c>
      <c r="N77">
        <v>18</v>
      </c>
      <c r="O77">
        <v>0.85714285714285698</v>
      </c>
    </row>
    <row r="78" spans="1:30" x14ac:dyDescent="0.25">
      <c r="A78" t="e">
        <f>MATCH(TRIM(D78),stndrd1_molecules_with_transfor!$D$2:$D$105,0)</f>
        <v>#N/A</v>
      </c>
      <c r="B78" t="s">
        <v>552</v>
      </c>
      <c r="C78" t="s">
        <v>553</v>
      </c>
      <c r="D78" t="s">
        <v>554</v>
      </c>
      <c r="E78">
        <v>332.05218530548001</v>
      </c>
      <c r="F78" t="s">
        <v>4</v>
      </c>
      <c r="G78" t="s">
        <v>14</v>
      </c>
      <c r="H78">
        <v>1</v>
      </c>
      <c r="I78">
        <v>0.2</v>
      </c>
      <c r="J78" t="s">
        <v>12</v>
      </c>
      <c r="K78">
        <v>4</v>
      </c>
      <c r="L78">
        <v>0.8</v>
      </c>
    </row>
    <row r="79" spans="1:30" x14ac:dyDescent="0.25">
      <c r="A79">
        <f>MATCH(TRIM(D79),stndrd1_molecules_with_transfor!$D$2:$D$105,0)</f>
        <v>17</v>
      </c>
      <c r="B79" t="s">
        <v>555</v>
      </c>
      <c r="C79" t="s">
        <v>556</v>
      </c>
      <c r="D79" t="s">
        <v>70</v>
      </c>
      <c r="E79">
        <v>126.04292744752</v>
      </c>
      <c r="F79" t="s">
        <v>4</v>
      </c>
      <c r="G79" t="s">
        <v>13</v>
      </c>
      <c r="H79">
        <v>2</v>
      </c>
      <c r="I79">
        <v>0.18181818181818099</v>
      </c>
      <c r="J79" t="s">
        <v>12</v>
      </c>
      <c r="K79">
        <v>9</v>
      </c>
      <c r="L79">
        <v>0.81818181818181801</v>
      </c>
    </row>
    <row r="80" spans="1:30" x14ac:dyDescent="0.25">
      <c r="A80" t="e">
        <f>MATCH(TRIM(D80),stndrd1_molecules_with_transfor!$D$2:$D$105,0)</f>
        <v>#N/A</v>
      </c>
      <c r="B80" t="s">
        <v>557</v>
      </c>
      <c r="C80" t="s">
        <v>558</v>
      </c>
      <c r="D80" t="s">
        <v>559</v>
      </c>
      <c r="E80">
        <v>172.01367453386001</v>
      </c>
      <c r="F80" t="s">
        <v>4</v>
      </c>
      <c r="G80" t="s">
        <v>14</v>
      </c>
      <c r="H80">
        <v>1</v>
      </c>
      <c r="I80">
        <v>7.69230769230769E-2</v>
      </c>
      <c r="J80" t="s">
        <v>264</v>
      </c>
      <c r="K80">
        <v>1</v>
      </c>
      <c r="L80">
        <v>7.69230769230769E-2</v>
      </c>
      <c r="M80" t="s">
        <v>12</v>
      </c>
      <c r="N80">
        <v>11</v>
      </c>
      <c r="O80">
        <v>0.84615384615384603</v>
      </c>
    </row>
    <row r="81" spans="1:15" x14ac:dyDescent="0.25">
      <c r="A81" t="e">
        <f>MATCH(TRIM(D81),stndrd1_molecules_with_transfor!$D$2:$D$105,0)</f>
        <v>#N/A</v>
      </c>
      <c r="B81" t="s">
        <v>560</v>
      </c>
      <c r="C81" t="s">
        <v>561</v>
      </c>
      <c r="D81" t="s">
        <v>562</v>
      </c>
      <c r="E81">
        <v>363.05799896496001</v>
      </c>
      <c r="F81" t="s">
        <v>4</v>
      </c>
      <c r="G81" t="s">
        <v>13</v>
      </c>
      <c r="H81">
        <v>1</v>
      </c>
      <c r="I81">
        <v>0.25</v>
      </c>
      <c r="J81" t="s">
        <v>12</v>
      </c>
      <c r="K81">
        <v>3</v>
      </c>
      <c r="L81">
        <v>0.75</v>
      </c>
    </row>
    <row r="82" spans="1:15" x14ac:dyDescent="0.25">
      <c r="A82" t="e">
        <f>MATCH(TRIM(D82),stndrd1_molecules_with_transfor!$D$2:$D$105,0)</f>
        <v>#N/A</v>
      </c>
      <c r="B82" t="s">
        <v>563</v>
      </c>
      <c r="C82" t="s">
        <v>564</v>
      </c>
      <c r="D82" t="s">
        <v>565</v>
      </c>
      <c r="E82">
        <v>200.00858915596001</v>
      </c>
      <c r="F82" t="s">
        <v>4</v>
      </c>
      <c r="G82" t="s">
        <v>18</v>
      </c>
      <c r="H82">
        <v>1</v>
      </c>
      <c r="I82">
        <v>0.1</v>
      </c>
      <c r="J82" t="s">
        <v>12</v>
      </c>
      <c r="K82">
        <v>9</v>
      </c>
      <c r="L82">
        <v>0.9</v>
      </c>
    </row>
    <row r="83" spans="1:15" x14ac:dyDescent="0.25">
      <c r="A83" t="e">
        <f>MATCH(TRIM(D83),stndrd1_molecules_with_transfor!$D$2:$D$105,0)</f>
        <v>#N/A</v>
      </c>
      <c r="B83" t="s">
        <v>566</v>
      </c>
      <c r="C83" t="s">
        <v>567</v>
      </c>
      <c r="D83" t="s">
        <v>568</v>
      </c>
      <c r="E83">
        <v>169.99802446958</v>
      </c>
      <c r="F83" t="s">
        <v>4</v>
      </c>
      <c r="G83" t="s">
        <v>12</v>
      </c>
      <c r="H83">
        <v>7</v>
      </c>
      <c r="I83">
        <v>1</v>
      </c>
    </row>
    <row r="84" spans="1:15" x14ac:dyDescent="0.25">
      <c r="A84" t="e">
        <f>MATCH(TRIM(D84),stndrd1_molecules_with_transfor!$D$2:$D$105,0)</f>
        <v>#N/A</v>
      </c>
      <c r="B84" t="s">
        <v>569</v>
      </c>
      <c r="C84" t="s">
        <v>570</v>
      </c>
      <c r="D84" t="s">
        <v>571</v>
      </c>
      <c r="E84">
        <v>185.99293909168</v>
      </c>
      <c r="F84" t="s">
        <v>4</v>
      </c>
    </row>
    <row r="85" spans="1:15" x14ac:dyDescent="0.25">
      <c r="A85" t="e">
        <f>MATCH(TRIM(D85),stndrd1_molecules_with_transfor!$D$2:$D$105,0)</f>
        <v>#N/A</v>
      </c>
      <c r="B85" t="s">
        <v>572</v>
      </c>
      <c r="C85" t="s">
        <v>573</v>
      </c>
      <c r="D85" t="s">
        <v>574</v>
      </c>
      <c r="E85">
        <v>192.02700261182</v>
      </c>
      <c r="F85" t="s">
        <v>4</v>
      </c>
      <c r="G85" t="s">
        <v>215</v>
      </c>
      <c r="H85">
        <v>1</v>
      </c>
      <c r="I85">
        <v>0.125</v>
      </c>
      <c r="J85" t="s">
        <v>12</v>
      </c>
      <c r="K85">
        <v>7</v>
      </c>
      <c r="L85">
        <v>0.875</v>
      </c>
    </row>
    <row r="86" spans="1:15" x14ac:dyDescent="0.25">
      <c r="A86" t="e">
        <f>MATCH(TRIM(D86),stndrd1_molecules_with_transfor!$D$2:$D$105,0)</f>
        <v>#N/A</v>
      </c>
      <c r="B86" t="s">
        <v>575</v>
      </c>
      <c r="C86" t="s">
        <v>576</v>
      </c>
      <c r="D86" t="s">
        <v>577</v>
      </c>
      <c r="E86">
        <v>743.07545204830001</v>
      </c>
      <c r="F86" t="s">
        <v>4</v>
      </c>
    </row>
    <row r="87" spans="1:15" x14ac:dyDescent="0.25">
      <c r="A87" t="e">
        <f>MATCH(TRIM(D87),stndrd1_molecules_with_transfor!$D$2:$D$105,0)</f>
        <v>#N/A</v>
      </c>
      <c r="B87" t="s">
        <v>578</v>
      </c>
      <c r="C87" t="s">
        <v>579</v>
      </c>
      <c r="D87" t="s">
        <v>580</v>
      </c>
      <c r="E87">
        <v>443.02432937539999</v>
      </c>
      <c r="F87" t="s">
        <v>4</v>
      </c>
    </row>
    <row r="88" spans="1:15" x14ac:dyDescent="0.25">
      <c r="A88" t="e">
        <f>MATCH(TRIM(D88),stndrd1_molecules_with_transfor!$D$2:$D$105,0)</f>
        <v>#N/A</v>
      </c>
      <c r="B88" t="s">
        <v>581</v>
      </c>
      <c r="C88" t="s">
        <v>582</v>
      </c>
      <c r="D88" t="s">
        <v>583</v>
      </c>
      <c r="E88">
        <v>566.05502038153998</v>
      </c>
      <c r="F88" t="s">
        <v>4</v>
      </c>
    </row>
    <row r="89" spans="1:15" x14ac:dyDescent="0.25">
      <c r="A89">
        <f>MATCH(TRIM(D89),stndrd1_molecules_with_transfor!$D$2:$D$105,0)</f>
        <v>69</v>
      </c>
      <c r="B89" t="s">
        <v>584</v>
      </c>
      <c r="C89" t="s">
        <v>585</v>
      </c>
      <c r="D89" t="s">
        <v>227</v>
      </c>
      <c r="E89">
        <v>164.06847349617999</v>
      </c>
      <c r="F89" t="s">
        <v>4</v>
      </c>
      <c r="G89" t="s">
        <v>12</v>
      </c>
      <c r="H89">
        <v>7</v>
      </c>
      <c r="I89">
        <v>1</v>
      </c>
    </row>
    <row r="90" spans="1:15" x14ac:dyDescent="0.25">
      <c r="A90" t="e">
        <f>MATCH(TRIM(D90),stndrd1_molecules_with_transfor!$D$2:$D$105,0)</f>
        <v>#N/A</v>
      </c>
      <c r="B90" t="s">
        <v>586</v>
      </c>
      <c r="C90" t="s">
        <v>587</v>
      </c>
      <c r="D90" t="s">
        <v>588</v>
      </c>
      <c r="E90">
        <v>112.027277383239</v>
      </c>
      <c r="F90" t="s">
        <v>4</v>
      </c>
      <c r="G90" t="s">
        <v>18</v>
      </c>
      <c r="H90">
        <v>1</v>
      </c>
      <c r="I90">
        <v>0.16666666666666599</v>
      </c>
      <c r="J90" t="s">
        <v>13</v>
      </c>
      <c r="K90">
        <v>1</v>
      </c>
      <c r="L90">
        <v>0.16666666666666599</v>
      </c>
      <c r="M90" t="s">
        <v>12</v>
      </c>
      <c r="N90">
        <v>4</v>
      </c>
      <c r="O90">
        <v>0.66666666666666596</v>
      </c>
    </row>
    <row r="91" spans="1:15" x14ac:dyDescent="0.25">
      <c r="A91">
        <f>MATCH(TRIM(D91),stndrd1_molecules_with_transfor!$D$2:$D$105,0)</f>
        <v>90</v>
      </c>
      <c r="B91" t="s">
        <v>589</v>
      </c>
      <c r="C91" t="s">
        <v>590</v>
      </c>
      <c r="D91" t="s">
        <v>291</v>
      </c>
      <c r="E91">
        <v>120.04225874552</v>
      </c>
      <c r="F91" t="s">
        <v>4</v>
      </c>
      <c r="G91" t="s">
        <v>12</v>
      </c>
      <c r="H91">
        <v>2</v>
      </c>
      <c r="I91">
        <v>1</v>
      </c>
    </row>
    <row r="92" spans="1:15" x14ac:dyDescent="0.25">
      <c r="A92">
        <f>MATCH(TRIM(D92),stndrd1_molecules_with_transfor!$D$2:$D$105,0)</f>
        <v>7</v>
      </c>
      <c r="B92" t="s">
        <v>591</v>
      </c>
      <c r="C92" t="s">
        <v>592</v>
      </c>
      <c r="D92" t="s">
        <v>34</v>
      </c>
      <c r="E92">
        <v>90.031694059139994</v>
      </c>
      <c r="F92" t="s">
        <v>4</v>
      </c>
      <c r="G92" t="s">
        <v>12</v>
      </c>
      <c r="H92">
        <v>2</v>
      </c>
      <c r="I92">
        <v>1</v>
      </c>
    </row>
    <row r="93" spans="1:15" x14ac:dyDescent="0.25">
      <c r="A93" t="e">
        <f>MATCH(TRIM(D93),stndrd1_molecules_with_transfor!$D$2:$D$105,0)</f>
        <v>#N/A</v>
      </c>
      <c r="B93" t="s">
        <v>593</v>
      </c>
      <c r="C93" t="s">
        <v>594</v>
      </c>
      <c r="D93" t="s">
        <v>595</v>
      </c>
      <c r="E93">
        <v>89.995308552680001</v>
      </c>
      <c r="F93" t="s">
        <v>4</v>
      </c>
      <c r="G93" t="s">
        <v>12</v>
      </c>
      <c r="H93">
        <v>1</v>
      </c>
      <c r="I93">
        <v>1</v>
      </c>
    </row>
    <row r="94" spans="1:15" x14ac:dyDescent="0.25">
      <c r="A94" t="e">
        <f>MATCH(TRIM(D94),stndrd1_molecules_with_transfor!$D$2:$D$105,0)</f>
        <v>#N/A</v>
      </c>
      <c r="B94" t="s">
        <v>596</v>
      </c>
      <c r="C94" t="s">
        <v>597</v>
      </c>
      <c r="D94" t="s">
        <v>598</v>
      </c>
      <c r="E94">
        <v>522.99065978583997</v>
      </c>
      <c r="F94" t="s">
        <v>4</v>
      </c>
    </row>
    <row r="95" spans="1:15" x14ac:dyDescent="0.25">
      <c r="A95" t="e">
        <f>MATCH(TRIM(D95),stndrd1_molecules_with_transfor!$D$2:$D$105,0)</f>
        <v>#N/A</v>
      </c>
      <c r="B95" t="s">
        <v>599</v>
      </c>
      <c r="C95" t="s">
        <v>600</v>
      </c>
      <c r="D95" t="s">
        <v>601</v>
      </c>
      <c r="E95">
        <v>482.98451177535998</v>
      </c>
      <c r="F95" t="s">
        <v>4</v>
      </c>
    </row>
    <row r="96" spans="1:15" x14ac:dyDescent="0.25">
      <c r="A96" t="e">
        <f>MATCH(TRIM(D96),stndrd1_molecules_with_transfor!$D$2:$D$105,0)</f>
        <v>#N/A</v>
      </c>
      <c r="B96" t="s">
        <v>602</v>
      </c>
      <c r="C96" t="s">
        <v>603</v>
      </c>
      <c r="D96" t="s">
        <v>604</v>
      </c>
      <c r="E96">
        <v>809.12577305970001</v>
      </c>
      <c r="F96" t="s">
        <v>4</v>
      </c>
    </row>
    <row r="97" spans="1:6" x14ac:dyDescent="0.25">
      <c r="A97" t="e">
        <f>MATCH(TRIM(D97),stndrd1_molecules_with_transfor!$D$2:$D$105,0)</f>
        <v>#N/A</v>
      </c>
      <c r="B97" t="s">
        <v>605</v>
      </c>
      <c r="C97" t="s">
        <v>606</v>
      </c>
      <c r="D97" t="s">
        <v>607</v>
      </c>
      <c r="E97">
        <v>506.99574516374003</v>
      </c>
      <c r="F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stndrd1_molecules_with_transfor</vt:lpstr>
      <vt:lpstr>Standard_2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Ferguson</dc:creator>
  <cp:lastModifiedBy>James Ferguson</cp:lastModifiedBy>
  <dcterms:created xsi:type="dcterms:W3CDTF">2015-08-04T17:18:46Z</dcterms:created>
  <dcterms:modified xsi:type="dcterms:W3CDTF">2015-08-04T17:20:48Z</dcterms:modified>
</cp:coreProperties>
</file>