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esktop\stuff\data\analysis\R\SEQLD\data\traits\"/>
    </mc:Choice>
  </mc:AlternateContent>
  <bookViews>
    <workbookView xWindow="0" yWindow="0" windowWidth="25200" windowHeight="11985" activeTab="3"/>
  </bookViews>
  <sheets>
    <sheet name="floweringtimes" sheetId="1" r:id="rId1"/>
    <sheet name="LAWSONdata" sheetId="2" r:id="rId2"/>
    <sheet name="completeSppList" sheetId="3" r:id="rId3"/>
    <sheet name="from_RF_trait_data2c" sheetId="4" r:id="rId4"/>
  </sheets>
  <calcPr calcId="0"/>
</workbook>
</file>

<file path=xl/calcChain.xml><?xml version="1.0" encoding="utf-8"?>
<calcChain xmlns="http://schemas.openxmlformats.org/spreadsheetml/2006/main">
  <c r="E29" i="3" l="1"/>
  <c r="E90" i="3"/>
  <c r="E15" i="3"/>
  <c r="E122" i="3"/>
  <c r="E81" i="3"/>
  <c r="E123" i="3"/>
  <c r="E124" i="3"/>
  <c r="E125" i="3"/>
  <c r="E104" i="3"/>
  <c r="E40" i="3"/>
  <c r="E126" i="3"/>
  <c r="E127" i="3"/>
  <c r="E91" i="3"/>
  <c r="E41" i="3"/>
  <c r="E128" i="3"/>
  <c r="E105" i="3"/>
  <c r="E129" i="3"/>
  <c r="E130" i="3"/>
  <c r="E131" i="3"/>
  <c r="E132" i="3"/>
  <c r="E32" i="3"/>
  <c r="E42" i="3"/>
  <c r="E92" i="3"/>
  <c r="E133" i="3"/>
  <c r="E82" i="3"/>
  <c r="E134" i="3"/>
  <c r="E135" i="3"/>
  <c r="E13" i="3"/>
  <c r="E106" i="3"/>
  <c r="E43" i="3"/>
  <c r="E44" i="3"/>
  <c r="E45" i="3"/>
  <c r="E136" i="3"/>
  <c r="E107" i="3"/>
  <c r="E137" i="3"/>
  <c r="E46" i="3"/>
  <c r="E108" i="3"/>
  <c r="E138" i="3"/>
  <c r="E47" i="3"/>
  <c r="E2" i="3"/>
  <c r="E139" i="3"/>
  <c r="E109" i="3"/>
  <c r="E48" i="3"/>
  <c r="E140" i="3"/>
  <c r="E141" i="3"/>
  <c r="E49" i="3"/>
  <c r="E50" i="3"/>
  <c r="E21" i="3"/>
  <c r="E142" i="3"/>
  <c r="E51" i="3"/>
  <c r="E33" i="3"/>
  <c r="E143" i="3"/>
  <c r="E144" i="3"/>
  <c r="E145" i="3"/>
  <c r="E83" i="3"/>
  <c r="E146" i="3"/>
  <c r="E147" i="3"/>
  <c r="E148" i="3"/>
  <c r="E149" i="3"/>
  <c r="E150" i="3"/>
  <c r="E24" i="3"/>
  <c r="E151" i="3"/>
  <c r="E152" i="3"/>
  <c r="E153" i="3"/>
  <c r="E154" i="3"/>
  <c r="E155" i="3"/>
  <c r="E156" i="3"/>
  <c r="E52" i="3"/>
  <c r="E53" i="3"/>
  <c r="E157" i="3"/>
  <c r="E158" i="3"/>
  <c r="E159" i="3"/>
  <c r="E160" i="3"/>
  <c r="E84" i="3"/>
  <c r="E161" i="3"/>
  <c r="E54" i="3"/>
  <c r="E162" i="3"/>
  <c r="E163" i="3"/>
  <c r="E16" i="3"/>
  <c r="E55" i="3"/>
  <c r="E164" i="3"/>
  <c r="E165" i="3"/>
  <c r="E93" i="3"/>
  <c r="E166" i="3"/>
  <c r="E167" i="3"/>
  <c r="E168" i="3"/>
  <c r="E25" i="3"/>
  <c r="E169" i="3"/>
  <c r="E170" i="3"/>
  <c r="E171" i="3"/>
  <c r="E56" i="3"/>
  <c r="E110" i="3"/>
  <c r="E172" i="3"/>
  <c r="E3" i="3"/>
  <c r="E173" i="3"/>
  <c r="E174" i="3"/>
  <c r="E175" i="3"/>
  <c r="E176" i="3"/>
  <c r="E177" i="3"/>
  <c r="E178" i="3"/>
  <c r="E4" i="3"/>
  <c r="E94" i="3"/>
  <c r="E57" i="3"/>
  <c r="E5" i="3"/>
  <c r="E58" i="3"/>
  <c r="E59" i="3"/>
  <c r="E179" i="3"/>
  <c r="E180" i="3"/>
  <c r="E181" i="3"/>
  <c r="E26" i="3"/>
  <c r="E111" i="3"/>
  <c r="E95" i="3"/>
  <c r="E60" i="3"/>
  <c r="E6" i="3"/>
  <c r="E96" i="3"/>
  <c r="E182" i="3"/>
  <c r="E183" i="3"/>
  <c r="E7" i="3"/>
  <c r="E112" i="3"/>
  <c r="E184" i="3"/>
  <c r="E113" i="3"/>
  <c r="E61" i="3"/>
  <c r="E30" i="3"/>
  <c r="E34" i="3"/>
  <c r="E85" i="3"/>
  <c r="E86" i="3"/>
  <c r="E35" i="3"/>
  <c r="E185" i="3"/>
  <c r="E186" i="3"/>
  <c r="E187" i="3"/>
  <c r="E8" i="3"/>
  <c r="E62" i="3"/>
  <c r="E9" i="3"/>
  <c r="E63" i="3"/>
  <c r="E14" i="3"/>
  <c r="E64" i="3"/>
  <c r="E114" i="3"/>
  <c r="E188" i="3"/>
  <c r="E10" i="3"/>
  <c r="E189" i="3"/>
  <c r="E190" i="3"/>
  <c r="E191" i="3"/>
  <c r="E65" i="3"/>
  <c r="E22" i="3"/>
  <c r="E17" i="3"/>
  <c r="E19" i="3"/>
  <c r="E27" i="3"/>
  <c r="E192" i="3"/>
  <c r="E87" i="3"/>
  <c r="E28" i="3"/>
  <c r="E88" i="3"/>
  <c r="E97" i="3"/>
  <c r="E31" i="3"/>
  <c r="E193" i="3"/>
  <c r="E194" i="3"/>
  <c r="E66" i="3"/>
  <c r="E115" i="3"/>
  <c r="E195" i="3"/>
  <c r="E196" i="3"/>
  <c r="E67" i="3"/>
  <c r="E36" i="3"/>
  <c r="E197" i="3"/>
  <c r="E198" i="3"/>
  <c r="E20" i="3"/>
  <c r="E98" i="3"/>
  <c r="E199" i="3"/>
  <c r="E68" i="3"/>
  <c r="E116" i="3"/>
  <c r="E117" i="3"/>
  <c r="E200" i="3"/>
  <c r="E201" i="3"/>
  <c r="E202" i="3"/>
  <c r="E99" i="3"/>
  <c r="E37" i="3"/>
  <c r="E100" i="3"/>
  <c r="E69" i="3"/>
  <c r="E203" i="3"/>
  <c r="E70" i="3"/>
  <c r="E11" i="3"/>
  <c r="E204" i="3"/>
  <c r="E38" i="3"/>
  <c r="E205" i="3"/>
  <c r="E206" i="3"/>
  <c r="E71" i="3"/>
  <c r="E72" i="3"/>
  <c r="E73" i="3"/>
  <c r="E207" i="3"/>
  <c r="E18" i="3"/>
  <c r="E74" i="3"/>
  <c r="E208" i="3"/>
  <c r="E75" i="3"/>
  <c r="E118" i="3"/>
  <c r="E209" i="3"/>
  <c r="E23" i="3"/>
  <c r="E76" i="3"/>
  <c r="E210" i="3"/>
  <c r="E89" i="3"/>
  <c r="E101" i="3"/>
  <c r="E77" i="3"/>
  <c r="E78" i="3"/>
  <c r="E79" i="3"/>
  <c r="E211" i="3"/>
  <c r="E212" i="3"/>
  <c r="E102" i="3"/>
  <c r="E119" i="3"/>
  <c r="E12" i="3"/>
  <c r="E80" i="3"/>
  <c r="E213" i="3"/>
  <c r="E103" i="3"/>
  <c r="E120" i="3"/>
  <c r="E121" i="3"/>
  <c r="D29" i="3"/>
  <c r="D90" i="3"/>
  <c r="D15" i="3"/>
  <c r="D122" i="3"/>
  <c r="D81" i="3"/>
  <c r="D123" i="3"/>
  <c r="D124" i="3"/>
  <c r="D125" i="3"/>
  <c r="D104" i="3"/>
  <c r="D40" i="3"/>
  <c r="D126" i="3"/>
  <c r="D127" i="3"/>
  <c r="D91" i="3"/>
  <c r="D41" i="3"/>
  <c r="D128" i="3"/>
  <c r="D105" i="3"/>
  <c r="D129" i="3"/>
  <c r="D130" i="3"/>
  <c r="D131" i="3"/>
  <c r="D132" i="3"/>
  <c r="D32" i="3"/>
  <c r="D42" i="3"/>
  <c r="D92" i="3"/>
  <c r="D133" i="3"/>
  <c r="D82" i="3"/>
  <c r="D134" i="3"/>
  <c r="D135" i="3"/>
  <c r="D13" i="3"/>
  <c r="D106" i="3"/>
  <c r="D43" i="3"/>
  <c r="D44" i="3"/>
  <c r="D45" i="3"/>
  <c r="D136" i="3"/>
  <c r="D107" i="3"/>
  <c r="D137" i="3"/>
  <c r="D46" i="3"/>
  <c r="D108" i="3"/>
  <c r="D138" i="3"/>
  <c r="D47" i="3"/>
  <c r="D2" i="3"/>
  <c r="D139" i="3"/>
  <c r="D109" i="3"/>
  <c r="D48" i="3"/>
  <c r="D140" i="3"/>
  <c r="D141" i="3"/>
  <c r="D49" i="3"/>
  <c r="D50" i="3"/>
  <c r="D21" i="3"/>
  <c r="D142" i="3"/>
  <c r="D51" i="3"/>
  <c r="D33" i="3"/>
  <c r="D143" i="3"/>
  <c r="D144" i="3"/>
  <c r="D145" i="3"/>
  <c r="D83" i="3"/>
  <c r="D146" i="3"/>
  <c r="D147" i="3"/>
  <c r="D148" i="3"/>
  <c r="D149" i="3"/>
  <c r="D150" i="3"/>
  <c r="D24" i="3"/>
  <c r="D151" i="3"/>
  <c r="D152" i="3"/>
  <c r="D153" i="3"/>
  <c r="D154" i="3"/>
  <c r="D155" i="3"/>
  <c r="D156" i="3"/>
  <c r="D52" i="3"/>
  <c r="D53" i="3"/>
  <c r="D157" i="3"/>
  <c r="D158" i="3"/>
  <c r="D159" i="3"/>
  <c r="D160" i="3"/>
  <c r="D84" i="3"/>
  <c r="D161" i="3"/>
  <c r="D54" i="3"/>
  <c r="D162" i="3"/>
  <c r="D163" i="3"/>
  <c r="D16" i="3"/>
  <c r="D55" i="3"/>
  <c r="D164" i="3"/>
  <c r="D165" i="3"/>
  <c r="D93" i="3"/>
  <c r="D166" i="3"/>
  <c r="D167" i="3"/>
  <c r="D168" i="3"/>
  <c r="D25" i="3"/>
  <c r="D169" i="3"/>
  <c r="D170" i="3"/>
  <c r="D171" i="3"/>
  <c r="D56" i="3"/>
  <c r="D110" i="3"/>
  <c r="D172" i="3"/>
  <c r="D3" i="3"/>
  <c r="D173" i="3"/>
  <c r="D174" i="3"/>
  <c r="D175" i="3"/>
  <c r="D176" i="3"/>
  <c r="D177" i="3"/>
  <c r="D178" i="3"/>
  <c r="D4" i="3"/>
  <c r="D94" i="3"/>
  <c r="D57" i="3"/>
  <c r="D5" i="3"/>
  <c r="D58" i="3"/>
  <c r="D59" i="3"/>
  <c r="D179" i="3"/>
  <c r="D180" i="3"/>
  <c r="D181" i="3"/>
  <c r="D26" i="3"/>
  <c r="D111" i="3"/>
  <c r="D95" i="3"/>
  <c r="D60" i="3"/>
  <c r="D6" i="3"/>
  <c r="D96" i="3"/>
  <c r="D182" i="3"/>
  <c r="D183" i="3"/>
  <c r="D7" i="3"/>
  <c r="D112" i="3"/>
  <c r="D184" i="3"/>
  <c r="D113" i="3"/>
  <c r="D61" i="3"/>
  <c r="D30" i="3"/>
  <c r="D34" i="3"/>
  <c r="D85" i="3"/>
  <c r="D86" i="3"/>
  <c r="D35" i="3"/>
  <c r="D185" i="3"/>
  <c r="D186" i="3"/>
  <c r="D187" i="3"/>
  <c r="D8" i="3"/>
  <c r="D62" i="3"/>
  <c r="D9" i="3"/>
  <c r="D63" i="3"/>
  <c r="D14" i="3"/>
  <c r="D64" i="3"/>
  <c r="D114" i="3"/>
  <c r="D188" i="3"/>
  <c r="D10" i="3"/>
  <c r="D189" i="3"/>
  <c r="D190" i="3"/>
  <c r="D191" i="3"/>
  <c r="D65" i="3"/>
  <c r="D22" i="3"/>
  <c r="D17" i="3"/>
  <c r="D19" i="3"/>
  <c r="D27" i="3"/>
  <c r="D192" i="3"/>
  <c r="D87" i="3"/>
  <c r="D28" i="3"/>
  <c r="D88" i="3"/>
  <c r="D97" i="3"/>
  <c r="D31" i="3"/>
  <c r="D193" i="3"/>
  <c r="D194" i="3"/>
  <c r="D66" i="3"/>
  <c r="D115" i="3"/>
  <c r="D195" i="3"/>
  <c r="D196" i="3"/>
  <c r="D67" i="3"/>
  <c r="D36" i="3"/>
  <c r="D197" i="3"/>
  <c r="D198" i="3"/>
  <c r="D20" i="3"/>
  <c r="D98" i="3"/>
  <c r="D199" i="3"/>
  <c r="D68" i="3"/>
  <c r="D116" i="3"/>
  <c r="D117" i="3"/>
  <c r="D200" i="3"/>
  <c r="D201" i="3"/>
  <c r="D202" i="3"/>
  <c r="D99" i="3"/>
  <c r="D37" i="3"/>
  <c r="D100" i="3"/>
  <c r="D69" i="3"/>
  <c r="D203" i="3"/>
  <c r="D70" i="3"/>
  <c r="D11" i="3"/>
  <c r="D204" i="3"/>
  <c r="D38" i="3"/>
  <c r="D205" i="3"/>
  <c r="D206" i="3"/>
  <c r="D71" i="3"/>
  <c r="D72" i="3"/>
  <c r="D73" i="3"/>
  <c r="D207" i="3"/>
  <c r="D18" i="3"/>
  <c r="D74" i="3"/>
  <c r="D208" i="3"/>
  <c r="D75" i="3"/>
  <c r="D118" i="3"/>
  <c r="D209" i="3"/>
  <c r="D23" i="3"/>
  <c r="D76" i="3"/>
  <c r="D210" i="3"/>
  <c r="D89" i="3"/>
  <c r="D101" i="3"/>
  <c r="D77" i="3"/>
  <c r="D78" i="3"/>
  <c r="D79" i="3"/>
  <c r="D211" i="3"/>
  <c r="D212" i="3"/>
  <c r="D102" i="3"/>
  <c r="D119" i="3"/>
  <c r="D12" i="3"/>
  <c r="D80" i="3"/>
  <c r="D213" i="3"/>
  <c r="D103" i="3"/>
  <c r="D120" i="3"/>
  <c r="D121" i="3"/>
  <c r="C29" i="3"/>
  <c r="C90" i="3"/>
  <c r="C15" i="3"/>
  <c r="C122" i="3"/>
  <c r="C81" i="3"/>
  <c r="C123" i="3"/>
  <c r="C124" i="3"/>
  <c r="C125" i="3"/>
  <c r="C104" i="3"/>
  <c r="C40" i="3"/>
  <c r="C126" i="3"/>
  <c r="C127" i="3"/>
  <c r="C91" i="3"/>
  <c r="C41" i="3"/>
  <c r="C128" i="3"/>
  <c r="C105" i="3"/>
  <c r="C129" i="3"/>
  <c r="C130" i="3"/>
  <c r="C131" i="3"/>
  <c r="C132" i="3"/>
  <c r="C32" i="3"/>
  <c r="C42" i="3"/>
  <c r="C92" i="3"/>
  <c r="C133" i="3"/>
  <c r="C82" i="3"/>
  <c r="C134" i="3"/>
  <c r="C135" i="3"/>
  <c r="C13" i="3"/>
  <c r="C106" i="3"/>
  <c r="C43" i="3"/>
  <c r="C44" i="3"/>
  <c r="C45" i="3"/>
  <c r="C136" i="3"/>
  <c r="C107" i="3"/>
  <c r="C137" i="3"/>
  <c r="C46" i="3"/>
  <c r="C108" i="3"/>
  <c r="C138" i="3"/>
  <c r="C47" i="3"/>
  <c r="C2" i="3"/>
  <c r="C139" i="3"/>
  <c r="C109" i="3"/>
  <c r="C48" i="3"/>
  <c r="C140" i="3"/>
  <c r="C141" i="3"/>
  <c r="C49" i="3"/>
  <c r="C50" i="3"/>
  <c r="C21" i="3"/>
  <c r="C142" i="3"/>
  <c r="C51" i="3"/>
  <c r="C33" i="3"/>
  <c r="C143" i="3"/>
  <c r="C144" i="3"/>
  <c r="C145" i="3"/>
  <c r="C83" i="3"/>
  <c r="C146" i="3"/>
  <c r="C147" i="3"/>
  <c r="C148" i="3"/>
  <c r="C149" i="3"/>
  <c r="C150" i="3"/>
  <c r="C24" i="3"/>
  <c r="C151" i="3"/>
  <c r="C152" i="3"/>
  <c r="C153" i="3"/>
  <c r="C154" i="3"/>
  <c r="C155" i="3"/>
  <c r="C156" i="3"/>
  <c r="C52" i="3"/>
  <c r="C53" i="3"/>
  <c r="C157" i="3"/>
  <c r="C158" i="3"/>
  <c r="C159" i="3"/>
  <c r="C160" i="3"/>
  <c r="C84" i="3"/>
  <c r="C161" i="3"/>
  <c r="C54" i="3"/>
  <c r="C162" i="3"/>
  <c r="C163" i="3"/>
  <c r="C16" i="3"/>
  <c r="C55" i="3"/>
  <c r="C164" i="3"/>
  <c r="C165" i="3"/>
  <c r="C93" i="3"/>
  <c r="C166" i="3"/>
  <c r="C167" i="3"/>
  <c r="C168" i="3"/>
  <c r="C25" i="3"/>
  <c r="C169" i="3"/>
  <c r="C170" i="3"/>
  <c r="C171" i="3"/>
  <c r="C56" i="3"/>
  <c r="C110" i="3"/>
  <c r="C172" i="3"/>
  <c r="C3" i="3"/>
  <c r="C173" i="3"/>
  <c r="C174" i="3"/>
  <c r="C175" i="3"/>
  <c r="C176" i="3"/>
  <c r="C177" i="3"/>
  <c r="C178" i="3"/>
  <c r="C4" i="3"/>
  <c r="C94" i="3"/>
  <c r="C57" i="3"/>
  <c r="C5" i="3"/>
  <c r="C58" i="3"/>
  <c r="C59" i="3"/>
  <c r="C179" i="3"/>
  <c r="C180" i="3"/>
  <c r="C181" i="3"/>
  <c r="C26" i="3"/>
  <c r="C111" i="3"/>
  <c r="C95" i="3"/>
  <c r="C60" i="3"/>
  <c r="C6" i="3"/>
  <c r="C96" i="3"/>
  <c r="C182" i="3"/>
  <c r="C183" i="3"/>
  <c r="C7" i="3"/>
  <c r="C112" i="3"/>
  <c r="C184" i="3"/>
  <c r="C113" i="3"/>
  <c r="C61" i="3"/>
  <c r="C30" i="3"/>
  <c r="C34" i="3"/>
  <c r="C85" i="3"/>
  <c r="C86" i="3"/>
  <c r="C35" i="3"/>
  <c r="C185" i="3"/>
  <c r="C186" i="3"/>
  <c r="C187" i="3"/>
  <c r="C8" i="3"/>
  <c r="C62" i="3"/>
  <c r="C9" i="3"/>
  <c r="C63" i="3"/>
  <c r="C14" i="3"/>
  <c r="C64" i="3"/>
  <c r="C114" i="3"/>
  <c r="C188" i="3"/>
  <c r="C10" i="3"/>
  <c r="C189" i="3"/>
  <c r="C190" i="3"/>
  <c r="C191" i="3"/>
  <c r="C65" i="3"/>
  <c r="C22" i="3"/>
  <c r="C17" i="3"/>
  <c r="C19" i="3"/>
  <c r="C27" i="3"/>
  <c r="C192" i="3"/>
  <c r="C87" i="3"/>
  <c r="C28" i="3"/>
  <c r="C88" i="3"/>
  <c r="C97" i="3"/>
  <c r="C31" i="3"/>
  <c r="C193" i="3"/>
  <c r="C194" i="3"/>
  <c r="C66" i="3"/>
  <c r="C115" i="3"/>
  <c r="C195" i="3"/>
  <c r="C196" i="3"/>
  <c r="C67" i="3"/>
  <c r="C36" i="3"/>
  <c r="C197" i="3"/>
  <c r="C198" i="3"/>
  <c r="C20" i="3"/>
  <c r="C98" i="3"/>
  <c r="C199" i="3"/>
  <c r="C68" i="3"/>
  <c r="C116" i="3"/>
  <c r="C117" i="3"/>
  <c r="C200" i="3"/>
  <c r="C201" i="3"/>
  <c r="C202" i="3"/>
  <c r="C99" i="3"/>
  <c r="C37" i="3"/>
  <c r="C100" i="3"/>
  <c r="C69" i="3"/>
  <c r="C203" i="3"/>
  <c r="C70" i="3"/>
  <c r="C11" i="3"/>
  <c r="C204" i="3"/>
  <c r="C38" i="3"/>
  <c r="C205" i="3"/>
  <c r="C206" i="3"/>
  <c r="C71" i="3"/>
  <c r="C72" i="3"/>
  <c r="C73" i="3"/>
  <c r="C207" i="3"/>
  <c r="C18" i="3"/>
  <c r="C74" i="3"/>
  <c r="C208" i="3"/>
  <c r="C75" i="3"/>
  <c r="C118" i="3"/>
  <c r="C209" i="3"/>
  <c r="C23" i="3"/>
  <c r="C76" i="3"/>
  <c r="C210" i="3"/>
  <c r="C89" i="3"/>
  <c r="C101" i="3"/>
  <c r="C77" i="3"/>
  <c r="C78" i="3"/>
  <c r="C79" i="3"/>
  <c r="C211" i="3"/>
  <c r="C212" i="3"/>
  <c r="C102" i="3"/>
  <c r="C119" i="3"/>
  <c r="C12" i="3"/>
  <c r="C80" i="3"/>
  <c r="C213" i="3"/>
  <c r="C103" i="3"/>
  <c r="C120" i="3"/>
  <c r="C121" i="3"/>
  <c r="E39" i="3"/>
  <c r="D39" i="3"/>
  <c r="C39" i="3"/>
  <c r="B29" i="3"/>
  <c r="B90" i="3"/>
  <c r="B15" i="3"/>
  <c r="B122" i="3"/>
  <c r="B81" i="3"/>
  <c r="B123" i="3"/>
  <c r="B124" i="3"/>
  <c r="B125" i="3"/>
  <c r="B104" i="3"/>
  <c r="B40" i="3"/>
  <c r="B126" i="3"/>
  <c r="B127" i="3"/>
  <c r="B91" i="3"/>
  <c r="B41" i="3"/>
  <c r="B128" i="3"/>
  <c r="B105" i="3"/>
  <c r="B129" i="3"/>
  <c r="B130" i="3"/>
  <c r="B131" i="3"/>
  <c r="B132" i="3"/>
  <c r="B32" i="3"/>
  <c r="B42" i="3"/>
  <c r="B92" i="3"/>
  <c r="B133" i="3"/>
  <c r="B82" i="3"/>
  <c r="B134" i="3"/>
  <c r="B135" i="3"/>
  <c r="B13" i="3"/>
  <c r="B106" i="3"/>
  <c r="B43" i="3"/>
  <c r="B44" i="3"/>
  <c r="B45" i="3"/>
  <c r="B136" i="3"/>
  <c r="B107" i="3"/>
  <c r="B137" i="3"/>
  <c r="B46" i="3"/>
  <c r="B108" i="3"/>
  <c r="B138" i="3"/>
  <c r="B47" i="3"/>
  <c r="B2" i="3"/>
  <c r="B139" i="3"/>
  <c r="B109" i="3"/>
  <c r="B48" i="3"/>
  <c r="B140" i="3"/>
  <c r="B141" i="3"/>
  <c r="B49" i="3"/>
  <c r="B50" i="3"/>
  <c r="B21" i="3"/>
  <c r="B142" i="3"/>
  <c r="B51" i="3"/>
  <c r="B33" i="3"/>
  <c r="B143" i="3"/>
  <c r="B144" i="3"/>
  <c r="B145" i="3"/>
  <c r="B83" i="3"/>
  <c r="B146" i="3"/>
  <c r="B147" i="3"/>
  <c r="B148" i="3"/>
  <c r="B149" i="3"/>
  <c r="B150" i="3"/>
  <c r="B24" i="3"/>
  <c r="B151" i="3"/>
  <c r="B152" i="3"/>
  <c r="B153" i="3"/>
  <c r="B154" i="3"/>
  <c r="B155" i="3"/>
  <c r="B156" i="3"/>
  <c r="B52" i="3"/>
  <c r="B53" i="3"/>
  <c r="B157" i="3"/>
  <c r="B158" i="3"/>
  <c r="B159" i="3"/>
  <c r="B160" i="3"/>
  <c r="B84" i="3"/>
  <c r="B161" i="3"/>
  <c r="B54" i="3"/>
  <c r="B162" i="3"/>
  <c r="B163" i="3"/>
  <c r="B16" i="3"/>
  <c r="B55" i="3"/>
  <c r="B164" i="3"/>
  <c r="B165" i="3"/>
  <c r="B93" i="3"/>
  <c r="B166" i="3"/>
  <c r="B167" i="3"/>
  <c r="B168" i="3"/>
  <c r="B25" i="3"/>
  <c r="B169" i="3"/>
  <c r="B170" i="3"/>
  <c r="B171" i="3"/>
  <c r="B56" i="3"/>
  <c r="B110" i="3"/>
  <c r="B172" i="3"/>
  <c r="B3" i="3"/>
  <c r="B173" i="3"/>
  <c r="B174" i="3"/>
  <c r="B175" i="3"/>
  <c r="B176" i="3"/>
  <c r="B177" i="3"/>
  <c r="B178" i="3"/>
  <c r="B4" i="3"/>
  <c r="B94" i="3"/>
  <c r="B57" i="3"/>
  <c r="B5" i="3"/>
  <c r="B58" i="3"/>
  <c r="B59" i="3"/>
  <c r="B179" i="3"/>
  <c r="B180" i="3"/>
  <c r="B181" i="3"/>
  <c r="B26" i="3"/>
  <c r="B111" i="3"/>
  <c r="B95" i="3"/>
  <c r="B60" i="3"/>
  <c r="B6" i="3"/>
  <c r="B96" i="3"/>
  <c r="B182" i="3"/>
  <c r="B183" i="3"/>
  <c r="B7" i="3"/>
  <c r="B112" i="3"/>
  <c r="B184" i="3"/>
  <c r="B113" i="3"/>
  <c r="B61" i="3"/>
  <c r="B30" i="3"/>
  <c r="B34" i="3"/>
  <c r="B85" i="3"/>
  <c r="B86" i="3"/>
  <c r="B35" i="3"/>
  <c r="B185" i="3"/>
  <c r="B186" i="3"/>
  <c r="B187" i="3"/>
  <c r="B8" i="3"/>
  <c r="B62" i="3"/>
  <c r="B9" i="3"/>
  <c r="B63" i="3"/>
  <c r="B14" i="3"/>
  <c r="B64" i="3"/>
  <c r="B114" i="3"/>
  <c r="B188" i="3"/>
  <c r="B10" i="3"/>
  <c r="B189" i="3"/>
  <c r="B190" i="3"/>
  <c r="B191" i="3"/>
  <c r="B65" i="3"/>
  <c r="B22" i="3"/>
  <c r="B17" i="3"/>
  <c r="B19" i="3"/>
  <c r="B27" i="3"/>
  <c r="B192" i="3"/>
  <c r="B87" i="3"/>
  <c r="B28" i="3"/>
  <c r="B88" i="3"/>
  <c r="B97" i="3"/>
  <c r="B31" i="3"/>
  <c r="B193" i="3"/>
  <c r="B194" i="3"/>
  <c r="B66" i="3"/>
  <c r="B115" i="3"/>
  <c r="B195" i="3"/>
  <c r="B196" i="3"/>
  <c r="B67" i="3"/>
  <c r="B36" i="3"/>
  <c r="B197" i="3"/>
  <c r="B198" i="3"/>
  <c r="B20" i="3"/>
  <c r="B98" i="3"/>
  <c r="B199" i="3"/>
  <c r="B68" i="3"/>
  <c r="B116" i="3"/>
  <c r="B117" i="3"/>
  <c r="B200" i="3"/>
  <c r="B201" i="3"/>
  <c r="B202" i="3"/>
  <c r="B99" i="3"/>
  <c r="B37" i="3"/>
  <c r="B100" i="3"/>
  <c r="B69" i="3"/>
  <c r="B203" i="3"/>
  <c r="B70" i="3"/>
  <c r="B11" i="3"/>
  <c r="B204" i="3"/>
  <c r="B38" i="3"/>
  <c r="B205" i="3"/>
  <c r="B206" i="3"/>
  <c r="B71" i="3"/>
  <c r="B72" i="3"/>
  <c r="B73" i="3"/>
  <c r="B207" i="3"/>
  <c r="B18" i="3"/>
  <c r="B74" i="3"/>
  <c r="B208" i="3"/>
  <c r="B75" i="3"/>
  <c r="B118" i="3"/>
  <c r="B209" i="3"/>
  <c r="B23" i="3"/>
  <c r="B76" i="3"/>
  <c r="B210" i="3"/>
  <c r="B89" i="3"/>
  <c r="B101" i="3"/>
  <c r="B77" i="3"/>
  <c r="B78" i="3"/>
  <c r="B79" i="3"/>
  <c r="B211" i="3"/>
  <c r="B212" i="3"/>
  <c r="B102" i="3"/>
  <c r="B119" i="3"/>
  <c r="B12" i="3"/>
  <c r="B80" i="3"/>
  <c r="B213" i="3"/>
  <c r="B103" i="3"/>
  <c r="B120" i="3"/>
  <c r="B121" i="3"/>
  <c r="B39" i="3"/>
</calcChain>
</file>

<file path=xl/comments1.xml><?xml version="1.0" encoding="utf-8"?>
<comments xmlns="http://schemas.openxmlformats.org/spreadsheetml/2006/main">
  <authors>
    <author>Windows User</author>
    <author xml:space="preserve">Tanja Lenz </author>
  </authors>
  <commentList>
    <comment ref="A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orginially B. salicina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as B. longiflora</t>
        </r>
      </text>
    </comment>
    <comment ref="A21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previous Hymenanthera dentata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as Rapanea varibilis
</t>
        </r>
      </text>
    </comment>
    <comment ref="A252" authorId="1" shapeId="0">
      <text>
        <r>
          <rPr>
            <b/>
            <sz val="9"/>
            <color indexed="81"/>
            <rFont val="Tahoma"/>
            <family val="2"/>
          </rPr>
          <t>Tanja Lenz :</t>
        </r>
        <r>
          <rPr>
            <sz val="9"/>
            <color indexed="81"/>
            <rFont val="Tahoma"/>
            <family val="2"/>
          </rPr>
          <t xml:space="preserve">
or Persoonia cornifolia in QLD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as Citrobatus pauciflorum</t>
        </r>
      </text>
    </comment>
    <comment ref="A35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Syzigium floribundum</t>
        </r>
      </text>
    </comment>
  </commentList>
</comments>
</file>

<file path=xl/sharedStrings.xml><?xml version="1.0" encoding="utf-8"?>
<sst xmlns="http://schemas.openxmlformats.org/spreadsheetml/2006/main" count="2248" uniqueCount="584">
  <si>
    <t>Taxon</t>
  </si>
  <si>
    <t>flowering.duration</t>
  </si>
  <si>
    <t>source</t>
  </si>
  <si>
    <t>source.notes</t>
  </si>
  <si>
    <t>Alyxia ruscifolia</t>
  </si>
  <si>
    <t>AUSTRAITS_dataset_56</t>
  </si>
  <si>
    <t>Bursaria incana</t>
  </si>
  <si>
    <t>AUSTRAITS_dataset_29</t>
  </si>
  <si>
    <t>Flagellaria indica</t>
  </si>
  <si>
    <t>Micromelum minutum</t>
  </si>
  <si>
    <t>Cupaniopsis anacardioides</t>
  </si>
  <si>
    <t>Alphitonia excelsa</t>
  </si>
  <si>
    <t>Clerodendrum floribundum</t>
  </si>
  <si>
    <t>Schefflera actinophylla</t>
  </si>
  <si>
    <t>Sterculia quadrifida</t>
  </si>
  <si>
    <t>Acacia bakeri</t>
  </si>
  <si>
    <t xml:space="preserve">NSW flora online </t>
  </si>
  <si>
    <t>Acacia fimbriata</t>
  </si>
  <si>
    <t>Acmena smithii</t>
  </si>
  <si>
    <t>AUSTRAITS_dataset_24</t>
  </si>
  <si>
    <t>Acronychia oblongifolia</t>
  </si>
  <si>
    <t>Alangium polyosmoides</t>
  </si>
  <si>
    <t>Archidendron muellerianum</t>
  </si>
  <si>
    <t>Archirhodomyrtus beckleri</t>
  </si>
  <si>
    <t>Argophyllum nullumense</t>
  </si>
  <si>
    <t>Atractocarpus chartaceus</t>
  </si>
  <si>
    <t>Auranticarpa rhombifolia</t>
  </si>
  <si>
    <t>Backhousia myrtifolia</t>
  </si>
  <si>
    <t>Breynia oblongifolia</t>
  </si>
  <si>
    <t>Calamus muelleri</t>
  </si>
  <si>
    <t>Callerya megasperma</t>
  </si>
  <si>
    <t>Callistemon salignus</t>
  </si>
  <si>
    <t>Callistemon viminalis</t>
  </si>
  <si>
    <t>Capparis arborea</t>
  </si>
  <si>
    <t>Carex appressa</t>
  </si>
  <si>
    <t>Carissa ovata</t>
  </si>
  <si>
    <t>Castanospermum australe</t>
  </si>
  <si>
    <t>Casuarina cunninghamiana</t>
  </si>
  <si>
    <t>Cayratia clematidea</t>
  </si>
  <si>
    <t>Cestrum nocturnum</t>
  </si>
  <si>
    <t>Cissus antarctica</t>
  </si>
  <si>
    <t>Cissus hypoglauca</t>
  </si>
  <si>
    <t>Citronella moorei</t>
  </si>
  <si>
    <t>Clematis aristata</t>
  </si>
  <si>
    <t>Cryptocarya glaucescens</t>
  </si>
  <si>
    <t>Derris involuta</t>
  </si>
  <si>
    <t>Dioscorea transversa</t>
  </si>
  <si>
    <t>Diploglottis australis</t>
  </si>
  <si>
    <t>Elaeocarpus grandis</t>
  </si>
  <si>
    <t>Elaeocarpus obovatus</t>
  </si>
  <si>
    <t>Embelia australiana</t>
  </si>
  <si>
    <t>Endiandra sieberi</t>
  </si>
  <si>
    <t>Eupomatia bennettii</t>
  </si>
  <si>
    <t>Eupomatia laurina</t>
  </si>
  <si>
    <t>Flindersia schottiana</t>
  </si>
  <si>
    <t>Geitonoplesium cymosum</t>
  </si>
  <si>
    <t>Glochidion ferdinandi</t>
  </si>
  <si>
    <t>Oct</t>
  </si>
  <si>
    <t>Grevillea robusta</t>
  </si>
  <si>
    <t>Guioa semiglauca</t>
  </si>
  <si>
    <t>Hicksbeachia pinnatifolia</t>
  </si>
  <si>
    <t>Hippocratea barbata</t>
  </si>
  <si>
    <t>Hodgkinsonia ovatiflora</t>
  </si>
  <si>
    <t>Hymenosporum flavum</t>
  </si>
  <si>
    <t>Ipomoea cairica</t>
  </si>
  <si>
    <t>Ixora beckleri</t>
  </si>
  <si>
    <t>Lantana camara</t>
  </si>
  <si>
    <t>Legnephora moorei</t>
  </si>
  <si>
    <t>Leucaena leucocephala</t>
  </si>
  <si>
    <t>Ligustrum lucidum</t>
  </si>
  <si>
    <t>Ligustrum sinense</t>
  </si>
  <si>
    <t>Lomandra longifolia</t>
  </si>
  <si>
    <t>Lophostemon confertus</t>
  </si>
  <si>
    <t>Lophostemon suaveolens</t>
  </si>
  <si>
    <t>Macadamia tetraphylla</t>
  </si>
  <si>
    <t>Marsdenia rostrata</t>
  </si>
  <si>
    <t>Medicosma cunninghamii</t>
  </si>
  <si>
    <t>Melaleuca bracteata</t>
  </si>
  <si>
    <t>Melaleuca quinquenervia</t>
  </si>
  <si>
    <t>Melia azedarach</t>
  </si>
  <si>
    <t>Melodinus australis</t>
  </si>
  <si>
    <t>Morinda jasminoides</t>
  </si>
  <si>
    <t>Notelaea longifolia</t>
  </si>
  <si>
    <t>Notelaea microcarpa</t>
  </si>
  <si>
    <t>Olea paniculata</t>
  </si>
  <si>
    <t>Pandorea pandorana</t>
  </si>
  <si>
    <t>Pararchidendron pruinosum</t>
  </si>
  <si>
    <t>Parsonsia straminea</t>
  </si>
  <si>
    <t>Pavetta australiensis</t>
  </si>
  <si>
    <t>Phyllanthus microcladus</t>
  </si>
  <si>
    <t>Pittosporum multiflorum</t>
  </si>
  <si>
    <t>Pittosporum undulatum</t>
  </si>
  <si>
    <t>Polyscias elegans</t>
  </si>
  <si>
    <t>Pothos longipes</t>
  </si>
  <si>
    <t>Pseudoweinmannia lachnocarpa</t>
  </si>
  <si>
    <t>Psychotria daphnoides</t>
  </si>
  <si>
    <t>Psychotria loniceroides</t>
  </si>
  <si>
    <t>Rhodamnia argentea</t>
  </si>
  <si>
    <t>Rhodamnia rubescens</t>
  </si>
  <si>
    <t>Rhodomyrtus psidioides</t>
  </si>
  <si>
    <t>Rhodosphaera rhodanthema</t>
  </si>
  <si>
    <t>Rubus rosifolius</t>
  </si>
  <si>
    <t>Sloanea australis</t>
  </si>
  <si>
    <t>Sloanea woollsii</t>
  </si>
  <si>
    <t>Smilax australis</t>
  </si>
  <si>
    <t>Solanum mauritianum</t>
  </si>
  <si>
    <t>Solanum seaforthianum</t>
  </si>
  <si>
    <t>Stephania japonica</t>
  </si>
  <si>
    <t>Synoum glandulosum</t>
  </si>
  <si>
    <t>Syzygium australe</t>
  </si>
  <si>
    <t>Syzygium luehmannii</t>
  </si>
  <si>
    <t>Tabernaemontana pandacaqui</t>
  </si>
  <si>
    <t>Tecoma capensis</t>
  </si>
  <si>
    <t>Tecoma stans</t>
  </si>
  <si>
    <t>Tristaniopsis laurina</t>
  </si>
  <si>
    <t>Trophis scandens</t>
  </si>
  <si>
    <t>Turraea pubescens</t>
  </si>
  <si>
    <t>Wikstroemia indica</t>
  </si>
  <si>
    <t>Wilkiea huegeliana</t>
  </si>
  <si>
    <t>Wilkiea macrophylla</t>
  </si>
  <si>
    <t>Flowering Period Start</t>
  </si>
  <si>
    <t>Flowering Period Finish</t>
  </si>
  <si>
    <t>Flowering time (m)</t>
  </si>
  <si>
    <t>Trema tomentosa</t>
  </si>
  <si>
    <t>Drypetes deplanchei</t>
  </si>
  <si>
    <t>Mallotus philippensis</t>
  </si>
  <si>
    <t>NSW flora online, AUSTRAITS_dataset_24</t>
  </si>
  <si>
    <t>AUSTRAITS_dataset_24, NSW flora online</t>
  </si>
  <si>
    <t>flowering.onset</t>
  </si>
  <si>
    <t>flowering.end</t>
  </si>
  <si>
    <t>Species</t>
  </si>
  <si>
    <t>?Muehlenbeckia gracillima</t>
  </si>
  <si>
    <t>Abrophyllum ornans</t>
  </si>
  <si>
    <t>Acacia boormanii</t>
  </si>
  <si>
    <t>Acacia dealbata subsp. dealbata</t>
  </si>
  <si>
    <t>Acacia falciformis</t>
  </si>
  <si>
    <t>Acacia floribunda</t>
  </si>
  <si>
    <t>Acacia implexa</t>
  </si>
  <si>
    <t>Acacia irrorata subsp. irrorata</t>
  </si>
  <si>
    <t>Acacia leiocalyx subsp. leiocalyx</t>
  </si>
  <si>
    <t>Acacia maidenii</t>
  </si>
  <si>
    <t>Acacia mearnsii</t>
  </si>
  <si>
    <t>Acacia melanoxylon</t>
    <phoneticPr fontId="0" type="noConversion"/>
  </si>
  <si>
    <t>Acacia pravissima</t>
  </si>
  <si>
    <t>Acaena novae-zelandiae</t>
  </si>
  <si>
    <t>Acetosella vulgaris</t>
  </si>
  <si>
    <t>Adiantum aethiopicum</t>
  </si>
  <si>
    <t>Adiantum hispidulum</t>
  </si>
  <si>
    <t>Aleccan't findon subcinereus</t>
  </si>
  <si>
    <t>Anagallis arvensis</t>
  </si>
  <si>
    <t>Angophora subvelutina</t>
  </si>
  <si>
    <t>Araujia sericifera</t>
  </si>
  <si>
    <t>Aristida ramosa</t>
  </si>
  <si>
    <t>Asperula polymera</t>
  </si>
  <si>
    <t>Asperula scoparia subsp. scoparia</t>
  </si>
  <si>
    <t>Asperula sp. (Mann)</t>
  </si>
  <si>
    <t>Asplenium flabellifolium</t>
  </si>
  <si>
    <t>Asteraceae sp.</t>
  </si>
  <si>
    <t>Astroloma humifusum</t>
  </si>
  <si>
    <t>Austrostipa ramosissima</t>
  </si>
  <si>
    <t>Banksia integrifolia subsp. monticola</t>
  </si>
  <si>
    <t>Bedfordia arborescens</t>
  </si>
  <si>
    <t>Beyeria lasiocarpa</t>
  </si>
  <si>
    <t>Beyeria viscosa</t>
  </si>
  <si>
    <t>Bidens pilosa</t>
  </si>
  <si>
    <t>Bidens subalternans</t>
  </si>
  <si>
    <t>Billardiera macrantha</t>
  </si>
  <si>
    <t>Blechnum minus</t>
  </si>
  <si>
    <t>Blechnum nudum</t>
  </si>
  <si>
    <t>Blechnum patersonii</t>
    <phoneticPr fontId="0" type="noConversion"/>
  </si>
  <si>
    <t>Blechnum penna-marina subsp. alpina</t>
  </si>
  <si>
    <t>Bothriochloa macra</t>
  </si>
  <si>
    <t>Brachyscome ?angustifolia</t>
  </si>
  <si>
    <t>Brachyscome aculeata</t>
  </si>
  <si>
    <t>Bromus catharticus</t>
  </si>
  <si>
    <t>Bursaria spinosa subsp. lasiophylla</t>
  </si>
  <si>
    <t>Bursaria spinosa subsp. spinosa</t>
  </si>
  <si>
    <t>Callistemon subulatus</t>
  </si>
  <si>
    <t>Calochlaena dubia</t>
  </si>
  <si>
    <t>Calystegia marginata</t>
  </si>
  <si>
    <t>Calystegia sepium subsp. roseata</t>
  </si>
  <si>
    <t>Calystegia sp. (Gibbo)</t>
  </si>
  <si>
    <t>Carduus tenuiflorus</t>
  </si>
  <si>
    <t>Carex fascicularis</t>
  </si>
  <si>
    <t>Carex gaudichaudiana</t>
  </si>
  <si>
    <t>Carex inversa</t>
  </si>
  <si>
    <t>Carex longebrachiata</t>
    <phoneticPr fontId="0" type="noConversion"/>
  </si>
  <si>
    <t>Carex polyantha</t>
  </si>
  <si>
    <t>Carex sp. (Cataract)</t>
  </si>
  <si>
    <t>Carex sp. (Gibbo)</t>
  </si>
  <si>
    <t>Carex sp. (Jilliby)</t>
  </si>
  <si>
    <t>Carex sp. (Mann)</t>
  </si>
  <si>
    <t>Cassinia aculeata</t>
  </si>
  <si>
    <t>Cassinia longifolia</t>
  </si>
  <si>
    <t>Cassinia trinerva</t>
  </si>
  <si>
    <t>Cassinia uncata</t>
  </si>
  <si>
    <t>Cassytha pubescens</t>
  </si>
  <si>
    <t>Casuarina glauca</t>
  </si>
  <si>
    <t>Centaurium erythraea</t>
  </si>
  <si>
    <t>Centaurium tenuiflorum</t>
  </si>
  <si>
    <t>Centella asiatica</t>
  </si>
  <si>
    <t>Ceratopetalum apetalum</t>
  </si>
  <si>
    <t>Cirsium vulgare</t>
  </si>
  <si>
    <t>Climber (Sportsmans 56)</t>
  </si>
  <si>
    <t>Climber 2 (Wallagaraugh 14)</t>
  </si>
  <si>
    <t>Commelina cyanea</t>
  </si>
  <si>
    <t>Commersonia fraseri</t>
  </si>
  <si>
    <t>Convolvulus erubescens</t>
  </si>
  <si>
    <t>Conyza bonariensis</t>
  </si>
  <si>
    <t>Conyza parva</t>
  </si>
  <si>
    <t>Conyza sumatrensis</t>
  </si>
  <si>
    <t>Coprosma hirtella</t>
  </si>
  <si>
    <t>Coprosma quadrifida</t>
  </si>
  <si>
    <t>Creeper (Tuross 2 60)</t>
  </si>
  <si>
    <t>Cryptandra spinescens</t>
  </si>
  <si>
    <t>Cryptocarya microneura</t>
  </si>
  <si>
    <t>Cyathea sp. (Gibbo)</t>
  </si>
  <si>
    <t>Cymbopogon refractus</t>
  </si>
  <si>
    <t>Cyperus eragrostis</t>
  </si>
  <si>
    <t>Cyperus polystachyos</t>
  </si>
  <si>
    <t>Cyperus sphaeroideus</t>
  </si>
  <si>
    <t>Desmodium sp.</t>
  </si>
  <si>
    <t>Desmodium varians</t>
  </si>
  <si>
    <t>Dianella caerulea</t>
  </si>
  <si>
    <t>Dianella caerulea var. producta</t>
  </si>
  <si>
    <t>Dianella longifolia var. stenophylla</t>
  </si>
  <si>
    <t>Dianella revoluta</t>
  </si>
  <si>
    <t>Dianella tasmanica</t>
  </si>
  <si>
    <t>Dichondra repens</t>
  </si>
  <si>
    <t>Digitaria parviflora</t>
  </si>
  <si>
    <t>Dodonaea viscosa subsp. cuneata</t>
  </si>
  <si>
    <t>Doodia aspera</t>
  </si>
  <si>
    <t>Doodia caudata</t>
    <phoneticPr fontId="0" type="noConversion"/>
  </si>
  <si>
    <t>Doryphora sassafras</t>
  </si>
  <si>
    <t>Duboisia myoporoides</t>
  </si>
  <si>
    <t>Echinopogon caespitosus</t>
  </si>
  <si>
    <t>Echinopogon nutans var. nutans</t>
  </si>
  <si>
    <t>Echinostephia aculeata</t>
  </si>
  <si>
    <t>Ehrharta erecta</t>
  </si>
  <si>
    <t>Elymus scaber</t>
  </si>
  <si>
    <t>Entolasia marginata</t>
  </si>
  <si>
    <t>Entolasia stricta</t>
    <phoneticPr fontId="0" type="noConversion"/>
  </si>
  <si>
    <t>Eucalyptus agglomerata</t>
  </si>
  <si>
    <t>Eucalyptus amplifolia</t>
  </si>
  <si>
    <t>Eucalyptus bridgesiana</t>
  </si>
  <si>
    <t>Eucalyptus camphora subsp. humeana</t>
  </si>
  <si>
    <t>Eucalyptus cypellocarpa</t>
    <phoneticPr fontId="0" type="noConversion"/>
  </si>
  <si>
    <t>Eucalyptus elata</t>
  </si>
  <si>
    <t>Eucalyptus radiata</t>
  </si>
  <si>
    <t>Eucalyptus resinifera</t>
  </si>
  <si>
    <t>Eucalyptus rubida</t>
  </si>
  <si>
    <t>Eucalyptus stellulata</t>
  </si>
  <si>
    <t>Eucalyptus tereticornis</t>
  </si>
  <si>
    <t>Eucalyptus viminalis</t>
  </si>
  <si>
    <t>Euchiton gymnocephalus</t>
  </si>
  <si>
    <t>Eustrephus latifolius</t>
  </si>
  <si>
    <t>Exocarpos strictus</t>
  </si>
  <si>
    <t>Fern (Mammy Johnsons 35)</t>
  </si>
  <si>
    <t>Ficus coronata</t>
  </si>
  <si>
    <t>Forb (Jacobs 34)</t>
  </si>
  <si>
    <t>Forb (Tuross 1 32)</t>
  </si>
  <si>
    <t>Forb 1 (Snowy Ck 6)</t>
  </si>
  <si>
    <t>Forb 2 (Snowy Ck 41)</t>
  </si>
  <si>
    <t>Gahnia aspera</t>
  </si>
  <si>
    <t>Gahnia subaequiglumis</t>
  </si>
  <si>
    <t>Galium binifolium</t>
  </si>
  <si>
    <t>Galium gaudichaudii subsp. gaudichaudii</t>
  </si>
  <si>
    <t>Galium leiocarpum</t>
  </si>
  <si>
    <t>Gamochaeta purpurea</t>
  </si>
  <si>
    <t>Geranium homeanum</t>
  </si>
  <si>
    <t>Geranium molle</t>
  </si>
  <si>
    <t>Geranium potentilloides</t>
  </si>
  <si>
    <t>Geranium solanderi</t>
  </si>
  <si>
    <t>Geranium sp. (Goodradigbee)</t>
  </si>
  <si>
    <t>Glochidion ferdinandi var. ferdinandi</t>
  </si>
  <si>
    <t>Glycine clandestina</t>
  </si>
  <si>
    <t>Glycine microphylla</t>
  </si>
  <si>
    <t>Glycine sp. (Cataract)</t>
  </si>
  <si>
    <t>Glycine tabacina</t>
  </si>
  <si>
    <t>Grass (Cataract 55)</t>
  </si>
  <si>
    <t>Grass (Goodradigbee 10)</t>
  </si>
  <si>
    <t>Grass (Snowy Ck 45)</t>
  </si>
  <si>
    <t>Grass 1 (Jacobs 7)</t>
  </si>
  <si>
    <t>Grass 1 (Sportsmans 49)</t>
  </si>
  <si>
    <t>Grass 2 (Cataract 71)</t>
  </si>
  <si>
    <t>Grass 2 (Sportsmans 36)</t>
  </si>
  <si>
    <t>Grevillea lanigera</t>
  </si>
  <si>
    <t>Gymnostachys anceps</t>
  </si>
  <si>
    <t>Herb (Mann 36)</t>
  </si>
  <si>
    <t>Herb (Snowy Ck 28)</t>
  </si>
  <si>
    <t>Herb (Tuross 1 40)</t>
  </si>
  <si>
    <t>Herb (Wadbilliga 13)</t>
  </si>
  <si>
    <t>Herb 1 (Cataract 29)</t>
  </si>
  <si>
    <t>Herb 1 (Wallagaraugh 10)</t>
  </si>
  <si>
    <t>Herb 2 (Cataract 44)</t>
  </si>
  <si>
    <t>Hibbertia aspera subsp. aspera</t>
  </si>
  <si>
    <t>Hovea asperifolia subsp. asperifolia</t>
  </si>
  <si>
    <t>Hybanthus stellarioides</t>
  </si>
  <si>
    <t>Hydrocotyle  sp. (Nariel)</t>
  </si>
  <si>
    <t>Hydrocotyle peduncularis</t>
  </si>
  <si>
    <t>Hydrocotyle tripartita</t>
  </si>
  <si>
    <t>Hypochaeris radicata</t>
  </si>
  <si>
    <t>Hypolepis glandulifera</t>
  </si>
  <si>
    <t>Imperata cylindrica</t>
  </si>
  <si>
    <t>Juncus continuus</t>
  </si>
  <si>
    <t>Juncus gregiflorus</t>
  </si>
  <si>
    <t>Juncus sp. (Gibbo)</t>
  </si>
  <si>
    <t>Juncus sp. (Mann)</t>
  </si>
  <si>
    <t>Juncus sp. (Nariel)</t>
  </si>
  <si>
    <t>Juncus usitatus</t>
  </si>
  <si>
    <t>Lagenophora stipitata</t>
  </si>
  <si>
    <t>Lastreopsis decomposita</t>
  </si>
  <si>
    <t>Lepidosperma laterale</t>
  </si>
  <si>
    <t>Lepironia articulata</t>
  </si>
  <si>
    <t>Leptospermum brachyandrum</t>
  </si>
  <si>
    <t>Leptospermum brevipes</t>
  </si>
  <si>
    <t>Leptospermum emarginatum</t>
  </si>
  <si>
    <t>Leptospermum grandifolium</t>
  </si>
  <si>
    <t>Leptospermum polygalifolium subsp. polygalifolium</t>
  </si>
  <si>
    <t>Leptospermum trinervium</t>
  </si>
  <si>
    <t>Livistona australis</t>
  </si>
  <si>
    <t>Lomandra confertifolia subsp. rubiginosa</t>
  </si>
  <si>
    <t>Lomandra hystrix</t>
  </si>
  <si>
    <t>Lomandra sp. (Goodradigbee)</t>
  </si>
  <si>
    <t>Lomatia ilicifolia</t>
  </si>
  <si>
    <t>Lomatia myricoides</t>
  </si>
  <si>
    <t>Lonicera japonica</t>
  </si>
  <si>
    <t>Melicytus dentatus</t>
  </si>
  <si>
    <t>Mentha pulegium</t>
  </si>
  <si>
    <t>Mentha sp. (Nariel)</t>
  </si>
  <si>
    <t>Micrantheum hexandrum</t>
  </si>
  <si>
    <t>Microlaena stipoides</t>
  </si>
  <si>
    <t>Morus alba</t>
  </si>
  <si>
    <t>Myrsine variabilis</t>
  </si>
  <si>
    <t>Neolitsea dealbata</t>
  </si>
  <si>
    <t>Notelaea linearis</t>
  </si>
  <si>
    <t>Notelaea microcarpa var. microcarpa</t>
  </si>
  <si>
    <t>Notelaea microcarpa var. velutina</t>
  </si>
  <si>
    <t>Notelaea venosa</t>
  </si>
  <si>
    <t>Opercularia hispida</t>
  </si>
  <si>
    <t>Oplismenus aemulus</t>
  </si>
  <si>
    <t>Oplismenus imbecillis</t>
  </si>
  <si>
    <t>Oxalis chnoodes</t>
  </si>
  <si>
    <t>Oxalis exilis</t>
  </si>
  <si>
    <t>Oxalis perennans</t>
  </si>
  <si>
    <t>Oxalis sp.</t>
  </si>
  <si>
    <t>Ozothamnus diosmifolius</t>
  </si>
  <si>
    <t>Paspalum dilatatum</t>
  </si>
  <si>
    <t>Passiflora edulis</t>
  </si>
  <si>
    <t>Pavonia hastata</t>
  </si>
  <si>
    <t>Pellaea falcata</t>
  </si>
  <si>
    <t>Pellaea nana</t>
  </si>
  <si>
    <t>Pennisetum clandestinum</t>
  </si>
  <si>
    <t>Persicaria decipiens</t>
  </si>
  <si>
    <t>Persicaria hydropiper</t>
    <phoneticPr fontId="0" type="noConversion"/>
  </si>
  <si>
    <t>Persicaria strigosa</t>
  </si>
  <si>
    <t>Persoonia lanceolata</t>
  </si>
  <si>
    <t>Persoonia stradbrokensis</t>
  </si>
  <si>
    <t>Phragmites australis</t>
  </si>
  <si>
    <t>Phyllanthus gunnii</t>
  </si>
  <si>
    <t>Phyllanthus virgatus</t>
  </si>
  <si>
    <t>Phytolacca octandra</t>
  </si>
  <si>
    <t>Pimelea axiflora subsp. axiflora</t>
  </si>
  <si>
    <t>Pittosporum revolutum</t>
  </si>
  <si>
    <t>Pittosporum spinescens</t>
  </si>
  <si>
    <t>Plantago debilis</t>
  </si>
  <si>
    <t>Plantago major</t>
  </si>
  <si>
    <t>Plantago sp. (Jacobs)</t>
  </si>
  <si>
    <t>Plantago sp. (Snowy Ck)</t>
  </si>
  <si>
    <t>Platylobium formosum subsp. formosum</t>
  </si>
  <si>
    <t>Plectranthus parviflorus</t>
  </si>
  <si>
    <t>Poa labillardierei var. labillardierei</t>
  </si>
  <si>
    <t>Poa meionectes</t>
  </si>
  <si>
    <t>Poa pratensis</t>
  </si>
  <si>
    <t>Poa sieberiana</t>
  </si>
  <si>
    <t>Polyscias sambucifolia subsp. decomposita</t>
  </si>
  <si>
    <t>Pomaderris aspera</t>
  </si>
  <si>
    <t>Pomaderris cinerea</t>
  </si>
  <si>
    <t>Pomaderris lanigera</t>
  </si>
  <si>
    <t>Pomaderris phylicifolia subsp. phylicifolia</t>
  </si>
  <si>
    <t>Pratia purpurascens</t>
  </si>
  <si>
    <t>Prostanthera lasianthos</t>
  </si>
  <si>
    <t>Prunella vulgaris</t>
  </si>
  <si>
    <t>Prunus cerasifera</t>
  </si>
  <si>
    <t>Pteridium esculentum</t>
  </si>
  <si>
    <t>Pultenaea juniperina</t>
  </si>
  <si>
    <t>Ranunculus muricatus</t>
  </si>
  <si>
    <t>Ranunculus repens</t>
  </si>
  <si>
    <t>Ranunculus sp. (Nariel)</t>
  </si>
  <si>
    <t>Rhytidosporum diosmoides</t>
  </si>
  <si>
    <t>Richardia brasiliensis</t>
  </si>
  <si>
    <t>Ripogonum album</t>
  </si>
  <si>
    <t>Rosa rubiginosa</t>
  </si>
  <si>
    <t>Rostraria cristata</t>
  </si>
  <si>
    <t>Rubus fruticosus agg.</t>
  </si>
  <si>
    <t>Rubus moluccanus var. trilobus</t>
  </si>
  <si>
    <t>Rubus parvifolius</t>
  </si>
  <si>
    <t>Rumex brownii</t>
  </si>
  <si>
    <t>Rytidosperma sp.</t>
  </si>
  <si>
    <t>Salix fragilis</t>
  </si>
  <si>
    <t>Sarcopetalum harveyanum</t>
  </si>
  <si>
    <t>Sedge (Cataract 16)</t>
  </si>
  <si>
    <t xml:space="preserve">Senecio diaschides </t>
  </si>
  <si>
    <t>Senecio linearifolius</t>
  </si>
  <si>
    <t>Senecio madagascariensis</t>
  </si>
  <si>
    <t>Senecio prenanthoides</t>
  </si>
  <si>
    <t>Senecio sp. (Genoa)</t>
  </si>
  <si>
    <t>Senecio sp. (Gibbo)</t>
  </si>
  <si>
    <t>Setaria pumila</t>
  </si>
  <si>
    <t>Shrub (Gibbo 13)</t>
  </si>
  <si>
    <t>Shrub (Goodradigbee)</t>
  </si>
  <si>
    <t>Shrub (Tuross 1)</t>
  </si>
  <si>
    <t>Shrub (Wadbilliga 53)</t>
  </si>
  <si>
    <t>Shrub 1 (Sportsmans 47)</t>
  </si>
  <si>
    <t>Shrub 2 (Sportsmans 52)</t>
  </si>
  <si>
    <t>Sicyos australis</t>
  </si>
  <si>
    <t>Sida rhombifolia</t>
  </si>
  <si>
    <t>Smilax glyciphylla</t>
  </si>
  <si>
    <t>Solanum americanum</t>
  </si>
  <si>
    <t>Solanum aviculare</t>
  </si>
  <si>
    <t>Solanum nigrum</t>
    <phoneticPr fontId="0" type="noConversion"/>
  </si>
  <si>
    <t>Solanum pungetium</t>
  </si>
  <si>
    <t>Solenogyne bellioides</t>
  </si>
  <si>
    <t>Sonchus asper</t>
  </si>
  <si>
    <t>Sonchus oleraceus</t>
  </si>
  <si>
    <t>Stellaria flaccida</t>
  </si>
  <si>
    <t>Stellaria media</t>
  </si>
  <si>
    <t>Subshrub 1 (Wallagaraugh 17)</t>
  </si>
  <si>
    <t>Symplocos thwaitesii</t>
  </si>
  <si>
    <t>Syzygium oleosum</t>
  </si>
  <si>
    <t>Tagetes minuta</t>
  </si>
  <si>
    <t>Taraxacum officinale</t>
    <phoneticPr fontId="0" type="noConversion"/>
  </si>
  <si>
    <t>Tasmannia insipida</t>
  </si>
  <si>
    <t>Themeda australis</t>
  </si>
  <si>
    <t>Tradescantia fluminensis</t>
  </si>
  <si>
    <t>Tree (Jilliby 32)</t>
  </si>
  <si>
    <t>Tree (Sportsmans 57)</t>
  </si>
  <si>
    <t>Trema tomentosa var. aspera</t>
  </si>
  <si>
    <t>Trifolium repens</t>
  </si>
  <si>
    <t>Tylophora barbata</t>
  </si>
  <si>
    <t>Urtica incisa</t>
  </si>
  <si>
    <t>Verbena bonariensis</t>
  </si>
  <si>
    <t>Verbena quadrangularis</t>
  </si>
  <si>
    <t>Verbena sp. (Nariel)</t>
  </si>
  <si>
    <t>Vernonia cinerea</t>
  </si>
  <si>
    <t>Veronica calycina</t>
  </si>
  <si>
    <t>Veronica notabilis</t>
  </si>
  <si>
    <t>Veronica plebeia</t>
  </si>
  <si>
    <t>Veronica sp. (Mammy Johnsons)</t>
  </si>
  <si>
    <t>Veronica sp. (Nariel)</t>
  </si>
  <si>
    <t>Viola hederacea</t>
  </si>
  <si>
    <t>Viola sieberiana</t>
  </si>
  <si>
    <t>Vulpia bromoides</t>
  </si>
  <si>
    <t>Wahlenbergia sp. (Tuross 1)</t>
  </si>
  <si>
    <t>Waterhousea floribunda</t>
  </si>
  <si>
    <t>Xanthium occidentale</t>
  </si>
  <si>
    <t>can't determine</t>
  </si>
  <si>
    <t>Aug</t>
  </si>
  <si>
    <t>Jul</t>
  </si>
  <si>
    <t>Jun</t>
  </si>
  <si>
    <t>Dec</t>
  </si>
  <si>
    <t>Nov</t>
  </si>
  <si>
    <t>Jan</t>
  </si>
  <si>
    <t>Sep</t>
  </si>
  <si>
    <t>Mar</t>
  </si>
  <si>
    <t>not applicable</t>
  </si>
  <si>
    <t>Apr</t>
  </si>
  <si>
    <t>May</t>
  </si>
  <si>
    <t>Feb</t>
  </si>
  <si>
    <t>Mayb</t>
  </si>
  <si>
    <t>Flowering Source</t>
  </si>
  <si>
    <t>-</t>
  </si>
  <si>
    <t>PlantNET</t>
  </si>
  <si>
    <t>Robinson, L. (2003), Field Guide to the native plants of Sydney. Kangaroo Press, Pymble.</t>
  </si>
  <si>
    <t>http://www.weeds.org.au/</t>
  </si>
  <si>
    <t>http://www.floragreatlakes.info/html/rfspecies/wildquince.html</t>
  </si>
  <si>
    <t>Wikipedia</t>
  </si>
  <si>
    <t>Flora of South Australia online</t>
  </si>
  <si>
    <t>Pellow et al (2009). Flora of the Sydney Region. Sydney University Press, Darlington</t>
  </si>
  <si>
    <t>http://www.florabank.org.au/lucid/key/species%20navigator/media/html/Casuarina_glauca.htm</t>
  </si>
  <si>
    <t>Fairley &amp; Moore (1989). Native Plants of the Sydney District. Kangaroo Press, Sydney.</t>
  </si>
  <si>
    <t>Stanley &amp; Ross (1983). Flora of south-eastern QLD. QLD Department of Primary Industries, Brisbane</t>
  </si>
  <si>
    <t>http://www.saveourwaterwaysnow.com.au/01_cms/details_pop.asp?ID=483</t>
  </si>
  <si>
    <t>http://weeds.brisbane.qld.gov.au/weeds/paper-mulberry</t>
  </si>
  <si>
    <t>http://www.hort.purdue.edu/newcrop/morton/passionfruit.html</t>
  </si>
  <si>
    <t>http://www.yarraranges.vic.gov.au/Residents/Yarra_Ranges_Plant_Directory/Middle_Storey/Shrubs_32-10m/Pimelea_axiflora_ssp__axiflora</t>
  </si>
  <si>
    <t>Sharp D, Simon BK (2002) AusGrass: Grasses of Australia. CD-ROM, Version 1.0., Australian Biological Resources Study, Canberra, and Environmental Protection Agency, Queensland.</t>
  </si>
  <si>
    <t>http://www.understorey-network.org.au/communities.html?species=Pultenaea%20juniperina</t>
  </si>
  <si>
    <t>http://www.weeds.org.au</t>
  </si>
  <si>
    <t>Flora of Tasmania online</t>
  </si>
  <si>
    <t>Rubus moluccanus</t>
  </si>
  <si>
    <t>AUSTRAITS_dataset_56, NSW flora online</t>
  </si>
  <si>
    <t>Araucaria cunninghamii</t>
  </si>
  <si>
    <t>Diospyros australis</t>
  </si>
  <si>
    <t>Pilidiostigma rhytispermum</t>
  </si>
  <si>
    <t>Ochna serrulata</t>
  </si>
  <si>
    <t>Jagera pseudorhus</t>
  </si>
  <si>
    <t>Aphananthe philippinensis</t>
  </si>
  <si>
    <t>Toechima tenax</t>
  </si>
  <si>
    <t>Lepiderema pulchella</t>
  </si>
  <si>
    <t>Ailanthus triphysa</t>
  </si>
  <si>
    <t>Streblus brunonianus</t>
  </si>
  <si>
    <t>Mischocarpus pyriformis</t>
  </si>
  <si>
    <t>Maclura cochinchinensis</t>
  </si>
  <si>
    <t>Sarcopteryx stipata</t>
  </si>
  <si>
    <t>Arytera distylis</t>
  </si>
  <si>
    <t>Elattostachys xylocarpa</t>
  </si>
  <si>
    <t>Bridelia leichhardtii</t>
  </si>
  <si>
    <t>Diospyros pentamera</t>
  </si>
  <si>
    <t>Pleurostylia opposita</t>
  </si>
  <si>
    <t>Cryptocarya laevigata</t>
  </si>
  <si>
    <t>Toona ciliata</t>
  </si>
  <si>
    <t>Alchornea ilicifolia</t>
  </si>
  <si>
    <t>Cleistanthus cunninghamii</t>
  </si>
  <si>
    <t>Daphnandra tenuipes</t>
  </si>
  <si>
    <t>Euroschinus falcatus</t>
  </si>
  <si>
    <t>Atalaya salicifolia</t>
  </si>
  <si>
    <t>Cryptocarya sclerophylla</t>
  </si>
  <si>
    <t>Heritiera trifoliolata</t>
  </si>
  <si>
    <t>Beilschmiedia obtusifolia</t>
  </si>
  <si>
    <t>Psydrax odorata</t>
  </si>
  <si>
    <t>Cryptocarya triplinervis</t>
  </si>
  <si>
    <t>Mallotus discolor</t>
  </si>
  <si>
    <t>Cupaniopsis serrata</t>
  </si>
  <si>
    <t>Endiandra discolor</t>
  </si>
  <si>
    <t>Diospyros geminata</t>
  </si>
  <si>
    <t>Endiandra virens</t>
  </si>
  <si>
    <t>Ficus obliqua</t>
  </si>
  <si>
    <t>Cryptocarya bidwillii</t>
  </si>
  <si>
    <t>Mischocarpus australis</t>
  </si>
  <si>
    <t>Cryptocarya obovata</t>
  </si>
  <si>
    <t>Capparis velutina</t>
  </si>
  <si>
    <t>Helicia glabriflora</t>
  </si>
  <si>
    <t>Arytera divaricata</t>
  </si>
  <si>
    <t>psychotria spp. 'shute harbour'</t>
  </si>
  <si>
    <t>Alangium villosum</t>
  </si>
  <si>
    <t>Cinnamomum oliveri</t>
  </si>
  <si>
    <t>Daphnandra apatela</t>
  </si>
  <si>
    <t>Croton acronychioides</t>
  </si>
  <si>
    <t>Ficus opposita</t>
  </si>
  <si>
    <t>Pouteria queenslandica</t>
  </si>
  <si>
    <t>Senna sulfurea</t>
  </si>
  <si>
    <t>Bridelia exaltata</t>
  </si>
  <si>
    <t>Canarium australasicum</t>
  </si>
  <si>
    <t>Melodorum leichhardtii</t>
  </si>
  <si>
    <t>Mischarytera lautereriana</t>
  </si>
  <si>
    <t>Cyclophyllum coprosmoides</t>
  </si>
  <si>
    <t>Elaeagnus triflora</t>
  </si>
  <si>
    <t>Endiandra pubens</t>
  </si>
  <si>
    <t>Alectryon tomentosus</t>
  </si>
  <si>
    <t>Cupaniopsis newmanii</t>
  </si>
  <si>
    <t>Elattostachys nervosa</t>
  </si>
  <si>
    <t>Syzygium floribundum</t>
  </si>
  <si>
    <t>Vitex melicopea</t>
  </si>
  <si>
    <t>Diospyros fasciculosa</t>
  </si>
  <si>
    <t>Dissiliaria baloghioides</t>
  </si>
  <si>
    <t>Dysoxylum rufum</t>
  </si>
  <si>
    <t>Planchonella australis</t>
  </si>
  <si>
    <t>Ficus fraseri</t>
  </si>
  <si>
    <t>Cryptocarya macdonaldii</t>
  </si>
  <si>
    <t>Erythrina species 'Croftby'</t>
  </si>
  <si>
    <t>Endiandra globosa</t>
  </si>
  <si>
    <t>Mallotus claoxyloides</t>
  </si>
  <si>
    <t>Carronia multisepala</t>
  </si>
  <si>
    <t>Ficus virens</t>
  </si>
  <si>
    <t>Commersonia bartramia</t>
  </si>
  <si>
    <t>Piper hederaceum</t>
  </si>
  <si>
    <t>Ficus racemosa</t>
  </si>
  <si>
    <t>Ficus watkinsiana</t>
  </si>
  <si>
    <t>Hibiscus heterophyllus</t>
  </si>
  <si>
    <t>Casuarina littoralis</t>
  </si>
  <si>
    <t>Cinnamomum camphora</t>
  </si>
  <si>
    <t>Passiflora subpeltata</t>
  </si>
  <si>
    <t>Ardisia crenata</t>
  </si>
  <si>
    <t>Aristolochia elegans</t>
  </si>
  <si>
    <t>Cyperus involucratus</t>
  </si>
  <si>
    <t>Eugenia uniflora</t>
  </si>
  <si>
    <t>Jacaranda mimosifolia</t>
  </si>
  <si>
    <t>Passiflora suberosa</t>
  </si>
  <si>
    <t>Ricinus communis</t>
  </si>
  <si>
    <t>Senna septemtrionalis</t>
  </si>
  <si>
    <t>Solanum chrysotrichum</t>
  </si>
  <si>
    <t>Solanum torvum</t>
  </si>
  <si>
    <t>AUSTRAITS_dataset_56, AUSTRAITS_dataset _24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</si>
</sst>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6">
    <xf numFmtId="0" fontId="0" fillId="0" borderId="0" xfId="0"/>
    <xf numFmtId="0" fontId="16" fillId="0" borderId="0" xfId="0" applyFont="1" applyAlignment="1"/>
    <xf numFmtId="0" fontId="16" fillId="0" borderId="0" xfId="0" applyFont="1" applyFill="1" applyAlignment="1"/>
    <xf numFmtId="0" fontId="0" fillId="0" borderId="0" xfId="0" applyFont="1" applyFill="1" applyBorder="1" applyAlignment="1"/>
    <xf numFmtId="0" fontId="19" fillId="0" borderId="0" xfId="42" applyFont="1" applyFill="1" applyBorder="1" applyAlignment="1"/>
    <xf numFmtId="0" fontId="0" fillId="0" borderId="0" xfId="0" applyFont="1" applyFill="1" applyAlignment="1"/>
    <xf numFmtId="0" fontId="0" fillId="0" borderId="0" xfId="0" applyFill="1"/>
    <xf numFmtId="0" fontId="19" fillId="0" borderId="0" xfId="42" applyFont="1" applyFill="1" applyAlignment="1"/>
    <xf numFmtId="0" fontId="0" fillId="0" borderId="0" xfId="0" applyFont="1" applyFill="1"/>
    <xf numFmtId="0" fontId="0" fillId="0" borderId="0" xfId="0" applyFont="1" applyAlignment="1"/>
    <xf numFmtId="0" fontId="0" fillId="0" borderId="0" xfId="0" applyFont="1"/>
    <xf numFmtId="0" fontId="19" fillId="0" borderId="0" xfId="0" applyFont="1" applyAlignment="1"/>
    <xf numFmtId="0" fontId="22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zoomScaleNormal="100" workbookViewId="0">
      <pane xSplit="1" topLeftCell="B1" activePane="topRight" state="frozen"/>
      <selection pane="topRight" activeCell="D19" sqref="D19"/>
    </sheetView>
  </sheetViews>
  <sheetFormatPr defaultRowHeight="15" x14ac:dyDescent="0.25"/>
  <cols>
    <col min="1" max="1" width="30.28515625" bestFit="1" customWidth="1"/>
    <col min="2" max="2" width="21" bestFit="1" customWidth="1"/>
    <col min="3" max="3" width="22.28515625" bestFit="1" customWidth="1"/>
    <col min="4" max="4" width="23.85546875" customWidth="1"/>
    <col min="5" max="5" width="24.85546875" customWidth="1"/>
    <col min="6" max="6" width="16.140625" customWidth="1"/>
  </cols>
  <sheetData>
    <row r="1" spans="1:6" x14ac:dyDescent="0.25">
      <c r="A1" t="s">
        <v>0</v>
      </c>
      <c r="B1" s="1" t="s">
        <v>128</v>
      </c>
      <c r="C1" s="1" t="s">
        <v>129</v>
      </c>
      <c r="D1" s="1" t="s">
        <v>1</v>
      </c>
      <c r="E1" t="s">
        <v>2</v>
      </c>
      <c r="F1" t="s">
        <v>3</v>
      </c>
    </row>
    <row r="2" spans="1:6" x14ac:dyDescent="0.25">
      <c r="A2" t="s">
        <v>15</v>
      </c>
      <c r="B2">
        <v>9</v>
      </c>
      <c r="C2">
        <v>11</v>
      </c>
      <c r="D2">
        <v>3</v>
      </c>
      <c r="E2" t="s">
        <v>16</v>
      </c>
    </row>
    <row r="3" spans="1:6" x14ac:dyDescent="0.25">
      <c r="A3" t="s">
        <v>17</v>
      </c>
      <c r="B3">
        <v>7</v>
      </c>
      <c r="C3">
        <v>11</v>
      </c>
      <c r="D3">
        <v>5</v>
      </c>
      <c r="E3" t="s">
        <v>16</v>
      </c>
    </row>
    <row r="4" spans="1:6" x14ac:dyDescent="0.25">
      <c r="A4" t="s">
        <v>18</v>
      </c>
      <c r="B4">
        <v>11</v>
      </c>
      <c r="C4">
        <v>2</v>
      </c>
      <c r="D4">
        <v>4</v>
      </c>
      <c r="E4" t="s">
        <v>16</v>
      </c>
    </row>
    <row r="5" spans="1:6" x14ac:dyDescent="0.25">
      <c r="A5" t="s">
        <v>20</v>
      </c>
      <c r="B5">
        <v>3</v>
      </c>
      <c r="C5">
        <v>4</v>
      </c>
      <c r="D5">
        <v>2</v>
      </c>
      <c r="E5" t="s">
        <v>16</v>
      </c>
    </row>
    <row r="6" spans="1:6" x14ac:dyDescent="0.25">
      <c r="A6" t="s">
        <v>21</v>
      </c>
      <c r="B6">
        <v>10</v>
      </c>
      <c r="C6">
        <v>4</v>
      </c>
      <c r="D6">
        <v>6</v>
      </c>
      <c r="E6" t="s">
        <v>16</v>
      </c>
    </row>
    <row r="7" spans="1:6" x14ac:dyDescent="0.25">
      <c r="A7" t="s">
        <v>11</v>
      </c>
      <c r="B7">
        <v>1</v>
      </c>
      <c r="C7">
        <v>4</v>
      </c>
      <c r="D7">
        <v>5</v>
      </c>
      <c r="E7" t="s">
        <v>5</v>
      </c>
    </row>
    <row r="8" spans="1:6" x14ac:dyDescent="0.25">
      <c r="A8" t="s">
        <v>11</v>
      </c>
      <c r="B8">
        <v>12</v>
      </c>
      <c r="C8">
        <v>3</v>
      </c>
      <c r="D8">
        <v>4</v>
      </c>
      <c r="E8" t="s">
        <v>19</v>
      </c>
    </row>
    <row r="9" spans="1:6" x14ac:dyDescent="0.25">
      <c r="A9" t="s">
        <v>4</v>
      </c>
      <c r="B9">
        <v>12</v>
      </c>
      <c r="C9">
        <v>5</v>
      </c>
      <c r="D9">
        <v>6</v>
      </c>
      <c r="E9" t="s">
        <v>5</v>
      </c>
    </row>
    <row r="10" spans="1:6" x14ac:dyDescent="0.25">
      <c r="A10" t="s">
        <v>4</v>
      </c>
      <c r="B10">
        <v>9</v>
      </c>
      <c r="C10">
        <v>5</v>
      </c>
      <c r="D10">
        <v>9</v>
      </c>
      <c r="E10" t="s">
        <v>16</v>
      </c>
    </row>
    <row r="11" spans="1:6" x14ac:dyDescent="0.25">
      <c r="A11" t="s">
        <v>22</v>
      </c>
      <c r="B11">
        <v>11</v>
      </c>
      <c r="C11">
        <v>12</v>
      </c>
      <c r="D11">
        <v>2</v>
      </c>
      <c r="E11" t="s">
        <v>16</v>
      </c>
    </row>
    <row r="12" spans="1:6" x14ac:dyDescent="0.25">
      <c r="A12" t="s">
        <v>23</v>
      </c>
      <c r="B12">
        <v>9</v>
      </c>
      <c r="C12">
        <v>11</v>
      </c>
      <c r="D12">
        <v>3</v>
      </c>
      <c r="E12" t="s">
        <v>16</v>
      </c>
    </row>
    <row r="13" spans="1:6" x14ac:dyDescent="0.25">
      <c r="A13" t="s">
        <v>24</v>
      </c>
      <c r="B13">
        <v>12</v>
      </c>
      <c r="C13">
        <v>1</v>
      </c>
      <c r="D13">
        <v>1</v>
      </c>
      <c r="E13" t="s">
        <v>16</v>
      </c>
    </row>
    <row r="14" spans="1:6" x14ac:dyDescent="0.25">
      <c r="A14" t="s">
        <v>25</v>
      </c>
      <c r="B14">
        <v>8</v>
      </c>
      <c r="C14">
        <v>11</v>
      </c>
      <c r="D14">
        <v>4</v>
      </c>
      <c r="E14" t="s">
        <v>16</v>
      </c>
    </row>
    <row r="15" spans="1:6" x14ac:dyDescent="0.25">
      <c r="A15" t="s">
        <v>26</v>
      </c>
      <c r="B15">
        <v>9</v>
      </c>
      <c r="C15">
        <v>2</v>
      </c>
      <c r="D15">
        <v>6</v>
      </c>
      <c r="E15" t="s">
        <v>16</v>
      </c>
    </row>
    <row r="16" spans="1:6" x14ac:dyDescent="0.25">
      <c r="A16" t="s">
        <v>27</v>
      </c>
      <c r="B16">
        <v>11</v>
      </c>
      <c r="C16">
        <v>1</v>
      </c>
      <c r="D16">
        <v>3</v>
      </c>
      <c r="E16" t="s">
        <v>126</v>
      </c>
    </row>
    <row r="17" spans="1:5" x14ac:dyDescent="0.25">
      <c r="A17" t="s">
        <v>28</v>
      </c>
      <c r="B17">
        <v>10</v>
      </c>
      <c r="C17">
        <v>12</v>
      </c>
      <c r="D17">
        <v>3</v>
      </c>
      <c r="E17" t="s">
        <v>19</v>
      </c>
    </row>
    <row r="18" spans="1:5" x14ac:dyDescent="0.25">
      <c r="A18" t="s">
        <v>6</v>
      </c>
      <c r="B18">
        <v>2</v>
      </c>
      <c r="C18">
        <v>4</v>
      </c>
      <c r="D18">
        <v>3</v>
      </c>
      <c r="E18" t="s">
        <v>7</v>
      </c>
    </row>
    <row r="19" spans="1:5" x14ac:dyDescent="0.25">
      <c r="A19" t="s">
        <v>29</v>
      </c>
      <c r="B19">
        <v>12</v>
      </c>
      <c r="C19">
        <v>2</v>
      </c>
      <c r="D19">
        <v>3</v>
      </c>
      <c r="E19" t="s">
        <v>16</v>
      </c>
    </row>
    <row r="20" spans="1:5" x14ac:dyDescent="0.25">
      <c r="A20" t="s">
        <v>30</v>
      </c>
      <c r="B20">
        <v>9</v>
      </c>
      <c r="C20">
        <v>11</v>
      </c>
      <c r="D20">
        <v>3</v>
      </c>
      <c r="E20" t="s">
        <v>16</v>
      </c>
    </row>
    <row r="21" spans="1:5" x14ac:dyDescent="0.25">
      <c r="A21" t="s">
        <v>31</v>
      </c>
      <c r="B21">
        <v>9</v>
      </c>
      <c r="C21">
        <v>11</v>
      </c>
      <c r="D21">
        <v>3</v>
      </c>
      <c r="E21" t="s">
        <v>16</v>
      </c>
    </row>
    <row r="22" spans="1:5" x14ac:dyDescent="0.25">
      <c r="A22" t="s">
        <v>32</v>
      </c>
      <c r="B22">
        <v>9</v>
      </c>
      <c r="C22">
        <v>3</v>
      </c>
      <c r="D22">
        <v>7</v>
      </c>
      <c r="E22" t="s">
        <v>16</v>
      </c>
    </row>
    <row r="23" spans="1:5" x14ac:dyDescent="0.25">
      <c r="A23" t="s">
        <v>33</v>
      </c>
      <c r="B23">
        <v>12</v>
      </c>
      <c r="C23">
        <v>2</v>
      </c>
      <c r="D23">
        <v>3</v>
      </c>
      <c r="E23" t="s">
        <v>16</v>
      </c>
    </row>
    <row r="24" spans="1:5" x14ac:dyDescent="0.25">
      <c r="A24" t="s">
        <v>34</v>
      </c>
      <c r="B24">
        <v>9</v>
      </c>
      <c r="C24">
        <v>12</v>
      </c>
      <c r="D24">
        <v>4</v>
      </c>
      <c r="E24" t="s">
        <v>16</v>
      </c>
    </row>
    <row r="25" spans="1:5" x14ac:dyDescent="0.25">
      <c r="A25" t="s">
        <v>35</v>
      </c>
      <c r="B25">
        <v>12</v>
      </c>
      <c r="C25">
        <v>2</v>
      </c>
      <c r="D25">
        <v>3</v>
      </c>
      <c r="E25" t="s">
        <v>16</v>
      </c>
    </row>
    <row r="26" spans="1:5" x14ac:dyDescent="0.25">
      <c r="A26" t="s">
        <v>36</v>
      </c>
      <c r="B26">
        <v>9</v>
      </c>
      <c r="C26">
        <v>11</v>
      </c>
      <c r="D26">
        <v>3</v>
      </c>
      <c r="E26" t="s">
        <v>16</v>
      </c>
    </row>
    <row r="27" spans="1:5" x14ac:dyDescent="0.25">
      <c r="A27" t="s">
        <v>37</v>
      </c>
      <c r="B27">
        <v>1</v>
      </c>
      <c r="C27">
        <v>12</v>
      </c>
      <c r="D27">
        <v>12</v>
      </c>
      <c r="E27" t="s">
        <v>19</v>
      </c>
    </row>
    <row r="28" spans="1:5" x14ac:dyDescent="0.25">
      <c r="A28" t="s">
        <v>38</v>
      </c>
      <c r="B28">
        <v>12</v>
      </c>
      <c r="C28">
        <v>2</v>
      </c>
      <c r="D28">
        <v>3</v>
      </c>
      <c r="E28" t="s">
        <v>16</v>
      </c>
    </row>
    <row r="29" spans="1:5" x14ac:dyDescent="0.25">
      <c r="A29" t="s">
        <v>39</v>
      </c>
      <c r="B29">
        <v>9</v>
      </c>
      <c r="C29">
        <v>2</v>
      </c>
      <c r="D29">
        <v>6</v>
      </c>
      <c r="E29" t="s">
        <v>16</v>
      </c>
    </row>
    <row r="30" spans="1:5" x14ac:dyDescent="0.25">
      <c r="A30" t="s">
        <v>40</v>
      </c>
      <c r="B30">
        <v>9</v>
      </c>
      <c r="C30">
        <v>5</v>
      </c>
      <c r="D30">
        <v>9</v>
      </c>
      <c r="E30" t="s">
        <v>16</v>
      </c>
    </row>
    <row r="31" spans="1:5" x14ac:dyDescent="0.25">
      <c r="A31" t="s">
        <v>41</v>
      </c>
      <c r="B31">
        <v>9</v>
      </c>
      <c r="C31">
        <v>2</v>
      </c>
      <c r="D31">
        <v>6</v>
      </c>
      <c r="E31" t="s">
        <v>16</v>
      </c>
    </row>
    <row r="32" spans="1:5" x14ac:dyDescent="0.25">
      <c r="A32" t="s">
        <v>42</v>
      </c>
      <c r="B32">
        <v>5</v>
      </c>
      <c r="C32">
        <v>9</v>
      </c>
      <c r="D32">
        <v>5</v>
      </c>
      <c r="E32" t="s">
        <v>16</v>
      </c>
    </row>
    <row r="33" spans="1:5" x14ac:dyDescent="0.25">
      <c r="A33" t="s">
        <v>43</v>
      </c>
      <c r="B33">
        <v>9</v>
      </c>
      <c r="C33">
        <v>12</v>
      </c>
      <c r="D33">
        <v>4</v>
      </c>
      <c r="E33" t="s">
        <v>16</v>
      </c>
    </row>
    <row r="34" spans="1:5" x14ac:dyDescent="0.25">
      <c r="A34" t="s">
        <v>12</v>
      </c>
      <c r="B34">
        <v>1</v>
      </c>
      <c r="C34">
        <v>12</v>
      </c>
      <c r="D34">
        <v>12</v>
      </c>
      <c r="E34" t="s">
        <v>5</v>
      </c>
    </row>
    <row r="35" spans="1:5" x14ac:dyDescent="0.25">
      <c r="A35" t="s">
        <v>44</v>
      </c>
      <c r="B35">
        <v>10</v>
      </c>
      <c r="C35">
        <v>11</v>
      </c>
      <c r="D35">
        <v>2</v>
      </c>
      <c r="E35" t="s">
        <v>19</v>
      </c>
    </row>
    <row r="36" spans="1:5" x14ac:dyDescent="0.25">
      <c r="A36" s="15" t="s">
        <v>10</v>
      </c>
      <c r="B36" s="15">
        <v>6</v>
      </c>
      <c r="C36" s="15">
        <v>9</v>
      </c>
      <c r="D36" s="15">
        <v>4</v>
      </c>
      <c r="E36" s="15" t="s">
        <v>491</v>
      </c>
    </row>
    <row r="37" spans="1:5" x14ac:dyDescent="0.25">
      <c r="A37" t="s">
        <v>45</v>
      </c>
      <c r="B37">
        <v>9</v>
      </c>
      <c r="C37">
        <v>2</v>
      </c>
      <c r="D37">
        <v>6</v>
      </c>
      <c r="E37" t="s">
        <v>16</v>
      </c>
    </row>
    <row r="38" spans="1:5" x14ac:dyDescent="0.25">
      <c r="A38" t="s">
        <v>46</v>
      </c>
      <c r="B38">
        <v>9</v>
      </c>
      <c r="C38">
        <v>11</v>
      </c>
      <c r="D38">
        <v>3</v>
      </c>
      <c r="E38" t="s">
        <v>16</v>
      </c>
    </row>
    <row r="39" spans="1:5" x14ac:dyDescent="0.25">
      <c r="A39" t="s">
        <v>47</v>
      </c>
      <c r="B39">
        <v>10</v>
      </c>
      <c r="C39">
        <v>12</v>
      </c>
      <c r="D39">
        <v>3</v>
      </c>
      <c r="E39" t="s">
        <v>16</v>
      </c>
    </row>
    <row r="40" spans="1:5" x14ac:dyDescent="0.25">
      <c r="A40" t="s">
        <v>124</v>
      </c>
      <c r="B40">
        <v>9</v>
      </c>
      <c r="C40">
        <v>11</v>
      </c>
      <c r="D40">
        <v>3</v>
      </c>
      <c r="E40" t="s">
        <v>7</v>
      </c>
    </row>
    <row r="41" spans="1:5" x14ac:dyDescent="0.25">
      <c r="A41" t="s">
        <v>48</v>
      </c>
      <c r="B41">
        <v>3</v>
      </c>
      <c r="C41">
        <v>5</v>
      </c>
      <c r="D41">
        <v>3</v>
      </c>
      <c r="E41" t="s">
        <v>16</v>
      </c>
    </row>
    <row r="42" spans="1:5" x14ac:dyDescent="0.25">
      <c r="A42" t="s">
        <v>49</v>
      </c>
      <c r="B42">
        <v>9</v>
      </c>
      <c r="C42">
        <v>11</v>
      </c>
      <c r="D42">
        <v>3</v>
      </c>
      <c r="E42" t="s">
        <v>16</v>
      </c>
    </row>
    <row r="43" spans="1:5" x14ac:dyDescent="0.25">
      <c r="A43" t="s">
        <v>50</v>
      </c>
      <c r="B43">
        <v>11</v>
      </c>
      <c r="C43">
        <v>11</v>
      </c>
      <c r="D43">
        <v>1</v>
      </c>
      <c r="E43" t="s">
        <v>16</v>
      </c>
    </row>
    <row r="44" spans="1:5" x14ac:dyDescent="0.25">
      <c r="A44" t="s">
        <v>51</v>
      </c>
      <c r="B44">
        <v>6</v>
      </c>
      <c r="C44">
        <v>10</v>
      </c>
      <c r="D44">
        <v>5</v>
      </c>
      <c r="E44" t="s">
        <v>19</v>
      </c>
    </row>
    <row r="45" spans="1:5" x14ac:dyDescent="0.25">
      <c r="A45" t="s">
        <v>52</v>
      </c>
      <c r="B45">
        <v>9</v>
      </c>
      <c r="C45">
        <v>11</v>
      </c>
      <c r="D45">
        <v>3</v>
      </c>
      <c r="E45" t="s">
        <v>16</v>
      </c>
    </row>
    <row r="46" spans="1:5" x14ac:dyDescent="0.25">
      <c r="A46" t="s">
        <v>53</v>
      </c>
      <c r="B46">
        <v>12</v>
      </c>
      <c r="C46">
        <v>2</v>
      </c>
      <c r="D46">
        <v>3</v>
      </c>
      <c r="E46" t="s">
        <v>16</v>
      </c>
    </row>
    <row r="47" spans="1:5" x14ac:dyDescent="0.25">
      <c r="A47" s="14" t="s">
        <v>258</v>
      </c>
      <c r="B47" s="13" t="s">
        <v>462</v>
      </c>
      <c r="C47" s="13" t="s">
        <v>460</v>
      </c>
      <c r="D47" s="13">
        <v>12</v>
      </c>
      <c r="E47" s="13" t="s">
        <v>481</v>
      </c>
    </row>
    <row r="48" spans="1:5" x14ac:dyDescent="0.25">
      <c r="A48" t="s">
        <v>8</v>
      </c>
      <c r="B48">
        <v>1</v>
      </c>
      <c r="C48">
        <v>12</v>
      </c>
      <c r="D48">
        <v>12</v>
      </c>
      <c r="E48" t="s">
        <v>5</v>
      </c>
    </row>
    <row r="49" spans="1:5" x14ac:dyDescent="0.25">
      <c r="A49" t="s">
        <v>8</v>
      </c>
      <c r="B49">
        <v>9</v>
      </c>
      <c r="C49">
        <v>5</v>
      </c>
      <c r="D49">
        <v>9</v>
      </c>
      <c r="E49" t="s">
        <v>16</v>
      </c>
    </row>
    <row r="50" spans="1:5" x14ac:dyDescent="0.25">
      <c r="A50" t="s">
        <v>54</v>
      </c>
      <c r="B50">
        <v>11</v>
      </c>
      <c r="C50">
        <v>12</v>
      </c>
      <c r="D50">
        <v>2</v>
      </c>
      <c r="E50" t="s">
        <v>16</v>
      </c>
    </row>
    <row r="51" spans="1:5" x14ac:dyDescent="0.25">
      <c r="A51" t="s">
        <v>55</v>
      </c>
      <c r="B51">
        <v>9</v>
      </c>
      <c r="C51">
        <v>2</v>
      </c>
      <c r="D51">
        <v>6</v>
      </c>
      <c r="E51" t="s">
        <v>16</v>
      </c>
    </row>
    <row r="52" spans="1:5" x14ac:dyDescent="0.25">
      <c r="A52" s="14" t="s">
        <v>56</v>
      </c>
      <c r="B52" s="13" t="s">
        <v>462</v>
      </c>
      <c r="C52" s="13" t="s">
        <v>460</v>
      </c>
      <c r="D52" s="13">
        <v>12</v>
      </c>
      <c r="E52" s="13" t="s">
        <v>476</v>
      </c>
    </row>
    <row r="53" spans="1:5" x14ac:dyDescent="0.25">
      <c r="A53" t="s">
        <v>58</v>
      </c>
      <c r="B53">
        <v>9</v>
      </c>
      <c r="C53">
        <v>11</v>
      </c>
      <c r="D53">
        <v>3</v>
      </c>
      <c r="E53" t="s">
        <v>16</v>
      </c>
    </row>
    <row r="54" spans="1:5" x14ac:dyDescent="0.25">
      <c r="A54" t="s">
        <v>59</v>
      </c>
      <c r="B54">
        <v>9</v>
      </c>
      <c r="C54">
        <v>11</v>
      </c>
      <c r="D54">
        <v>3</v>
      </c>
      <c r="E54" t="s">
        <v>16</v>
      </c>
    </row>
    <row r="55" spans="1:5" x14ac:dyDescent="0.25">
      <c r="A55" t="s">
        <v>60</v>
      </c>
      <c r="B55">
        <v>6</v>
      </c>
      <c r="C55">
        <v>8</v>
      </c>
      <c r="D55">
        <v>3</v>
      </c>
      <c r="E55" t="s">
        <v>16</v>
      </c>
    </row>
    <row r="56" spans="1:5" x14ac:dyDescent="0.25">
      <c r="A56" t="s">
        <v>61</v>
      </c>
      <c r="B56">
        <v>12</v>
      </c>
      <c r="C56">
        <v>1</v>
      </c>
      <c r="D56">
        <v>2</v>
      </c>
      <c r="E56" t="s">
        <v>16</v>
      </c>
    </row>
    <row r="57" spans="1:5" x14ac:dyDescent="0.25">
      <c r="A57" t="s">
        <v>62</v>
      </c>
      <c r="B57">
        <v>11</v>
      </c>
      <c r="C57">
        <v>1</v>
      </c>
      <c r="D57">
        <v>3</v>
      </c>
      <c r="E57" t="s">
        <v>16</v>
      </c>
    </row>
    <row r="58" spans="1:5" x14ac:dyDescent="0.25">
      <c r="A58" t="s">
        <v>63</v>
      </c>
      <c r="B58">
        <v>9</v>
      </c>
      <c r="C58">
        <v>11</v>
      </c>
      <c r="D58">
        <v>3</v>
      </c>
      <c r="E58" t="s">
        <v>16</v>
      </c>
    </row>
    <row r="59" spans="1:5" x14ac:dyDescent="0.25">
      <c r="A59" t="s">
        <v>64</v>
      </c>
      <c r="B59">
        <v>1</v>
      </c>
      <c r="C59">
        <v>3</v>
      </c>
      <c r="D59">
        <v>3</v>
      </c>
      <c r="E59" t="s">
        <v>16</v>
      </c>
    </row>
    <row r="60" spans="1:5" x14ac:dyDescent="0.25">
      <c r="A60" t="s">
        <v>65</v>
      </c>
      <c r="B60">
        <v>11</v>
      </c>
      <c r="C60">
        <v>2</v>
      </c>
      <c r="D60">
        <v>4</v>
      </c>
      <c r="E60" t="s">
        <v>16</v>
      </c>
    </row>
    <row r="61" spans="1:5" x14ac:dyDescent="0.25">
      <c r="A61" t="s">
        <v>66</v>
      </c>
      <c r="B61">
        <v>1</v>
      </c>
      <c r="C61">
        <v>2</v>
      </c>
      <c r="D61">
        <v>2</v>
      </c>
      <c r="E61" t="s">
        <v>16</v>
      </c>
    </row>
    <row r="62" spans="1:5" x14ac:dyDescent="0.25">
      <c r="A62" t="s">
        <v>67</v>
      </c>
      <c r="B62">
        <v>12</v>
      </c>
      <c r="C62">
        <v>2</v>
      </c>
      <c r="D62">
        <v>3</v>
      </c>
      <c r="E62" t="s">
        <v>16</v>
      </c>
    </row>
    <row r="63" spans="1:5" x14ac:dyDescent="0.25">
      <c r="A63" t="s">
        <v>68</v>
      </c>
      <c r="B63">
        <v>12</v>
      </c>
      <c r="C63">
        <v>2</v>
      </c>
      <c r="D63">
        <v>3</v>
      </c>
      <c r="E63" t="s">
        <v>16</v>
      </c>
    </row>
    <row r="64" spans="1:5" x14ac:dyDescent="0.25">
      <c r="A64" t="s">
        <v>69</v>
      </c>
      <c r="B64">
        <v>9</v>
      </c>
      <c r="C64">
        <v>2</v>
      </c>
      <c r="D64">
        <v>6</v>
      </c>
      <c r="E64" t="s">
        <v>16</v>
      </c>
    </row>
    <row r="65" spans="1:5" x14ac:dyDescent="0.25">
      <c r="A65" t="s">
        <v>70</v>
      </c>
      <c r="B65">
        <v>7</v>
      </c>
      <c r="C65">
        <v>11</v>
      </c>
      <c r="D65">
        <v>5</v>
      </c>
      <c r="E65" t="s">
        <v>16</v>
      </c>
    </row>
    <row r="66" spans="1:5" x14ac:dyDescent="0.25">
      <c r="A66" t="s">
        <v>71</v>
      </c>
      <c r="B66">
        <v>8</v>
      </c>
      <c r="C66">
        <v>12</v>
      </c>
      <c r="D66">
        <v>5</v>
      </c>
      <c r="E66" t="s">
        <v>19</v>
      </c>
    </row>
    <row r="67" spans="1:5" x14ac:dyDescent="0.25">
      <c r="A67" t="s">
        <v>72</v>
      </c>
      <c r="B67">
        <v>10</v>
      </c>
      <c r="C67">
        <v>12</v>
      </c>
      <c r="D67">
        <v>3</v>
      </c>
      <c r="E67" t="s">
        <v>16</v>
      </c>
    </row>
    <row r="68" spans="1:5" x14ac:dyDescent="0.25">
      <c r="A68" t="s">
        <v>73</v>
      </c>
      <c r="B68">
        <v>10</v>
      </c>
      <c r="C68">
        <v>12</v>
      </c>
      <c r="D68">
        <v>3</v>
      </c>
      <c r="E68" t="s">
        <v>16</v>
      </c>
    </row>
    <row r="69" spans="1:5" x14ac:dyDescent="0.25">
      <c r="A69" t="s">
        <v>74</v>
      </c>
      <c r="B69">
        <v>8</v>
      </c>
      <c r="C69">
        <v>10</v>
      </c>
      <c r="D69">
        <v>3</v>
      </c>
      <c r="E69" t="s">
        <v>16</v>
      </c>
    </row>
    <row r="70" spans="1:5" x14ac:dyDescent="0.25">
      <c r="A70" t="s">
        <v>125</v>
      </c>
      <c r="B70">
        <v>1</v>
      </c>
      <c r="C70">
        <v>11</v>
      </c>
      <c r="D70">
        <v>11</v>
      </c>
      <c r="E70" t="s">
        <v>7</v>
      </c>
    </row>
    <row r="71" spans="1:5" x14ac:dyDescent="0.25">
      <c r="A71" t="s">
        <v>75</v>
      </c>
      <c r="B71">
        <v>9</v>
      </c>
      <c r="C71">
        <v>2</v>
      </c>
      <c r="D71">
        <v>6</v>
      </c>
      <c r="E71" t="s">
        <v>16</v>
      </c>
    </row>
    <row r="72" spans="1:5" x14ac:dyDescent="0.25">
      <c r="A72" t="s">
        <v>76</v>
      </c>
      <c r="B72">
        <v>1</v>
      </c>
      <c r="C72">
        <v>12</v>
      </c>
      <c r="D72">
        <v>12</v>
      </c>
      <c r="E72" t="s">
        <v>16</v>
      </c>
    </row>
    <row r="73" spans="1:5" x14ac:dyDescent="0.25">
      <c r="A73" t="s">
        <v>77</v>
      </c>
      <c r="B73">
        <v>9</v>
      </c>
      <c r="C73">
        <v>11</v>
      </c>
      <c r="D73">
        <v>3</v>
      </c>
      <c r="E73" t="s">
        <v>16</v>
      </c>
    </row>
    <row r="74" spans="1:5" x14ac:dyDescent="0.25">
      <c r="A74" t="s">
        <v>78</v>
      </c>
      <c r="B74">
        <v>2</v>
      </c>
      <c r="C74">
        <v>8</v>
      </c>
      <c r="D74">
        <v>7</v>
      </c>
      <c r="E74" t="s">
        <v>127</v>
      </c>
    </row>
    <row r="75" spans="1:5" x14ac:dyDescent="0.25">
      <c r="A75" t="s">
        <v>79</v>
      </c>
      <c r="B75">
        <v>9</v>
      </c>
      <c r="C75">
        <v>12</v>
      </c>
      <c r="D75">
        <v>4</v>
      </c>
      <c r="E75" t="s">
        <v>127</v>
      </c>
    </row>
    <row r="76" spans="1:5" x14ac:dyDescent="0.25">
      <c r="A76" t="s">
        <v>80</v>
      </c>
      <c r="B76">
        <v>12</v>
      </c>
      <c r="C76">
        <v>5</v>
      </c>
      <c r="D76">
        <v>6</v>
      </c>
      <c r="E76" t="s">
        <v>16</v>
      </c>
    </row>
    <row r="77" spans="1:5" x14ac:dyDescent="0.25">
      <c r="A77" t="s">
        <v>9</v>
      </c>
      <c r="B77">
        <v>1</v>
      </c>
      <c r="C77">
        <v>12</v>
      </c>
      <c r="D77">
        <v>12</v>
      </c>
      <c r="E77" t="s">
        <v>5</v>
      </c>
    </row>
    <row r="78" spans="1:5" x14ac:dyDescent="0.25">
      <c r="A78" t="s">
        <v>9</v>
      </c>
      <c r="B78">
        <v>9</v>
      </c>
      <c r="C78">
        <v>5</v>
      </c>
      <c r="D78">
        <v>9</v>
      </c>
      <c r="E78" t="s">
        <v>16</v>
      </c>
    </row>
    <row r="79" spans="1:5" x14ac:dyDescent="0.25">
      <c r="A79" t="s">
        <v>81</v>
      </c>
      <c r="B79">
        <v>9</v>
      </c>
      <c r="C79">
        <v>2</v>
      </c>
      <c r="D79">
        <v>7</v>
      </c>
      <c r="E79" t="s">
        <v>16</v>
      </c>
    </row>
    <row r="80" spans="1:5" x14ac:dyDescent="0.25">
      <c r="A80" s="14" t="s">
        <v>333</v>
      </c>
      <c r="B80" s="13" t="s">
        <v>467</v>
      </c>
      <c r="C80" s="13" t="s">
        <v>463</v>
      </c>
      <c r="D80" s="13">
        <v>5</v>
      </c>
      <c r="E80" s="13" t="s">
        <v>472</v>
      </c>
    </row>
    <row r="81" spans="1:5" x14ac:dyDescent="0.25">
      <c r="A81" s="14" t="s">
        <v>334</v>
      </c>
      <c r="B81" s="13" t="s">
        <v>464</v>
      </c>
      <c r="C81" s="13" t="s">
        <v>467</v>
      </c>
      <c r="D81" s="13">
        <v>3</v>
      </c>
      <c r="E81" s="13" t="s">
        <v>481</v>
      </c>
    </row>
    <row r="82" spans="1:5" x14ac:dyDescent="0.25">
      <c r="A82" t="s">
        <v>82</v>
      </c>
      <c r="B82">
        <v>4</v>
      </c>
      <c r="C82">
        <v>10</v>
      </c>
      <c r="D82">
        <v>7</v>
      </c>
      <c r="E82" t="s">
        <v>16</v>
      </c>
    </row>
    <row r="83" spans="1:5" x14ac:dyDescent="0.25">
      <c r="A83" t="s">
        <v>83</v>
      </c>
      <c r="B83">
        <v>6</v>
      </c>
      <c r="C83">
        <v>12</v>
      </c>
      <c r="D83">
        <v>7</v>
      </c>
      <c r="E83" t="s">
        <v>16</v>
      </c>
    </row>
    <row r="84" spans="1:5" x14ac:dyDescent="0.25">
      <c r="A84" t="s">
        <v>84</v>
      </c>
      <c r="B84">
        <v>10</v>
      </c>
      <c r="C84">
        <v>12</v>
      </c>
      <c r="D84">
        <v>3</v>
      </c>
      <c r="E84" t="s">
        <v>16</v>
      </c>
    </row>
    <row r="85" spans="1:5" x14ac:dyDescent="0.25">
      <c r="A85" t="s">
        <v>85</v>
      </c>
      <c r="B85">
        <v>6</v>
      </c>
      <c r="C85">
        <v>12</v>
      </c>
      <c r="D85">
        <v>7</v>
      </c>
      <c r="E85" t="s">
        <v>16</v>
      </c>
    </row>
    <row r="86" spans="1:5" x14ac:dyDescent="0.25">
      <c r="A86" t="s">
        <v>86</v>
      </c>
      <c r="B86">
        <v>10</v>
      </c>
      <c r="C86">
        <v>1</v>
      </c>
      <c r="D86">
        <v>4</v>
      </c>
      <c r="E86" t="s">
        <v>16</v>
      </c>
    </row>
    <row r="87" spans="1:5" x14ac:dyDescent="0.25">
      <c r="A87" t="s">
        <v>87</v>
      </c>
      <c r="B87">
        <v>11</v>
      </c>
      <c r="C87">
        <v>3</v>
      </c>
      <c r="D87">
        <v>5</v>
      </c>
      <c r="E87" t="s">
        <v>127</v>
      </c>
    </row>
    <row r="88" spans="1:5" x14ac:dyDescent="0.25">
      <c r="A88" s="14" t="s">
        <v>348</v>
      </c>
      <c r="B88" s="13" t="s">
        <v>458</v>
      </c>
      <c r="C88" s="13" t="s">
        <v>461</v>
      </c>
      <c r="D88" s="13">
        <v>5</v>
      </c>
      <c r="E88" s="13" t="s">
        <v>484</v>
      </c>
    </row>
    <row r="89" spans="1:5" x14ac:dyDescent="0.25">
      <c r="A89" t="s">
        <v>88</v>
      </c>
      <c r="B89">
        <v>9</v>
      </c>
      <c r="C89">
        <v>11</v>
      </c>
      <c r="D89">
        <v>3</v>
      </c>
      <c r="E89" t="s">
        <v>16</v>
      </c>
    </row>
    <row r="90" spans="1:5" x14ac:dyDescent="0.25">
      <c r="A90" t="s">
        <v>89</v>
      </c>
      <c r="B90">
        <v>12</v>
      </c>
      <c r="C90">
        <v>2</v>
      </c>
      <c r="D90">
        <v>3</v>
      </c>
      <c r="E90" t="s">
        <v>16</v>
      </c>
    </row>
    <row r="91" spans="1:5" x14ac:dyDescent="0.25">
      <c r="A91" t="s">
        <v>90</v>
      </c>
      <c r="B91">
        <v>9</v>
      </c>
      <c r="C91">
        <v>2</v>
      </c>
      <c r="D91">
        <v>6</v>
      </c>
      <c r="E91" t="s">
        <v>16</v>
      </c>
    </row>
    <row r="92" spans="1:5" x14ac:dyDescent="0.25">
      <c r="A92" t="s">
        <v>91</v>
      </c>
      <c r="B92">
        <v>8</v>
      </c>
      <c r="C92">
        <v>11</v>
      </c>
      <c r="D92">
        <v>4</v>
      </c>
      <c r="E92" t="s">
        <v>127</v>
      </c>
    </row>
    <row r="93" spans="1:5" x14ac:dyDescent="0.25">
      <c r="A93" t="s">
        <v>92</v>
      </c>
      <c r="B93">
        <v>4</v>
      </c>
      <c r="C93">
        <v>8</v>
      </c>
      <c r="D93">
        <v>5</v>
      </c>
      <c r="E93" t="s">
        <v>16</v>
      </c>
    </row>
    <row r="94" spans="1:5" x14ac:dyDescent="0.25">
      <c r="A94" t="s">
        <v>93</v>
      </c>
      <c r="B94">
        <v>11</v>
      </c>
      <c r="C94">
        <v>12</v>
      </c>
      <c r="D94">
        <v>2</v>
      </c>
      <c r="E94" t="s">
        <v>16</v>
      </c>
    </row>
    <row r="95" spans="1:5" x14ac:dyDescent="0.25">
      <c r="A95" t="s">
        <v>94</v>
      </c>
      <c r="B95">
        <v>9</v>
      </c>
      <c r="C95">
        <v>11</v>
      </c>
      <c r="D95">
        <v>3</v>
      </c>
      <c r="E95" t="s">
        <v>16</v>
      </c>
    </row>
    <row r="96" spans="1:5" x14ac:dyDescent="0.25">
      <c r="A96" t="s">
        <v>95</v>
      </c>
      <c r="B96">
        <v>12</v>
      </c>
      <c r="C96">
        <v>2</v>
      </c>
      <c r="D96">
        <v>3</v>
      </c>
      <c r="E96" t="s">
        <v>16</v>
      </c>
    </row>
    <row r="97" spans="1:5" x14ac:dyDescent="0.25">
      <c r="A97" t="s">
        <v>96</v>
      </c>
      <c r="B97">
        <v>12</v>
      </c>
      <c r="C97">
        <v>2</v>
      </c>
      <c r="D97">
        <v>3</v>
      </c>
      <c r="E97" t="s">
        <v>16</v>
      </c>
    </row>
    <row r="98" spans="1:5" x14ac:dyDescent="0.25">
      <c r="A98" t="s">
        <v>97</v>
      </c>
      <c r="B98">
        <v>11</v>
      </c>
      <c r="C98">
        <v>2</v>
      </c>
      <c r="D98">
        <v>4</v>
      </c>
      <c r="E98" t="s">
        <v>16</v>
      </c>
    </row>
    <row r="99" spans="1:5" x14ac:dyDescent="0.25">
      <c r="A99" t="s">
        <v>98</v>
      </c>
      <c r="B99">
        <v>8</v>
      </c>
      <c r="C99">
        <v>11</v>
      </c>
      <c r="D99">
        <v>4</v>
      </c>
      <c r="E99" t="s">
        <v>16</v>
      </c>
    </row>
    <row r="100" spans="1:5" x14ac:dyDescent="0.25">
      <c r="A100" t="s">
        <v>99</v>
      </c>
      <c r="B100">
        <v>11</v>
      </c>
      <c r="C100">
        <v>12</v>
      </c>
      <c r="D100">
        <v>2</v>
      </c>
      <c r="E100" t="s">
        <v>16</v>
      </c>
    </row>
    <row r="101" spans="1:5" x14ac:dyDescent="0.25">
      <c r="A101" t="s">
        <v>100</v>
      </c>
      <c r="B101">
        <v>9</v>
      </c>
      <c r="C101">
        <v>11</v>
      </c>
      <c r="D101">
        <v>3</v>
      </c>
      <c r="E101" t="s">
        <v>16</v>
      </c>
    </row>
    <row r="102" spans="1:5" x14ac:dyDescent="0.25">
      <c r="A102" s="14" t="s">
        <v>490</v>
      </c>
      <c r="B102" s="13" t="s">
        <v>463</v>
      </c>
      <c r="C102" s="13" t="s">
        <v>468</v>
      </c>
      <c r="D102" s="13">
        <v>6</v>
      </c>
      <c r="E102" s="13" t="s">
        <v>481</v>
      </c>
    </row>
    <row r="103" spans="1:5" x14ac:dyDescent="0.25">
      <c r="A103" t="s">
        <v>101</v>
      </c>
      <c r="B103">
        <v>1</v>
      </c>
      <c r="C103">
        <v>12</v>
      </c>
      <c r="D103">
        <v>12</v>
      </c>
      <c r="E103" t="s">
        <v>19</v>
      </c>
    </row>
    <row r="104" spans="1:5" x14ac:dyDescent="0.25">
      <c r="A104" t="s">
        <v>13</v>
      </c>
      <c r="B104">
        <v>8</v>
      </c>
      <c r="C104">
        <v>12</v>
      </c>
      <c r="D104">
        <v>5</v>
      </c>
      <c r="E104" t="s">
        <v>5</v>
      </c>
    </row>
    <row r="105" spans="1:5" x14ac:dyDescent="0.25">
      <c r="A105" t="s">
        <v>13</v>
      </c>
      <c r="B105">
        <v>3</v>
      </c>
      <c r="C105">
        <v>5</v>
      </c>
      <c r="D105">
        <v>3</v>
      </c>
      <c r="E105" t="s">
        <v>16</v>
      </c>
    </row>
    <row r="106" spans="1:5" x14ac:dyDescent="0.25">
      <c r="A106" t="s">
        <v>102</v>
      </c>
      <c r="B106">
        <v>9</v>
      </c>
      <c r="C106">
        <v>2</v>
      </c>
      <c r="D106">
        <v>6</v>
      </c>
      <c r="E106" t="s">
        <v>16</v>
      </c>
    </row>
    <row r="107" spans="1:5" x14ac:dyDescent="0.25">
      <c r="A107" t="s">
        <v>103</v>
      </c>
      <c r="B107">
        <v>9</v>
      </c>
      <c r="C107">
        <v>11</v>
      </c>
      <c r="D107">
        <v>3</v>
      </c>
      <c r="E107" t="s">
        <v>16</v>
      </c>
    </row>
    <row r="108" spans="1:5" x14ac:dyDescent="0.25">
      <c r="A108" s="14" t="s">
        <v>104</v>
      </c>
      <c r="B108" s="13" t="s">
        <v>463</v>
      </c>
      <c r="C108" s="13" t="s">
        <v>468</v>
      </c>
      <c r="D108" s="13">
        <v>6</v>
      </c>
      <c r="E108" s="13" t="s">
        <v>472</v>
      </c>
    </row>
    <row r="109" spans="1:5" x14ac:dyDescent="0.25">
      <c r="A109" t="s">
        <v>105</v>
      </c>
      <c r="B109">
        <v>3</v>
      </c>
      <c r="C109">
        <v>11</v>
      </c>
      <c r="D109">
        <v>9</v>
      </c>
      <c r="E109" t="s">
        <v>16</v>
      </c>
    </row>
    <row r="110" spans="1:5" x14ac:dyDescent="0.25">
      <c r="A110" t="s">
        <v>106</v>
      </c>
      <c r="B110">
        <v>9</v>
      </c>
      <c r="C110">
        <v>5</v>
      </c>
      <c r="D110">
        <v>9</v>
      </c>
      <c r="E110" t="s">
        <v>16</v>
      </c>
    </row>
    <row r="111" spans="1:5" x14ac:dyDescent="0.25">
      <c r="A111" s="14" t="s">
        <v>107</v>
      </c>
      <c r="B111" s="13" t="s">
        <v>463</v>
      </c>
      <c r="C111" s="13" t="s">
        <v>468</v>
      </c>
      <c r="D111" s="13">
        <v>6</v>
      </c>
      <c r="E111" s="13" t="s">
        <v>472</v>
      </c>
    </row>
    <row r="112" spans="1:5" x14ac:dyDescent="0.25">
      <c r="A112" t="s">
        <v>14</v>
      </c>
      <c r="B112">
        <v>2</v>
      </c>
      <c r="C112">
        <v>3</v>
      </c>
      <c r="D112">
        <v>2</v>
      </c>
      <c r="E112" t="s">
        <v>5</v>
      </c>
    </row>
    <row r="113" spans="1:5" x14ac:dyDescent="0.25">
      <c r="A113" t="s">
        <v>14</v>
      </c>
      <c r="B113">
        <v>12</v>
      </c>
      <c r="C113">
        <v>2</v>
      </c>
      <c r="D113">
        <v>3</v>
      </c>
      <c r="E113" t="s">
        <v>16</v>
      </c>
    </row>
    <row r="114" spans="1:5" x14ac:dyDescent="0.25">
      <c r="A114" t="s">
        <v>108</v>
      </c>
      <c r="B114">
        <v>5</v>
      </c>
      <c r="C114">
        <v>7</v>
      </c>
      <c r="D114">
        <v>3</v>
      </c>
      <c r="E114" t="s">
        <v>19</v>
      </c>
    </row>
    <row r="115" spans="1:5" x14ac:dyDescent="0.25">
      <c r="A115" t="s">
        <v>109</v>
      </c>
      <c r="B115">
        <v>9</v>
      </c>
      <c r="C115">
        <v>11</v>
      </c>
      <c r="D115">
        <v>3</v>
      </c>
      <c r="E115" t="s">
        <v>16</v>
      </c>
    </row>
    <row r="116" spans="1:5" x14ac:dyDescent="0.25">
      <c r="A116" t="s">
        <v>110</v>
      </c>
      <c r="B116">
        <v>10</v>
      </c>
      <c r="C116">
        <v>12</v>
      </c>
      <c r="D116">
        <v>3</v>
      </c>
      <c r="E116" t="s">
        <v>16</v>
      </c>
    </row>
    <row r="117" spans="1:5" x14ac:dyDescent="0.25">
      <c r="A117" s="14" t="s">
        <v>429</v>
      </c>
      <c r="B117" s="13" t="s">
        <v>461</v>
      </c>
      <c r="C117" s="13" t="s">
        <v>457</v>
      </c>
      <c r="D117" s="13">
        <v>10</v>
      </c>
      <c r="E117" s="13" t="s">
        <v>472</v>
      </c>
    </row>
    <row r="118" spans="1:5" x14ac:dyDescent="0.25">
      <c r="A118" t="s">
        <v>111</v>
      </c>
      <c r="B118">
        <v>9</v>
      </c>
      <c r="C118">
        <v>2</v>
      </c>
      <c r="D118">
        <v>6</v>
      </c>
      <c r="E118" t="s">
        <v>16</v>
      </c>
    </row>
    <row r="119" spans="1:5" x14ac:dyDescent="0.25">
      <c r="A119" t="s">
        <v>112</v>
      </c>
      <c r="B119">
        <v>9</v>
      </c>
      <c r="C119">
        <v>2</v>
      </c>
      <c r="D119">
        <v>6</v>
      </c>
      <c r="E119" t="s">
        <v>16</v>
      </c>
    </row>
    <row r="120" spans="1:5" x14ac:dyDescent="0.25">
      <c r="A120" t="s">
        <v>113</v>
      </c>
      <c r="B120">
        <v>9</v>
      </c>
      <c r="C120">
        <v>2</v>
      </c>
      <c r="D120">
        <v>6</v>
      </c>
      <c r="E120" t="s">
        <v>16</v>
      </c>
    </row>
    <row r="121" spans="1:5" x14ac:dyDescent="0.25">
      <c r="A121" t="s">
        <v>123</v>
      </c>
      <c r="B121">
        <v>5</v>
      </c>
      <c r="C121">
        <v>5</v>
      </c>
      <c r="D121">
        <v>1</v>
      </c>
      <c r="E121" t="s">
        <v>7</v>
      </c>
    </row>
    <row r="122" spans="1:5" x14ac:dyDescent="0.25">
      <c r="A122" s="14" t="s">
        <v>123</v>
      </c>
      <c r="B122" s="13" t="s">
        <v>461</v>
      </c>
      <c r="C122" s="13" t="s">
        <v>468</v>
      </c>
      <c r="D122" s="13">
        <v>4</v>
      </c>
      <c r="E122" s="13" t="s">
        <v>473</v>
      </c>
    </row>
    <row r="123" spans="1:5" x14ac:dyDescent="0.25">
      <c r="A123" t="s">
        <v>114</v>
      </c>
      <c r="B123">
        <v>12</v>
      </c>
      <c r="C123">
        <v>1</v>
      </c>
      <c r="D123">
        <v>2</v>
      </c>
      <c r="E123" t="s">
        <v>19</v>
      </c>
    </row>
    <row r="124" spans="1:5" x14ac:dyDescent="0.25">
      <c r="A124" t="s">
        <v>115</v>
      </c>
      <c r="B124">
        <v>1</v>
      </c>
      <c r="C124">
        <v>12</v>
      </c>
      <c r="D124">
        <v>12</v>
      </c>
      <c r="E124" t="s">
        <v>16</v>
      </c>
    </row>
    <row r="125" spans="1:5" x14ac:dyDescent="0.25">
      <c r="A125" t="s">
        <v>116</v>
      </c>
      <c r="B125">
        <v>9</v>
      </c>
      <c r="C125">
        <v>11</v>
      </c>
      <c r="D125">
        <v>3</v>
      </c>
      <c r="E125" t="s">
        <v>16</v>
      </c>
    </row>
    <row r="126" spans="1:5" x14ac:dyDescent="0.25">
      <c r="A126" t="s">
        <v>117</v>
      </c>
      <c r="B126">
        <v>11</v>
      </c>
      <c r="C126">
        <v>12</v>
      </c>
      <c r="D126">
        <v>2</v>
      </c>
      <c r="E126" t="s">
        <v>19</v>
      </c>
    </row>
    <row r="127" spans="1:5" x14ac:dyDescent="0.25">
      <c r="A127" t="s">
        <v>118</v>
      </c>
      <c r="B127">
        <v>12</v>
      </c>
      <c r="C127">
        <v>2</v>
      </c>
      <c r="D127">
        <v>3</v>
      </c>
      <c r="E127" t="s">
        <v>19</v>
      </c>
    </row>
    <row r="128" spans="1:5" x14ac:dyDescent="0.25">
      <c r="A128" t="s">
        <v>119</v>
      </c>
      <c r="B128">
        <v>12</v>
      </c>
      <c r="C128">
        <v>2</v>
      </c>
      <c r="D128">
        <v>3</v>
      </c>
      <c r="E128" t="s">
        <v>16</v>
      </c>
    </row>
  </sheetData>
  <sortState ref="A2:F128">
    <sortCondition ref="A2:A1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60"/>
  <sheetViews>
    <sheetView topLeftCell="A325" workbookViewId="0">
      <selection activeCell="H45" sqref="H45"/>
    </sheetView>
  </sheetViews>
  <sheetFormatPr defaultRowHeight="15" x14ac:dyDescent="0.25"/>
  <cols>
    <col min="1" max="1" width="9.140625" style="5"/>
    <col min="2" max="5" width="9.140625" style="9"/>
  </cols>
  <sheetData>
    <row r="1" spans="1:5" x14ac:dyDescent="0.25">
      <c r="A1" s="2" t="s">
        <v>130</v>
      </c>
      <c r="B1" s="1" t="s">
        <v>120</v>
      </c>
      <c r="C1" s="1" t="s">
        <v>121</v>
      </c>
      <c r="D1" s="1" t="s">
        <v>122</v>
      </c>
      <c r="E1" s="1" t="s">
        <v>470</v>
      </c>
    </row>
    <row r="2" spans="1:5" x14ac:dyDescent="0.25">
      <c r="A2" s="3" t="s">
        <v>131</v>
      </c>
      <c r="B2" s="9" t="s">
        <v>456</v>
      </c>
      <c r="C2" s="9" t="s">
        <v>456</v>
      </c>
      <c r="D2" s="9" t="s">
        <v>456</v>
      </c>
      <c r="E2" s="3" t="s">
        <v>471</v>
      </c>
    </row>
    <row r="3" spans="1:5" x14ac:dyDescent="0.25">
      <c r="A3" s="3" t="s">
        <v>132</v>
      </c>
      <c r="B3" s="9" t="s">
        <v>57</v>
      </c>
      <c r="C3" s="9" t="s">
        <v>460</v>
      </c>
      <c r="D3" s="9">
        <v>3</v>
      </c>
      <c r="E3" s="9" t="s">
        <v>472</v>
      </c>
    </row>
    <row r="4" spans="1:5" x14ac:dyDescent="0.25">
      <c r="A4" s="3" t="s">
        <v>133</v>
      </c>
      <c r="B4" s="9" t="s">
        <v>457</v>
      </c>
      <c r="C4" s="9" t="s">
        <v>463</v>
      </c>
      <c r="D4" s="9">
        <v>2</v>
      </c>
      <c r="E4" s="9" t="s">
        <v>472</v>
      </c>
    </row>
    <row r="5" spans="1:5" x14ac:dyDescent="0.25">
      <c r="A5" s="3" t="s">
        <v>134</v>
      </c>
      <c r="B5" s="9" t="s">
        <v>458</v>
      </c>
      <c r="C5" s="9" t="s">
        <v>461</v>
      </c>
      <c r="D5" s="9">
        <v>5</v>
      </c>
      <c r="E5" s="9" t="s">
        <v>472</v>
      </c>
    </row>
    <row r="6" spans="1:5" x14ac:dyDescent="0.25">
      <c r="A6" s="4" t="s">
        <v>135</v>
      </c>
      <c r="B6" s="9" t="s">
        <v>458</v>
      </c>
      <c r="C6" s="9" t="s">
        <v>57</v>
      </c>
      <c r="D6" s="9">
        <v>4</v>
      </c>
      <c r="E6" s="9" t="s">
        <v>472</v>
      </c>
    </row>
    <row r="7" spans="1:5" x14ac:dyDescent="0.25">
      <c r="A7" s="3" t="s">
        <v>17</v>
      </c>
      <c r="B7" s="9" t="s">
        <v>458</v>
      </c>
      <c r="C7" s="9" t="s">
        <v>461</v>
      </c>
      <c r="D7" s="9">
        <v>5</v>
      </c>
      <c r="E7" s="9" t="s">
        <v>472</v>
      </c>
    </row>
    <row r="8" spans="1:5" x14ac:dyDescent="0.25">
      <c r="A8" s="3" t="s">
        <v>136</v>
      </c>
      <c r="B8" s="9" t="s">
        <v>459</v>
      </c>
      <c r="C8" s="9" t="s">
        <v>463</v>
      </c>
      <c r="D8" s="9">
        <v>4</v>
      </c>
      <c r="E8" s="9" t="s">
        <v>472</v>
      </c>
    </row>
    <row r="9" spans="1:5" x14ac:dyDescent="0.25">
      <c r="A9" s="3" t="s">
        <v>137</v>
      </c>
      <c r="B9" s="9" t="s">
        <v>460</v>
      </c>
      <c r="C9" s="9" t="s">
        <v>466</v>
      </c>
      <c r="D9" s="9">
        <v>5</v>
      </c>
      <c r="E9" s="9" t="s">
        <v>472</v>
      </c>
    </row>
    <row r="10" spans="1:5" x14ac:dyDescent="0.25">
      <c r="A10" s="3" t="s">
        <v>138</v>
      </c>
      <c r="B10" s="9" t="s">
        <v>461</v>
      </c>
      <c r="C10" s="9" t="s">
        <v>462</v>
      </c>
      <c r="D10" s="9">
        <v>3</v>
      </c>
      <c r="E10" s="9" t="s">
        <v>472</v>
      </c>
    </row>
    <row r="11" spans="1:5" x14ac:dyDescent="0.25">
      <c r="A11" s="3" t="s">
        <v>139</v>
      </c>
      <c r="B11" s="9" t="s">
        <v>459</v>
      </c>
      <c r="C11" s="9" t="s">
        <v>57</v>
      </c>
      <c r="D11" s="9">
        <v>5</v>
      </c>
      <c r="E11" s="9" t="s">
        <v>472</v>
      </c>
    </row>
    <row r="12" spans="1:5" x14ac:dyDescent="0.25">
      <c r="A12" s="3" t="s">
        <v>140</v>
      </c>
      <c r="B12" s="9" t="s">
        <v>462</v>
      </c>
      <c r="C12" s="9" t="s">
        <v>459</v>
      </c>
      <c r="D12" s="9">
        <v>6</v>
      </c>
      <c r="E12" s="9" t="s">
        <v>472</v>
      </c>
    </row>
    <row r="13" spans="1:5" x14ac:dyDescent="0.25">
      <c r="A13" s="3" t="s">
        <v>141</v>
      </c>
      <c r="B13" s="9" t="s">
        <v>57</v>
      </c>
      <c r="C13" s="9" t="s">
        <v>460</v>
      </c>
      <c r="D13" s="9">
        <v>3</v>
      </c>
      <c r="E13" s="9" t="s">
        <v>472</v>
      </c>
    </row>
    <row r="14" spans="1:5" x14ac:dyDescent="0.25">
      <c r="A14" s="3" t="s">
        <v>142</v>
      </c>
      <c r="B14" s="9" t="s">
        <v>458</v>
      </c>
      <c r="C14" s="9" t="s">
        <v>460</v>
      </c>
      <c r="D14" s="9">
        <v>6</v>
      </c>
      <c r="E14" s="9" t="s">
        <v>472</v>
      </c>
    </row>
    <row r="15" spans="1:5" x14ac:dyDescent="0.25">
      <c r="A15" s="3" t="s">
        <v>143</v>
      </c>
      <c r="B15" s="9" t="s">
        <v>463</v>
      </c>
      <c r="C15" s="9" t="s">
        <v>461</v>
      </c>
      <c r="D15" s="9">
        <v>3</v>
      </c>
      <c r="E15" s="9" t="s">
        <v>472</v>
      </c>
    </row>
    <row r="16" spans="1:5" x14ac:dyDescent="0.25">
      <c r="A16" s="4" t="s">
        <v>144</v>
      </c>
      <c r="B16" s="5" t="s">
        <v>460</v>
      </c>
      <c r="C16" s="5" t="s">
        <v>468</v>
      </c>
      <c r="D16" s="5">
        <v>3</v>
      </c>
      <c r="E16" s="5" t="s">
        <v>473</v>
      </c>
    </row>
    <row r="17" spans="1:5" x14ac:dyDescent="0.25">
      <c r="A17" s="3" t="s">
        <v>145</v>
      </c>
      <c r="B17" s="9" t="s">
        <v>463</v>
      </c>
      <c r="C17" s="9" t="s">
        <v>462</v>
      </c>
      <c r="D17" s="9">
        <v>5</v>
      </c>
      <c r="E17" s="9" t="s">
        <v>474</v>
      </c>
    </row>
    <row r="18" spans="1:5" x14ac:dyDescent="0.25">
      <c r="A18" s="3" t="s">
        <v>18</v>
      </c>
      <c r="B18" s="9" t="s">
        <v>461</v>
      </c>
      <c r="C18" s="9" t="s">
        <v>468</v>
      </c>
      <c r="D18" s="9">
        <v>4</v>
      </c>
      <c r="E18" s="9" t="s">
        <v>472</v>
      </c>
    </row>
    <row r="19" spans="1:5" x14ac:dyDescent="0.25">
      <c r="A19" s="3" t="s">
        <v>20</v>
      </c>
      <c r="B19" s="5" t="s">
        <v>464</v>
      </c>
      <c r="C19" s="9" t="s">
        <v>467</v>
      </c>
      <c r="D19" s="9">
        <v>3</v>
      </c>
      <c r="E19" s="9" t="s">
        <v>472</v>
      </c>
    </row>
    <row r="20" spans="1:5" x14ac:dyDescent="0.25">
      <c r="A20" s="3" t="s">
        <v>146</v>
      </c>
      <c r="B20" s="9" t="s">
        <v>465</v>
      </c>
      <c r="C20" s="9" t="s">
        <v>465</v>
      </c>
      <c r="D20" s="9" t="s">
        <v>465</v>
      </c>
      <c r="E20" s="9" t="s">
        <v>471</v>
      </c>
    </row>
    <row r="21" spans="1:5" x14ac:dyDescent="0.25">
      <c r="A21" s="3" t="s">
        <v>147</v>
      </c>
      <c r="B21" s="9" t="s">
        <v>465</v>
      </c>
      <c r="C21" s="9" t="s">
        <v>465</v>
      </c>
      <c r="D21" s="9" t="s">
        <v>465</v>
      </c>
      <c r="E21" s="9" t="s">
        <v>471</v>
      </c>
    </row>
    <row r="22" spans="1:5" x14ac:dyDescent="0.25">
      <c r="A22" s="3" t="s">
        <v>148</v>
      </c>
      <c r="B22" s="9" t="s">
        <v>459</v>
      </c>
      <c r="C22" s="9" t="s">
        <v>457</v>
      </c>
      <c r="D22" s="9">
        <v>3</v>
      </c>
      <c r="E22" s="9" t="s">
        <v>475</v>
      </c>
    </row>
    <row r="23" spans="1:5" x14ac:dyDescent="0.25">
      <c r="A23" s="3" t="s">
        <v>11</v>
      </c>
      <c r="B23" s="9" t="s">
        <v>466</v>
      </c>
      <c r="C23" s="9" t="s">
        <v>458</v>
      </c>
      <c r="D23" s="9">
        <v>4</v>
      </c>
      <c r="E23" s="9" t="s">
        <v>476</v>
      </c>
    </row>
    <row r="24" spans="1:5" x14ac:dyDescent="0.25">
      <c r="A24" s="3" t="s">
        <v>149</v>
      </c>
      <c r="B24" s="9" t="s">
        <v>463</v>
      </c>
      <c r="C24" s="9" t="s">
        <v>461</v>
      </c>
      <c r="D24" s="9">
        <v>3</v>
      </c>
      <c r="E24" s="9" t="s">
        <v>472</v>
      </c>
    </row>
    <row r="25" spans="1:5" x14ac:dyDescent="0.25">
      <c r="A25" s="3" t="s">
        <v>150</v>
      </c>
      <c r="B25" s="9" t="s">
        <v>463</v>
      </c>
      <c r="C25" s="9" t="s">
        <v>468</v>
      </c>
      <c r="D25" s="9">
        <v>6</v>
      </c>
      <c r="E25" s="5" t="s">
        <v>473</v>
      </c>
    </row>
    <row r="26" spans="1:5" x14ac:dyDescent="0.25">
      <c r="A26" s="3" t="s">
        <v>151</v>
      </c>
      <c r="B26" s="9" t="s">
        <v>460</v>
      </c>
      <c r="C26" s="9" t="s">
        <v>468</v>
      </c>
      <c r="D26" s="9">
        <v>3</v>
      </c>
      <c r="E26" s="9" t="s">
        <v>472</v>
      </c>
    </row>
    <row r="27" spans="1:5" x14ac:dyDescent="0.25">
      <c r="A27" s="3" t="s">
        <v>152</v>
      </c>
      <c r="B27" s="9" t="s">
        <v>460</v>
      </c>
      <c r="C27" s="9" t="s">
        <v>468</v>
      </c>
      <c r="D27" s="9">
        <v>3</v>
      </c>
      <c r="E27" s="9" t="s">
        <v>472</v>
      </c>
    </row>
    <row r="28" spans="1:5" x14ac:dyDescent="0.25">
      <c r="A28" s="3" t="s">
        <v>153</v>
      </c>
      <c r="B28" s="9" t="s">
        <v>460</v>
      </c>
      <c r="C28" s="9" t="s">
        <v>468</v>
      </c>
      <c r="D28" s="9">
        <v>3</v>
      </c>
      <c r="E28" s="9" t="s">
        <v>472</v>
      </c>
    </row>
    <row r="29" spans="1:5" x14ac:dyDescent="0.25">
      <c r="A29" s="3" t="s">
        <v>154</v>
      </c>
      <c r="B29" s="9" t="s">
        <v>463</v>
      </c>
      <c r="C29" s="9" t="s">
        <v>462</v>
      </c>
      <c r="D29" s="9">
        <v>5</v>
      </c>
      <c r="E29" s="9" t="s">
        <v>472</v>
      </c>
    </row>
    <row r="30" spans="1:5" x14ac:dyDescent="0.25">
      <c r="A30" s="3" t="s">
        <v>155</v>
      </c>
      <c r="B30" s="9" t="s">
        <v>456</v>
      </c>
      <c r="C30" s="9" t="s">
        <v>456</v>
      </c>
      <c r="D30" s="9" t="s">
        <v>456</v>
      </c>
      <c r="E30" s="3" t="s">
        <v>471</v>
      </c>
    </row>
    <row r="31" spans="1:5" x14ac:dyDescent="0.25">
      <c r="A31" s="3" t="s">
        <v>156</v>
      </c>
      <c r="B31" s="9" t="s">
        <v>465</v>
      </c>
      <c r="C31" s="9" t="s">
        <v>465</v>
      </c>
      <c r="D31" s="9" t="s">
        <v>465</v>
      </c>
      <c r="E31" s="9" t="s">
        <v>471</v>
      </c>
    </row>
    <row r="32" spans="1:5" x14ac:dyDescent="0.25">
      <c r="A32" s="3" t="s">
        <v>157</v>
      </c>
      <c r="B32" s="9" t="s">
        <v>456</v>
      </c>
      <c r="C32" s="9" t="s">
        <v>456</v>
      </c>
      <c r="D32" s="9" t="s">
        <v>456</v>
      </c>
      <c r="E32" s="3" t="s">
        <v>471</v>
      </c>
    </row>
    <row r="33" spans="1:5" x14ac:dyDescent="0.25">
      <c r="A33" s="3" t="s">
        <v>158</v>
      </c>
      <c r="B33" s="9" t="s">
        <v>462</v>
      </c>
      <c r="C33" s="9" t="s">
        <v>460</v>
      </c>
      <c r="D33" s="9">
        <v>12</v>
      </c>
      <c r="E33" s="9" t="s">
        <v>472</v>
      </c>
    </row>
    <row r="34" spans="1:5" x14ac:dyDescent="0.25">
      <c r="A34" s="3" t="s">
        <v>159</v>
      </c>
      <c r="B34" s="9" t="s">
        <v>462</v>
      </c>
      <c r="C34" s="9" t="s">
        <v>460</v>
      </c>
      <c r="D34" s="9">
        <v>12</v>
      </c>
      <c r="E34" s="9" t="s">
        <v>472</v>
      </c>
    </row>
    <row r="35" spans="1:5" x14ac:dyDescent="0.25">
      <c r="A35" s="3" t="s">
        <v>27</v>
      </c>
      <c r="B35" s="9" t="s">
        <v>460</v>
      </c>
      <c r="C35" s="9" t="s">
        <v>462</v>
      </c>
      <c r="D35" s="9">
        <v>2</v>
      </c>
      <c r="E35" s="9" t="s">
        <v>472</v>
      </c>
    </row>
    <row r="36" spans="1:5" x14ac:dyDescent="0.25">
      <c r="A36" s="3" t="s">
        <v>160</v>
      </c>
      <c r="B36" s="9" t="s">
        <v>467</v>
      </c>
      <c r="C36" s="9" t="s">
        <v>458</v>
      </c>
      <c r="D36" s="9">
        <v>3</v>
      </c>
      <c r="E36" s="9" t="s">
        <v>472</v>
      </c>
    </row>
    <row r="37" spans="1:5" x14ac:dyDescent="0.25">
      <c r="A37" s="3" t="s">
        <v>161</v>
      </c>
      <c r="B37" s="9" t="s">
        <v>463</v>
      </c>
      <c r="C37" s="9" t="s">
        <v>461</v>
      </c>
      <c r="D37" s="9">
        <v>3</v>
      </c>
      <c r="E37" s="9" t="s">
        <v>472</v>
      </c>
    </row>
    <row r="38" spans="1:5" x14ac:dyDescent="0.25">
      <c r="A38" s="3" t="s">
        <v>162</v>
      </c>
      <c r="B38" s="9" t="s">
        <v>460</v>
      </c>
      <c r="C38" s="9" t="s">
        <v>468</v>
      </c>
      <c r="D38" s="9">
        <v>3</v>
      </c>
      <c r="E38" s="9" t="s">
        <v>472</v>
      </c>
    </row>
    <row r="39" spans="1:5" x14ac:dyDescent="0.25">
      <c r="A39" s="3" t="s">
        <v>163</v>
      </c>
      <c r="B39" s="9" t="s">
        <v>460</v>
      </c>
      <c r="C39" s="9" t="s">
        <v>468</v>
      </c>
      <c r="D39" s="9">
        <v>3</v>
      </c>
      <c r="E39" s="9" t="s">
        <v>472</v>
      </c>
    </row>
    <row r="40" spans="1:5" x14ac:dyDescent="0.25">
      <c r="A40" s="3" t="s">
        <v>164</v>
      </c>
      <c r="B40" s="9" t="s">
        <v>460</v>
      </c>
      <c r="C40" s="9" t="s">
        <v>467</v>
      </c>
      <c r="D40" s="9">
        <v>6</v>
      </c>
      <c r="E40" s="9" t="s">
        <v>472</v>
      </c>
    </row>
    <row r="41" spans="1:5" x14ac:dyDescent="0.25">
      <c r="A41" s="3" t="s">
        <v>165</v>
      </c>
      <c r="B41" s="9" t="s">
        <v>460</v>
      </c>
      <c r="C41" s="9" t="s">
        <v>467</v>
      </c>
      <c r="D41" s="9">
        <v>6</v>
      </c>
      <c r="E41" s="9" t="s">
        <v>472</v>
      </c>
    </row>
    <row r="42" spans="1:5" x14ac:dyDescent="0.25">
      <c r="A42" s="3" t="s">
        <v>166</v>
      </c>
      <c r="B42" s="9" t="s">
        <v>57</v>
      </c>
      <c r="C42" s="9" t="s">
        <v>462</v>
      </c>
      <c r="D42" s="9">
        <v>4</v>
      </c>
      <c r="E42" s="9" t="s">
        <v>472</v>
      </c>
    </row>
    <row r="43" spans="1:5" x14ac:dyDescent="0.25">
      <c r="A43" s="3" t="s">
        <v>167</v>
      </c>
      <c r="B43" s="9" t="s">
        <v>465</v>
      </c>
      <c r="C43" s="9" t="s">
        <v>465</v>
      </c>
      <c r="D43" s="9" t="s">
        <v>465</v>
      </c>
      <c r="E43" s="9" t="s">
        <v>471</v>
      </c>
    </row>
    <row r="44" spans="1:5" x14ac:dyDescent="0.25">
      <c r="A44" s="3" t="s">
        <v>168</v>
      </c>
      <c r="B44" s="9" t="s">
        <v>465</v>
      </c>
      <c r="C44" s="9" t="s">
        <v>465</v>
      </c>
      <c r="D44" s="9" t="s">
        <v>465</v>
      </c>
      <c r="E44" s="9" t="s">
        <v>471</v>
      </c>
    </row>
    <row r="45" spans="1:5" x14ac:dyDescent="0.25">
      <c r="A45" s="3" t="s">
        <v>169</v>
      </c>
      <c r="B45" s="9" t="s">
        <v>465</v>
      </c>
      <c r="C45" s="9" t="s">
        <v>465</v>
      </c>
      <c r="D45" s="9" t="s">
        <v>465</v>
      </c>
      <c r="E45" s="9" t="s">
        <v>471</v>
      </c>
    </row>
    <row r="46" spans="1:5" x14ac:dyDescent="0.25">
      <c r="A46" s="4" t="s">
        <v>170</v>
      </c>
      <c r="B46" s="9" t="s">
        <v>465</v>
      </c>
      <c r="C46" s="9" t="s">
        <v>465</v>
      </c>
      <c r="D46" s="9" t="s">
        <v>465</v>
      </c>
      <c r="E46" s="9" t="s">
        <v>471</v>
      </c>
    </row>
    <row r="47" spans="1:5" x14ac:dyDescent="0.25">
      <c r="A47" s="3" t="s">
        <v>171</v>
      </c>
      <c r="B47" s="9" t="s">
        <v>460</v>
      </c>
      <c r="C47" s="9" t="s">
        <v>468</v>
      </c>
      <c r="D47" s="9">
        <v>3</v>
      </c>
      <c r="E47" s="9" t="s">
        <v>472</v>
      </c>
    </row>
    <row r="48" spans="1:5" x14ac:dyDescent="0.25">
      <c r="A48" s="3" t="s">
        <v>172</v>
      </c>
      <c r="B48" s="9" t="s">
        <v>456</v>
      </c>
      <c r="C48" s="9" t="s">
        <v>456</v>
      </c>
      <c r="D48" s="9" t="s">
        <v>456</v>
      </c>
      <c r="E48" s="3" t="s">
        <v>471</v>
      </c>
    </row>
    <row r="49" spans="1:5" x14ac:dyDescent="0.25">
      <c r="A49" s="3" t="s">
        <v>173</v>
      </c>
      <c r="B49" s="9" t="s">
        <v>463</v>
      </c>
      <c r="C49" s="9" t="s">
        <v>467</v>
      </c>
      <c r="D49" s="9">
        <v>9</v>
      </c>
      <c r="E49" s="9" t="s">
        <v>472</v>
      </c>
    </row>
    <row r="50" spans="1:5" x14ac:dyDescent="0.25">
      <c r="A50" s="3" t="s">
        <v>28</v>
      </c>
      <c r="B50" s="9" t="s">
        <v>463</v>
      </c>
      <c r="C50" s="9" t="s">
        <v>468</v>
      </c>
      <c r="D50" s="9">
        <v>6</v>
      </c>
      <c r="E50" s="9" t="s">
        <v>476</v>
      </c>
    </row>
    <row r="51" spans="1:5" x14ac:dyDescent="0.25">
      <c r="A51" s="4" t="s">
        <v>174</v>
      </c>
      <c r="B51" s="9" t="s">
        <v>463</v>
      </c>
      <c r="C51" s="9" t="s">
        <v>461</v>
      </c>
      <c r="D51" s="9">
        <v>3</v>
      </c>
      <c r="E51" s="9" t="s">
        <v>472</v>
      </c>
    </row>
    <row r="52" spans="1:5" x14ac:dyDescent="0.25">
      <c r="A52" s="3" t="s">
        <v>175</v>
      </c>
      <c r="B52" s="5" t="s">
        <v>460</v>
      </c>
      <c r="C52" s="5" t="s">
        <v>468</v>
      </c>
      <c r="D52" s="5">
        <v>3</v>
      </c>
      <c r="E52" s="5" t="s">
        <v>477</v>
      </c>
    </row>
    <row r="53" spans="1:5" x14ac:dyDescent="0.25">
      <c r="A53" s="3" t="s">
        <v>176</v>
      </c>
      <c r="B53" s="5" t="s">
        <v>463</v>
      </c>
      <c r="C53" s="5" t="s">
        <v>468</v>
      </c>
      <c r="D53" s="5">
        <v>6</v>
      </c>
      <c r="E53" s="5" t="s">
        <v>478</v>
      </c>
    </row>
    <row r="54" spans="1:5" x14ac:dyDescent="0.25">
      <c r="A54" s="3" t="s">
        <v>177</v>
      </c>
      <c r="B54" s="9" t="s">
        <v>460</v>
      </c>
      <c r="C54" s="9" t="s">
        <v>468</v>
      </c>
      <c r="D54" s="9">
        <v>3</v>
      </c>
      <c r="E54" s="9" t="s">
        <v>472</v>
      </c>
    </row>
    <row r="55" spans="1:5" x14ac:dyDescent="0.25">
      <c r="A55" s="3" t="s">
        <v>178</v>
      </c>
      <c r="B55" s="9" t="s">
        <v>465</v>
      </c>
      <c r="C55" s="9" t="s">
        <v>465</v>
      </c>
      <c r="D55" s="9" t="s">
        <v>465</v>
      </c>
      <c r="E55" s="9" t="s">
        <v>471</v>
      </c>
    </row>
    <row r="56" spans="1:5" x14ac:dyDescent="0.25">
      <c r="A56" s="3" t="s">
        <v>179</v>
      </c>
      <c r="B56" s="9" t="s">
        <v>463</v>
      </c>
      <c r="C56" s="9" t="s">
        <v>468</v>
      </c>
      <c r="D56" s="9">
        <v>6</v>
      </c>
      <c r="E56" s="9" t="s">
        <v>472</v>
      </c>
    </row>
    <row r="57" spans="1:5" x14ac:dyDescent="0.25">
      <c r="A57" s="3" t="s">
        <v>180</v>
      </c>
      <c r="B57" s="9" t="s">
        <v>460</v>
      </c>
      <c r="C57" s="9" t="s">
        <v>468</v>
      </c>
      <c r="D57" s="9">
        <v>3</v>
      </c>
      <c r="E57" s="9" t="s">
        <v>472</v>
      </c>
    </row>
    <row r="58" spans="1:5" x14ac:dyDescent="0.25">
      <c r="A58" s="3" t="s">
        <v>181</v>
      </c>
      <c r="B58" s="9" t="s">
        <v>456</v>
      </c>
      <c r="C58" s="9" t="s">
        <v>456</v>
      </c>
      <c r="D58" s="9" t="s">
        <v>456</v>
      </c>
      <c r="E58" s="3" t="s">
        <v>471</v>
      </c>
    </row>
    <row r="59" spans="1:5" x14ac:dyDescent="0.25">
      <c r="A59" s="3" t="s">
        <v>182</v>
      </c>
      <c r="B59" s="9" t="s">
        <v>57</v>
      </c>
      <c r="C59" s="9" t="s">
        <v>461</v>
      </c>
      <c r="D59" s="9">
        <v>2</v>
      </c>
      <c r="E59" s="9" t="s">
        <v>472</v>
      </c>
    </row>
    <row r="60" spans="1:5" x14ac:dyDescent="0.25">
      <c r="A60" s="3" t="s">
        <v>34</v>
      </c>
      <c r="B60" s="9" t="s">
        <v>463</v>
      </c>
      <c r="C60" s="9" t="s">
        <v>468</v>
      </c>
      <c r="D60" s="9">
        <v>6</v>
      </c>
      <c r="E60" s="9" t="s">
        <v>472</v>
      </c>
    </row>
    <row r="61" spans="1:5" x14ac:dyDescent="0.25">
      <c r="A61" s="3" t="s">
        <v>183</v>
      </c>
      <c r="B61" s="9" t="s">
        <v>463</v>
      </c>
      <c r="C61" s="9" t="s">
        <v>468</v>
      </c>
      <c r="D61" s="9">
        <v>6</v>
      </c>
      <c r="E61" s="9" t="s">
        <v>472</v>
      </c>
    </row>
    <row r="62" spans="1:5" x14ac:dyDescent="0.25">
      <c r="A62" s="3" t="s">
        <v>184</v>
      </c>
      <c r="B62" s="9" t="s">
        <v>463</v>
      </c>
      <c r="C62" s="9" t="s">
        <v>468</v>
      </c>
      <c r="D62" s="9">
        <v>6</v>
      </c>
      <c r="E62" s="9" t="s">
        <v>472</v>
      </c>
    </row>
    <row r="63" spans="1:5" x14ac:dyDescent="0.25">
      <c r="A63" s="3" t="s">
        <v>185</v>
      </c>
      <c r="B63" s="9" t="s">
        <v>463</v>
      </c>
      <c r="C63" s="9" t="s">
        <v>468</v>
      </c>
      <c r="D63" s="9">
        <v>6</v>
      </c>
      <c r="E63" s="9" t="s">
        <v>472</v>
      </c>
    </row>
    <row r="64" spans="1:5" x14ac:dyDescent="0.25">
      <c r="A64" s="3" t="s">
        <v>186</v>
      </c>
      <c r="B64" s="9" t="s">
        <v>463</v>
      </c>
      <c r="C64" s="9" t="s">
        <v>468</v>
      </c>
      <c r="D64" s="9">
        <v>6</v>
      </c>
      <c r="E64" s="9" t="s">
        <v>472</v>
      </c>
    </row>
    <row r="65" spans="1:5" x14ac:dyDescent="0.25">
      <c r="A65" s="3" t="s">
        <v>187</v>
      </c>
      <c r="B65" s="9" t="s">
        <v>463</v>
      </c>
      <c r="C65" s="9" t="s">
        <v>468</v>
      </c>
      <c r="D65" s="9">
        <v>6</v>
      </c>
      <c r="E65" s="9" t="s">
        <v>472</v>
      </c>
    </row>
    <row r="66" spans="1:5" x14ac:dyDescent="0.25">
      <c r="A66" s="3" t="s">
        <v>188</v>
      </c>
      <c r="B66" s="9" t="s">
        <v>456</v>
      </c>
      <c r="C66" s="9" t="s">
        <v>456</v>
      </c>
      <c r="D66" s="9" t="s">
        <v>456</v>
      </c>
      <c r="E66" s="9" t="s">
        <v>471</v>
      </c>
    </row>
    <row r="67" spans="1:5" x14ac:dyDescent="0.25">
      <c r="A67" s="3" t="s">
        <v>189</v>
      </c>
      <c r="B67" s="9" t="s">
        <v>456</v>
      </c>
      <c r="C67" s="9" t="s">
        <v>456</v>
      </c>
      <c r="D67" s="9" t="s">
        <v>456</v>
      </c>
      <c r="E67" s="9" t="s">
        <v>471</v>
      </c>
    </row>
    <row r="68" spans="1:5" x14ac:dyDescent="0.25">
      <c r="A68" s="3" t="s">
        <v>190</v>
      </c>
      <c r="B68" s="9" t="s">
        <v>456</v>
      </c>
      <c r="C68" s="9" t="s">
        <v>456</v>
      </c>
      <c r="D68" s="9" t="s">
        <v>456</v>
      </c>
      <c r="E68" s="9" t="s">
        <v>471</v>
      </c>
    </row>
    <row r="69" spans="1:5" x14ac:dyDescent="0.25">
      <c r="A69" s="3" t="s">
        <v>191</v>
      </c>
      <c r="B69" s="9" t="s">
        <v>456</v>
      </c>
      <c r="C69" s="9" t="s">
        <v>456</v>
      </c>
      <c r="D69" s="9" t="s">
        <v>456</v>
      </c>
      <c r="E69" s="9" t="s">
        <v>471</v>
      </c>
    </row>
    <row r="70" spans="1:5" x14ac:dyDescent="0.25">
      <c r="A70" s="3" t="s">
        <v>192</v>
      </c>
      <c r="B70" s="9" t="s">
        <v>460</v>
      </c>
      <c r="C70" s="9" t="s">
        <v>467</v>
      </c>
      <c r="D70" s="9">
        <v>6</v>
      </c>
      <c r="E70" s="9" t="s">
        <v>472</v>
      </c>
    </row>
    <row r="71" spans="1:5" x14ac:dyDescent="0.25">
      <c r="A71" s="3" t="s">
        <v>193</v>
      </c>
      <c r="B71" s="9" t="s">
        <v>460</v>
      </c>
      <c r="C71" s="9" t="s">
        <v>467</v>
      </c>
      <c r="D71" s="9">
        <v>6</v>
      </c>
      <c r="E71" s="9" t="s">
        <v>472</v>
      </c>
    </row>
    <row r="72" spans="1:5" x14ac:dyDescent="0.25">
      <c r="A72" s="3" t="s">
        <v>194</v>
      </c>
      <c r="B72" s="9" t="s">
        <v>460</v>
      </c>
      <c r="C72" s="9" t="s">
        <v>467</v>
      </c>
      <c r="D72" s="9">
        <v>6</v>
      </c>
      <c r="E72" s="9" t="s">
        <v>472</v>
      </c>
    </row>
    <row r="73" spans="1:5" x14ac:dyDescent="0.25">
      <c r="A73" s="3" t="s">
        <v>195</v>
      </c>
      <c r="B73" s="9" t="s">
        <v>463</v>
      </c>
      <c r="C73" s="9" t="s">
        <v>461</v>
      </c>
      <c r="D73" s="9">
        <v>3</v>
      </c>
      <c r="E73" s="9" t="s">
        <v>472</v>
      </c>
    </row>
    <row r="74" spans="1:5" x14ac:dyDescent="0.25">
      <c r="A74" s="3" t="s">
        <v>196</v>
      </c>
      <c r="B74" s="9" t="s">
        <v>460</v>
      </c>
      <c r="C74" s="9" t="s">
        <v>468</v>
      </c>
      <c r="D74" s="9">
        <v>3</v>
      </c>
      <c r="E74" s="9" t="s">
        <v>472</v>
      </c>
    </row>
    <row r="75" spans="1:5" x14ac:dyDescent="0.25">
      <c r="A75" s="3" t="s">
        <v>37</v>
      </c>
      <c r="B75" s="5" t="s">
        <v>468</v>
      </c>
      <c r="C75" s="5" t="s">
        <v>464</v>
      </c>
      <c r="D75" s="5">
        <v>2</v>
      </c>
      <c r="E75" s="5" t="s">
        <v>479</v>
      </c>
    </row>
    <row r="76" spans="1:5" x14ac:dyDescent="0.25">
      <c r="A76" s="3" t="s">
        <v>197</v>
      </c>
      <c r="B76" s="5" t="s">
        <v>463</v>
      </c>
      <c r="C76" s="5" t="s">
        <v>57</v>
      </c>
      <c r="D76" s="5">
        <v>2</v>
      </c>
      <c r="E76" s="5" t="s">
        <v>479</v>
      </c>
    </row>
    <row r="77" spans="1:5" x14ac:dyDescent="0.25">
      <c r="A77" s="3" t="s">
        <v>38</v>
      </c>
      <c r="B77" s="9" t="s">
        <v>460</v>
      </c>
      <c r="C77" s="9" t="s">
        <v>468</v>
      </c>
      <c r="D77" s="9">
        <v>3</v>
      </c>
      <c r="E77" s="9" t="s">
        <v>472</v>
      </c>
    </row>
    <row r="78" spans="1:5" x14ac:dyDescent="0.25">
      <c r="A78" s="3" t="s">
        <v>198</v>
      </c>
      <c r="B78" s="9" t="s">
        <v>462</v>
      </c>
      <c r="C78" s="9" t="s">
        <v>460</v>
      </c>
      <c r="D78" s="9">
        <v>12</v>
      </c>
      <c r="E78" s="9" t="s">
        <v>472</v>
      </c>
    </row>
    <row r="79" spans="1:5" x14ac:dyDescent="0.25">
      <c r="A79" s="3" t="s">
        <v>199</v>
      </c>
      <c r="B79" s="9" t="s">
        <v>463</v>
      </c>
      <c r="C79" s="9" t="s">
        <v>468</v>
      </c>
      <c r="D79" s="9">
        <v>6</v>
      </c>
      <c r="E79" s="9" t="s">
        <v>472</v>
      </c>
    </row>
    <row r="80" spans="1:5" x14ac:dyDescent="0.25">
      <c r="A80" s="3" t="s">
        <v>200</v>
      </c>
      <c r="B80" s="9" t="s">
        <v>460</v>
      </c>
      <c r="C80" s="9" t="s">
        <v>467</v>
      </c>
      <c r="D80" s="9">
        <v>6</v>
      </c>
      <c r="E80" s="9" t="s">
        <v>472</v>
      </c>
    </row>
    <row r="81" spans="1:5" x14ac:dyDescent="0.25">
      <c r="A81" s="3" t="s">
        <v>201</v>
      </c>
      <c r="B81" s="9" t="s">
        <v>463</v>
      </c>
      <c r="C81" s="9" t="s">
        <v>468</v>
      </c>
      <c r="D81" s="9">
        <v>6</v>
      </c>
      <c r="E81" s="9" t="s">
        <v>472</v>
      </c>
    </row>
    <row r="82" spans="1:5" x14ac:dyDescent="0.25">
      <c r="A82" s="3" t="s">
        <v>202</v>
      </c>
      <c r="B82" s="9" t="s">
        <v>461</v>
      </c>
      <c r="C82" s="9" t="s">
        <v>468</v>
      </c>
      <c r="D82" s="9">
        <v>5</v>
      </c>
      <c r="E82" s="9" t="s">
        <v>472</v>
      </c>
    </row>
    <row r="83" spans="1:5" x14ac:dyDescent="0.25">
      <c r="A83" s="3" t="s">
        <v>40</v>
      </c>
      <c r="B83" s="9" t="s">
        <v>463</v>
      </c>
      <c r="C83" s="9" t="s">
        <v>467</v>
      </c>
      <c r="D83" s="9">
        <v>9</v>
      </c>
      <c r="E83" s="9" t="s">
        <v>472</v>
      </c>
    </row>
    <row r="84" spans="1:5" x14ac:dyDescent="0.25">
      <c r="A84" s="3" t="s">
        <v>43</v>
      </c>
      <c r="B84" s="9" t="s">
        <v>463</v>
      </c>
      <c r="C84" s="9" t="s">
        <v>460</v>
      </c>
      <c r="D84" s="9">
        <v>4</v>
      </c>
      <c r="E84" s="9" t="s">
        <v>472</v>
      </c>
    </row>
    <row r="85" spans="1:5" x14ac:dyDescent="0.25">
      <c r="A85" s="3" t="s">
        <v>203</v>
      </c>
      <c r="B85" s="9" t="s">
        <v>456</v>
      </c>
      <c r="C85" s="9" t="s">
        <v>456</v>
      </c>
      <c r="D85" s="9" t="s">
        <v>456</v>
      </c>
      <c r="E85" s="9" t="s">
        <v>471</v>
      </c>
    </row>
    <row r="86" spans="1:5" x14ac:dyDescent="0.25">
      <c r="A86" s="3" t="s">
        <v>204</v>
      </c>
      <c r="B86" s="9" t="s">
        <v>456</v>
      </c>
      <c r="C86" s="9" t="s">
        <v>456</v>
      </c>
      <c r="D86" s="9" t="s">
        <v>456</v>
      </c>
      <c r="E86" s="9" t="s">
        <v>471</v>
      </c>
    </row>
    <row r="87" spans="1:5" x14ac:dyDescent="0.25">
      <c r="A87" s="3" t="s">
        <v>205</v>
      </c>
      <c r="B87" s="9" t="s">
        <v>463</v>
      </c>
      <c r="C87" s="9" t="s">
        <v>467</v>
      </c>
      <c r="D87" s="9">
        <v>9</v>
      </c>
      <c r="E87" s="9" t="s">
        <v>472</v>
      </c>
    </row>
    <row r="88" spans="1:5" x14ac:dyDescent="0.25">
      <c r="A88" s="3" t="s">
        <v>206</v>
      </c>
      <c r="B88" s="9" t="s">
        <v>463</v>
      </c>
      <c r="C88" s="9" t="s">
        <v>461</v>
      </c>
      <c r="D88" s="9">
        <v>3</v>
      </c>
      <c r="E88" s="9" t="s">
        <v>476</v>
      </c>
    </row>
    <row r="89" spans="1:5" x14ac:dyDescent="0.25">
      <c r="A89" s="3" t="s">
        <v>207</v>
      </c>
      <c r="B89" s="9" t="s">
        <v>57</v>
      </c>
      <c r="C89" s="9" t="s">
        <v>466</v>
      </c>
      <c r="D89" s="9">
        <v>7</v>
      </c>
      <c r="E89" s="9" t="s">
        <v>472</v>
      </c>
    </row>
    <row r="90" spans="1:5" x14ac:dyDescent="0.25">
      <c r="A90" s="3" t="s">
        <v>208</v>
      </c>
      <c r="B90" s="9" t="s">
        <v>462</v>
      </c>
      <c r="C90" s="9" t="s">
        <v>460</v>
      </c>
      <c r="D90" s="9">
        <v>12</v>
      </c>
      <c r="E90" s="9" t="s">
        <v>472</v>
      </c>
    </row>
    <row r="91" spans="1:5" x14ac:dyDescent="0.25">
      <c r="A91" s="3" t="s">
        <v>209</v>
      </c>
      <c r="B91" s="9" t="s">
        <v>460</v>
      </c>
      <c r="C91" s="9" t="s">
        <v>469</v>
      </c>
      <c r="D91" s="9">
        <v>6</v>
      </c>
      <c r="E91" s="9" t="s">
        <v>472</v>
      </c>
    </row>
    <row r="92" spans="1:5" x14ac:dyDescent="0.25">
      <c r="A92" s="3" t="s">
        <v>210</v>
      </c>
      <c r="B92" s="9" t="s">
        <v>460</v>
      </c>
      <c r="C92" s="9" t="s">
        <v>457</v>
      </c>
      <c r="D92" s="9">
        <v>9</v>
      </c>
      <c r="E92" s="9" t="s">
        <v>472</v>
      </c>
    </row>
    <row r="93" spans="1:5" x14ac:dyDescent="0.25">
      <c r="A93" s="4" t="s">
        <v>211</v>
      </c>
      <c r="B93" s="9" t="s">
        <v>460</v>
      </c>
      <c r="C93" s="9" t="s">
        <v>468</v>
      </c>
      <c r="D93" s="9">
        <v>3</v>
      </c>
      <c r="E93" s="9" t="s">
        <v>472</v>
      </c>
    </row>
    <row r="94" spans="1:5" x14ac:dyDescent="0.25">
      <c r="A94" s="3" t="s">
        <v>212</v>
      </c>
      <c r="B94" s="9" t="s">
        <v>460</v>
      </c>
      <c r="C94" s="9" t="s">
        <v>468</v>
      </c>
      <c r="D94" s="9">
        <v>3</v>
      </c>
      <c r="E94" s="9" t="s">
        <v>472</v>
      </c>
    </row>
    <row r="95" spans="1:5" x14ac:dyDescent="0.25">
      <c r="A95" s="3" t="s">
        <v>213</v>
      </c>
      <c r="B95" s="9" t="s">
        <v>456</v>
      </c>
      <c r="C95" s="9" t="s">
        <v>456</v>
      </c>
      <c r="D95" s="9" t="s">
        <v>456</v>
      </c>
      <c r="E95" s="9" t="s">
        <v>471</v>
      </c>
    </row>
    <row r="96" spans="1:5" x14ac:dyDescent="0.25">
      <c r="A96" s="3" t="s">
        <v>214</v>
      </c>
      <c r="B96" s="9" t="s">
        <v>459</v>
      </c>
      <c r="C96" s="9" t="s">
        <v>57</v>
      </c>
      <c r="D96" s="9">
        <v>5</v>
      </c>
      <c r="E96" s="9" t="s">
        <v>472</v>
      </c>
    </row>
    <row r="97" spans="1:5" x14ac:dyDescent="0.25">
      <c r="A97" s="5" t="s">
        <v>44</v>
      </c>
      <c r="B97" s="5" t="s">
        <v>57</v>
      </c>
      <c r="C97" s="5" t="s">
        <v>460</v>
      </c>
      <c r="D97" s="5">
        <v>3</v>
      </c>
      <c r="E97" s="5" t="s">
        <v>476</v>
      </c>
    </row>
    <row r="98" spans="1:5" x14ac:dyDescent="0.25">
      <c r="A98" s="3" t="s">
        <v>215</v>
      </c>
      <c r="B98" s="9" t="s">
        <v>463</v>
      </c>
      <c r="C98" s="9" t="s">
        <v>461</v>
      </c>
      <c r="D98" s="9">
        <v>3</v>
      </c>
      <c r="E98" s="9" t="s">
        <v>476</v>
      </c>
    </row>
    <row r="99" spans="1:5" x14ac:dyDescent="0.25">
      <c r="A99" s="3" t="s">
        <v>216</v>
      </c>
      <c r="B99" s="9" t="s">
        <v>465</v>
      </c>
      <c r="C99" s="9" t="s">
        <v>465</v>
      </c>
      <c r="D99" s="9" t="s">
        <v>465</v>
      </c>
      <c r="E99" s="9" t="s">
        <v>471</v>
      </c>
    </row>
    <row r="100" spans="1:5" x14ac:dyDescent="0.25">
      <c r="A100" s="3" t="s">
        <v>217</v>
      </c>
      <c r="B100" s="9" t="s">
        <v>463</v>
      </c>
      <c r="C100" s="9" t="s">
        <v>467</v>
      </c>
      <c r="D100" s="9">
        <v>9</v>
      </c>
      <c r="E100" s="9" t="s">
        <v>472</v>
      </c>
    </row>
    <row r="101" spans="1:5" x14ac:dyDescent="0.25">
      <c r="A101" s="3" t="s">
        <v>218</v>
      </c>
      <c r="B101" s="9" t="s">
        <v>463</v>
      </c>
      <c r="C101" s="9" t="s">
        <v>468</v>
      </c>
      <c r="D101" s="9">
        <v>6</v>
      </c>
      <c r="E101" s="9" t="s">
        <v>472</v>
      </c>
    </row>
    <row r="102" spans="1:5" x14ac:dyDescent="0.25">
      <c r="A102" s="3" t="s">
        <v>219</v>
      </c>
      <c r="B102" s="9" t="s">
        <v>463</v>
      </c>
      <c r="C102" s="9" t="s">
        <v>468</v>
      </c>
      <c r="D102" s="9">
        <v>6</v>
      </c>
      <c r="E102" s="9" t="s">
        <v>472</v>
      </c>
    </row>
    <row r="103" spans="1:5" x14ac:dyDescent="0.25">
      <c r="A103" s="3" t="s">
        <v>220</v>
      </c>
      <c r="B103" s="9" t="s">
        <v>463</v>
      </c>
      <c r="C103" s="9" t="s">
        <v>468</v>
      </c>
      <c r="D103" s="9">
        <v>6</v>
      </c>
      <c r="E103" s="9" t="s">
        <v>472</v>
      </c>
    </row>
    <row r="104" spans="1:5" x14ac:dyDescent="0.25">
      <c r="A104" s="3" t="s">
        <v>221</v>
      </c>
      <c r="B104" s="9" t="s">
        <v>456</v>
      </c>
      <c r="C104" s="9" t="s">
        <v>456</v>
      </c>
      <c r="D104" s="9" t="s">
        <v>456</v>
      </c>
      <c r="E104" s="9" t="s">
        <v>471</v>
      </c>
    </row>
    <row r="105" spans="1:5" x14ac:dyDescent="0.25">
      <c r="A105" s="3" t="s">
        <v>222</v>
      </c>
      <c r="B105" s="9" t="s">
        <v>462</v>
      </c>
      <c r="C105" s="9" t="s">
        <v>460</v>
      </c>
      <c r="D105" s="9">
        <v>12</v>
      </c>
      <c r="E105" s="9" t="s">
        <v>472</v>
      </c>
    </row>
    <row r="106" spans="1:5" x14ac:dyDescent="0.25">
      <c r="A106" s="3" t="s">
        <v>223</v>
      </c>
      <c r="B106" s="9" t="s">
        <v>463</v>
      </c>
      <c r="C106" s="9" t="s">
        <v>468</v>
      </c>
      <c r="D106" s="9">
        <v>6</v>
      </c>
      <c r="E106" s="9" t="s">
        <v>472</v>
      </c>
    </row>
    <row r="107" spans="1:5" x14ac:dyDescent="0.25">
      <c r="A107" s="3" t="s">
        <v>224</v>
      </c>
      <c r="B107" s="9" t="s">
        <v>463</v>
      </c>
      <c r="C107" s="9" t="s">
        <v>468</v>
      </c>
      <c r="D107" s="9">
        <v>6</v>
      </c>
      <c r="E107" s="9" t="s">
        <v>472</v>
      </c>
    </row>
    <row r="108" spans="1:5" x14ac:dyDescent="0.25">
      <c r="A108" s="3" t="s">
        <v>225</v>
      </c>
      <c r="B108" s="9" t="s">
        <v>463</v>
      </c>
      <c r="C108" s="9" t="s">
        <v>468</v>
      </c>
      <c r="D108" s="9">
        <v>6</v>
      </c>
      <c r="E108" s="9" t="s">
        <v>472</v>
      </c>
    </row>
    <row r="109" spans="1:5" x14ac:dyDescent="0.25">
      <c r="A109" s="4" t="s">
        <v>226</v>
      </c>
      <c r="B109" s="9" t="s">
        <v>463</v>
      </c>
      <c r="C109" s="9" t="s">
        <v>468</v>
      </c>
      <c r="D109" s="9">
        <v>6</v>
      </c>
      <c r="E109" s="9" t="s">
        <v>472</v>
      </c>
    </row>
    <row r="110" spans="1:5" x14ac:dyDescent="0.25">
      <c r="A110" s="3" t="s">
        <v>227</v>
      </c>
      <c r="B110" s="9" t="s">
        <v>460</v>
      </c>
      <c r="C110" s="9" t="s">
        <v>468</v>
      </c>
      <c r="D110" s="9">
        <v>3</v>
      </c>
      <c r="E110" s="9" t="s">
        <v>472</v>
      </c>
    </row>
    <row r="111" spans="1:5" x14ac:dyDescent="0.25">
      <c r="A111" s="3" t="s">
        <v>228</v>
      </c>
      <c r="B111" s="9" t="s">
        <v>463</v>
      </c>
      <c r="C111" s="9" t="s">
        <v>468</v>
      </c>
      <c r="D111" s="9">
        <v>6</v>
      </c>
      <c r="E111" s="9" t="s">
        <v>472</v>
      </c>
    </row>
    <row r="112" spans="1:5" x14ac:dyDescent="0.25">
      <c r="A112" s="3" t="s">
        <v>229</v>
      </c>
      <c r="B112" s="9" t="s">
        <v>460</v>
      </c>
      <c r="C112" s="9" t="s">
        <v>468</v>
      </c>
      <c r="D112" s="9">
        <v>3</v>
      </c>
      <c r="E112" s="9" t="s">
        <v>472</v>
      </c>
    </row>
    <row r="113" spans="1:5" x14ac:dyDescent="0.25">
      <c r="A113" s="3" t="s">
        <v>230</v>
      </c>
      <c r="B113" s="9" t="s">
        <v>457</v>
      </c>
      <c r="C113" s="9" t="s">
        <v>57</v>
      </c>
      <c r="D113" s="9">
        <v>3</v>
      </c>
      <c r="E113" s="5" t="s">
        <v>480</v>
      </c>
    </row>
    <row r="114" spans="1:5" x14ac:dyDescent="0.25">
      <c r="A114" s="3" t="s">
        <v>231</v>
      </c>
      <c r="B114" s="9" t="s">
        <v>465</v>
      </c>
      <c r="C114" s="9" t="s">
        <v>465</v>
      </c>
      <c r="D114" s="9" t="s">
        <v>465</v>
      </c>
      <c r="E114" s="9" t="s">
        <v>471</v>
      </c>
    </row>
    <row r="115" spans="1:5" x14ac:dyDescent="0.25">
      <c r="A115" s="3" t="s">
        <v>232</v>
      </c>
      <c r="B115" s="9" t="s">
        <v>465</v>
      </c>
      <c r="C115" s="9" t="s">
        <v>465</v>
      </c>
      <c r="D115" s="9" t="s">
        <v>465</v>
      </c>
      <c r="E115" s="9" t="s">
        <v>471</v>
      </c>
    </row>
    <row r="116" spans="1:5" x14ac:dyDescent="0.25">
      <c r="A116" s="5" t="s">
        <v>233</v>
      </c>
      <c r="B116" s="9" t="s">
        <v>463</v>
      </c>
      <c r="C116" s="9" t="s">
        <v>57</v>
      </c>
      <c r="D116" s="9">
        <v>2</v>
      </c>
      <c r="E116" s="9" t="s">
        <v>472</v>
      </c>
    </row>
    <row r="117" spans="1:5" x14ac:dyDescent="0.25">
      <c r="A117" s="3" t="s">
        <v>234</v>
      </c>
      <c r="B117" s="9" t="s">
        <v>459</v>
      </c>
      <c r="C117" s="9" t="s">
        <v>461</v>
      </c>
      <c r="D117" s="9">
        <v>6</v>
      </c>
      <c r="E117" s="9" t="s">
        <v>472</v>
      </c>
    </row>
    <row r="118" spans="1:5" x14ac:dyDescent="0.25">
      <c r="A118" s="3" t="s">
        <v>235</v>
      </c>
      <c r="B118" s="9" t="s">
        <v>463</v>
      </c>
      <c r="C118" s="9" t="s">
        <v>468</v>
      </c>
      <c r="D118" s="9">
        <v>6</v>
      </c>
      <c r="E118" s="9" t="s">
        <v>472</v>
      </c>
    </row>
    <row r="119" spans="1:5" x14ac:dyDescent="0.25">
      <c r="A119" s="3" t="s">
        <v>236</v>
      </c>
      <c r="B119" s="9" t="s">
        <v>463</v>
      </c>
      <c r="C119" s="9" t="s">
        <v>468</v>
      </c>
      <c r="D119" s="9">
        <v>6</v>
      </c>
      <c r="E119" s="9" t="s">
        <v>472</v>
      </c>
    </row>
    <row r="120" spans="1:5" x14ac:dyDescent="0.25">
      <c r="A120" s="3" t="s">
        <v>237</v>
      </c>
      <c r="B120" s="9" t="s">
        <v>460</v>
      </c>
      <c r="C120" s="9" t="s">
        <v>468</v>
      </c>
      <c r="D120" s="9">
        <v>3</v>
      </c>
      <c r="E120" s="9" t="s">
        <v>472</v>
      </c>
    </row>
    <row r="121" spans="1:5" x14ac:dyDescent="0.25">
      <c r="A121" s="3" t="s">
        <v>238</v>
      </c>
      <c r="B121" s="9" t="s">
        <v>463</v>
      </c>
      <c r="C121" s="9" t="s">
        <v>468</v>
      </c>
      <c r="D121" s="9">
        <v>6</v>
      </c>
      <c r="E121" s="9" t="s">
        <v>472</v>
      </c>
    </row>
    <row r="122" spans="1:5" x14ac:dyDescent="0.25">
      <c r="A122" s="3" t="s">
        <v>239</v>
      </c>
      <c r="B122" s="9" t="s">
        <v>458</v>
      </c>
      <c r="C122" s="9" t="s">
        <v>468</v>
      </c>
      <c r="D122" s="9">
        <v>8</v>
      </c>
      <c r="E122" s="9" t="s">
        <v>472</v>
      </c>
    </row>
    <row r="123" spans="1:5" x14ac:dyDescent="0.25">
      <c r="A123" s="3" t="s">
        <v>240</v>
      </c>
      <c r="B123" s="9" t="s">
        <v>462</v>
      </c>
      <c r="C123" s="9" t="s">
        <v>460</v>
      </c>
      <c r="D123" s="9">
        <v>12</v>
      </c>
      <c r="E123" s="9" t="s">
        <v>472</v>
      </c>
    </row>
    <row r="124" spans="1:5" x14ac:dyDescent="0.25">
      <c r="A124" s="3" t="s">
        <v>241</v>
      </c>
      <c r="B124" s="9" t="s">
        <v>462</v>
      </c>
      <c r="C124" s="9" t="s">
        <v>460</v>
      </c>
      <c r="D124" s="9">
        <v>12</v>
      </c>
      <c r="E124" s="9" t="s">
        <v>472</v>
      </c>
    </row>
    <row r="125" spans="1:5" x14ac:dyDescent="0.25">
      <c r="A125" s="3" t="s">
        <v>242</v>
      </c>
      <c r="B125" s="9" t="s">
        <v>464</v>
      </c>
      <c r="C125" s="9" t="s">
        <v>457</v>
      </c>
      <c r="D125" s="9">
        <v>6</v>
      </c>
      <c r="E125" s="9" t="s">
        <v>476</v>
      </c>
    </row>
    <row r="126" spans="1:5" x14ac:dyDescent="0.25">
      <c r="A126" s="3" t="s">
        <v>243</v>
      </c>
      <c r="B126" s="9" t="s">
        <v>460</v>
      </c>
      <c r="C126" s="9" t="s">
        <v>468</v>
      </c>
      <c r="D126" s="9">
        <v>3</v>
      </c>
      <c r="E126" s="5" t="s">
        <v>473</v>
      </c>
    </row>
    <row r="127" spans="1:5" x14ac:dyDescent="0.25">
      <c r="A127" s="3" t="s">
        <v>244</v>
      </c>
      <c r="B127" s="5" t="s">
        <v>460</v>
      </c>
      <c r="C127" s="5" t="s">
        <v>462</v>
      </c>
      <c r="D127" s="5">
        <v>2</v>
      </c>
      <c r="E127" s="5" t="s">
        <v>478</v>
      </c>
    </row>
    <row r="128" spans="1:5" x14ac:dyDescent="0.25">
      <c r="A128" s="5" t="s">
        <v>245</v>
      </c>
      <c r="B128" s="5" t="s">
        <v>462</v>
      </c>
      <c r="C128" s="5" t="s">
        <v>466</v>
      </c>
      <c r="D128" s="5">
        <v>4</v>
      </c>
      <c r="E128" s="5" t="s">
        <v>480</v>
      </c>
    </row>
    <row r="129" spans="1:5" x14ac:dyDescent="0.25">
      <c r="A129" s="3" t="s">
        <v>246</v>
      </c>
      <c r="B129" s="9" t="s">
        <v>460</v>
      </c>
      <c r="C129" s="9" t="s">
        <v>468</v>
      </c>
      <c r="D129" s="9">
        <v>3</v>
      </c>
      <c r="E129" s="5" t="s">
        <v>478</v>
      </c>
    </row>
    <row r="130" spans="1:5" x14ac:dyDescent="0.25">
      <c r="A130" s="3" t="s">
        <v>247</v>
      </c>
      <c r="B130" s="9" t="s">
        <v>463</v>
      </c>
      <c r="C130" s="9" t="s">
        <v>468</v>
      </c>
      <c r="D130" s="9">
        <v>6</v>
      </c>
      <c r="E130" s="9" t="s">
        <v>476</v>
      </c>
    </row>
    <row r="131" spans="1:5" x14ac:dyDescent="0.25">
      <c r="A131" s="3" t="s">
        <v>248</v>
      </c>
      <c r="B131" s="9" t="s">
        <v>460</v>
      </c>
      <c r="C131" s="9" t="s">
        <v>468</v>
      </c>
      <c r="D131" s="9">
        <v>3</v>
      </c>
      <c r="E131" s="9" t="s">
        <v>476</v>
      </c>
    </row>
    <row r="132" spans="1:5" x14ac:dyDescent="0.25">
      <c r="A132" s="3" t="s">
        <v>249</v>
      </c>
      <c r="B132" s="9" t="s">
        <v>57</v>
      </c>
      <c r="C132" s="9" t="s">
        <v>468</v>
      </c>
      <c r="D132" s="9">
        <v>5</v>
      </c>
      <c r="E132" s="9" t="s">
        <v>476</v>
      </c>
    </row>
    <row r="133" spans="1:5" x14ac:dyDescent="0.25">
      <c r="A133" s="3" t="s">
        <v>250</v>
      </c>
      <c r="B133" s="9" t="s">
        <v>460</v>
      </c>
      <c r="C133" s="9" t="s">
        <v>468</v>
      </c>
      <c r="D133" s="9">
        <v>3</v>
      </c>
      <c r="E133" s="5" t="s">
        <v>478</v>
      </c>
    </row>
    <row r="134" spans="1:5" x14ac:dyDescent="0.25">
      <c r="A134" s="3" t="s">
        <v>251</v>
      </c>
      <c r="B134" s="5" t="s">
        <v>464</v>
      </c>
      <c r="C134" s="5" t="s">
        <v>461</v>
      </c>
      <c r="D134" s="5">
        <v>9</v>
      </c>
      <c r="E134" s="5" t="s">
        <v>478</v>
      </c>
    </row>
    <row r="135" spans="1:5" x14ac:dyDescent="0.25">
      <c r="A135" s="3" t="s">
        <v>252</v>
      </c>
      <c r="B135" s="5" t="s">
        <v>459</v>
      </c>
      <c r="C135" s="5" t="s">
        <v>461</v>
      </c>
      <c r="D135" s="5">
        <v>6</v>
      </c>
      <c r="E135" s="5" t="s">
        <v>473</v>
      </c>
    </row>
    <row r="136" spans="1:5" x14ac:dyDescent="0.25">
      <c r="A136" s="4" t="s">
        <v>253</v>
      </c>
      <c r="B136" s="9" t="s">
        <v>462</v>
      </c>
      <c r="C136" s="9" t="s">
        <v>460</v>
      </c>
      <c r="D136" s="9">
        <v>12</v>
      </c>
      <c r="E136" s="5" t="s">
        <v>473</v>
      </c>
    </row>
    <row r="137" spans="1:5" x14ac:dyDescent="0.25">
      <c r="A137" s="3" t="s">
        <v>254</v>
      </c>
      <c r="B137" s="9" t="s">
        <v>462</v>
      </c>
      <c r="C137" s="9" t="s">
        <v>460</v>
      </c>
      <c r="D137" s="9">
        <v>12</v>
      </c>
      <c r="E137" s="9" t="s">
        <v>472</v>
      </c>
    </row>
    <row r="138" spans="1:5" x14ac:dyDescent="0.25">
      <c r="A138" s="3" t="s">
        <v>255</v>
      </c>
      <c r="B138" s="9" t="s">
        <v>463</v>
      </c>
      <c r="C138" s="9" t="s">
        <v>468</v>
      </c>
      <c r="D138" s="9">
        <v>6</v>
      </c>
      <c r="E138" s="9" t="s">
        <v>472</v>
      </c>
    </row>
    <row r="139" spans="1:5" x14ac:dyDescent="0.25">
      <c r="A139" s="4" t="s">
        <v>256</v>
      </c>
      <c r="B139" s="9" t="s">
        <v>462</v>
      </c>
      <c r="C139" s="9" t="s">
        <v>460</v>
      </c>
      <c r="D139" s="9">
        <v>12</v>
      </c>
      <c r="E139" s="9" t="s">
        <v>472</v>
      </c>
    </row>
    <row r="140" spans="1:5" x14ac:dyDescent="0.25">
      <c r="A140" s="3" t="s">
        <v>257</v>
      </c>
      <c r="B140" s="9" t="s">
        <v>465</v>
      </c>
      <c r="C140" s="9" t="s">
        <v>465</v>
      </c>
      <c r="D140" s="9" t="s">
        <v>465</v>
      </c>
      <c r="E140" s="9" t="s">
        <v>471</v>
      </c>
    </row>
    <row r="141" spans="1:5" x14ac:dyDescent="0.25">
      <c r="A141" s="3" t="s">
        <v>258</v>
      </c>
      <c r="B141" s="5" t="s">
        <v>462</v>
      </c>
      <c r="C141" s="5" t="s">
        <v>460</v>
      </c>
      <c r="D141" s="5">
        <v>12</v>
      </c>
      <c r="E141" s="5" t="s">
        <v>481</v>
      </c>
    </row>
    <row r="142" spans="1:5" x14ac:dyDescent="0.25">
      <c r="A142" s="3" t="s">
        <v>259</v>
      </c>
      <c r="B142" s="9" t="s">
        <v>456</v>
      </c>
      <c r="C142" s="9" t="s">
        <v>456</v>
      </c>
      <c r="D142" s="9" t="s">
        <v>456</v>
      </c>
      <c r="E142" s="9" t="s">
        <v>471</v>
      </c>
    </row>
    <row r="143" spans="1:5" x14ac:dyDescent="0.25">
      <c r="A143" s="3" t="s">
        <v>260</v>
      </c>
      <c r="B143" s="9" t="s">
        <v>456</v>
      </c>
      <c r="C143" s="9" t="s">
        <v>456</v>
      </c>
      <c r="D143" s="9" t="s">
        <v>456</v>
      </c>
      <c r="E143" s="9" t="s">
        <v>471</v>
      </c>
    </row>
    <row r="144" spans="1:5" x14ac:dyDescent="0.25">
      <c r="A144" s="3" t="s">
        <v>261</v>
      </c>
      <c r="B144" s="9" t="s">
        <v>456</v>
      </c>
      <c r="C144" s="9" t="s">
        <v>456</v>
      </c>
      <c r="D144" s="9" t="s">
        <v>456</v>
      </c>
      <c r="E144" s="9" t="s">
        <v>471</v>
      </c>
    </row>
    <row r="145" spans="1:5" x14ac:dyDescent="0.25">
      <c r="A145" s="3" t="s">
        <v>262</v>
      </c>
      <c r="B145" s="9" t="s">
        <v>456</v>
      </c>
      <c r="C145" s="9" t="s">
        <v>456</v>
      </c>
      <c r="D145" s="9" t="s">
        <v>456</v>
      </c>
      <c r="E145" s="9" t="s">
        <v>471</v>
      </c>
    </row>
    <row r="146" spans="1:5" x14ac:dyDescent="0.25">
      <c r="A146" s="3" t="s">
        <v>263</v>
      </c>
      <c r="B146" s="9" t="s">
        <v>463</v>
      </c>
      <c r="C146" s="9" t="s">
        <v>461</v>
      </c>
      <c r="D146" s="9">
        <v>3</v>
      </c>
      <c r="E146" s="9" t="s">
        <v>472</v>
      </c>
    </row>
    <row r="147" spans="1:5" x14ac:dyDescent="0.25">
      <c r="A147" s="3" t="s">
        <v>264</v>
      </c>
      <c r="B147" s="9" t="s">
        <v>463</v>
      </c>
      <c r="C147" s="9" t="s">
        <v>468</v>
      </c>
      <c r="D147" s="9">
        <v>6</v>
      </c>
      <c r="E147" s="9" t="s">
        <v>472</v>
      </c>
    </row>
    <row r="148" spans="1:5" x14ac:dyDescent="0.25">
      <c r="A148" s="3" t="s">
        <v>265</v>
      </c>
      <c r="B148" s="9" t="s">
        <v>463</v>
      </c>
      <c r="C148" s="9" t="s">
        <v>461</v>
      </c>
      <c r="D148" s="9">
        <v>3</v>
      </c>
      <c r="E148" s="9" t="s">
        <v>472</v>
      </c>
    </row>
    <row r="149" spans="1:5" x14ac:dyDescent="0.25">
      <c r="A149" s="3" t="s">
        <v>266</v>
      </c>
      <c r="B149" s="9" t="s">
        <v>458</v>
      </c>
      <c r="C149" s="9" t="s">
        <v>461</v>
      </c>
      <c r="D149" s="9">
        <v>5</v>
      </c>
      <c r="E149" s="9" t="s">
        <v>472</v>
      </c>
    </row>
    <row r="150" spans="1:5" x14ac:dyDescent="0.25">
      <c r="A150" s="3" t="s">
        <v>267</v>
      </c>
      <c r="B150" s="9" t="s">
        <v>463</v>
      </c>
      <c r="C150" s="9" t="s">
        <v>468</v>
      </c>
      <c r="D150" s="9">
        <v>6</v>
      </c>
      <c r="E150" s="9" t="s">
        <v>472</v>
      </c>
    </row>
    <row r="151" spans="1:5" x14ac:dyDescent="0.25">
      <c r="A151" s="3" t="s">
        <v>268</v>
      </c>
      <c r="B151" s="9" t="s">
        <v>57</v>
      </c>
      <c r="C151" s="9" t="s">
        <v>462</v>
      </c>
      <c r="D151" s="9">
        <v>4</v>
      </c>
      <c r="E151" s="9" t="s">
        <v>472</v>
      </c>
    </row>
    <row r="152" spans="1:5" x14ac:dyDescent="0.25">
      <c r="A152" s="3" t="s">
        <v>55</v>
      </c>
      <c r="B152" s="9" t="s">
        <v>463</v>
      </c>
      <c r="C152" s="9" t="s">
        <v>468</v>
      </c>
      <c r="D152" s="9">
        <v>6</v>
      </c>
      <c r="E152" s="9" t="s">
        <v>472</v>
      </c>
    </row>
    <row r="153" spans="1:5" x14ac:dyDescent="0.25">
      <c r="A153" s="3" t="s">
        <v>269</v>
      </c>
      <c r="B153" s="9" t="s">
        <v>460</v>
      </c>
      <c r="C153" s="9" t="s">
        <v>468</v>
      </c>
      <c r="D153" s="9">
        <v>3</v>
      </c>
      <c r="E153" s="11" t="s">
        <v>472</v>
      </c>
    </row>
    <row r="154" spans="1:5" x14ac:dyDescent="0.25">
      <c r="A154" s="3" t="s">
        <v>270</v>
      </c>
      <c r="B154" s="9" t="s">
        <v>463</v>
      </c>
      <c r="C154" s="9" t="s">
        <v>462</v>
      </c>
      <c r="D154" s="9">
        <v>5</v>
      </c>
      <c r="E154" s="9" t="s">
        <v>472</v>
      </c>
    </row>
    <row r="155" spans="1:5" x14ac:dyDescent="0.25">
      <c r="A155" s="4" t="s">
        <v>271</v>
      </c>
      <c r="B155" s="9" t="s">
        <v>466</v>
      </c>
      <c r="C155" s="9" t="s">
        <v>57</v>
      </c>
      <c r="D155" s="9">
        <v>7</v>
      </c>
      <c r="E155" s="9" t="s">
        <v>472</v>
      </c>
    </row>
    <row r="156" spans="1:5" x14ac:dyDescent="0.25">
      <c r="A156" s="3" t="s">
        <v>272</v>
      </c>
      <c r="B156" s="9" t="s">
        <v>457</v>
      </c>
      <c r="C156" s="9" t="s">
        <v>460</v>
      </c>
      <c r="D156" s="9">
        <v>5</v>
      </c>
      <c r="E156" s="9" t="s">
        <v>472</v>
      </c>
    </row>
    <row r="157" spans="1:5" x14ac:dyDescent="0.25">
      <c r="A157" s="4" t="s">
        <v>273</v>
      </c>
      <c r="B157" s="9" t="s">
        <v>456</v>
      </c>
      <c r="C157" s="9" t="s">
        <v>456</v>
      </c>
      <c r="D157" s="9" t="s">
        <v>456</v>
      </c>
      <c r="E157" s="9" t="s">
        <v>471</v>
      </c>
    </row>
    <row r="158" spans="1:5" x14ac:dyDescent="0.25">
      <c r="A158" s="3" t="s">
        <v>274</v>
      </c>
      <c r="B158" s="9" t="s">
        <v>462</v>
      </c>
      <c r="C158" s="9" t="s">
        <v>460</v>
      </c>
      <c r="D158" s="9">
        <v>12</v>
      </c>
      <c r="E158" s="9" t="s">
        <v>476</v>
      </c>
    </row>
    <row r="159" spans="1:5" x14ac:dyDescent="0.25">
      <c r="A159" s="4" t="s">
        <v>275</v>
      </c>
      <c r="B159" s="9" t="s">
        <v>462</v>
      </c>
      <c r="C159" s="9" t="s">
        <v>460</v>
      </c>
      <c r="D159" s="9">
        <v>12</v>
      </c>
      <c r="E159" s="9" t="s">
        <v>472</v>
      </c>
    </row>
    <row r="160" spans="1:5" x14ac:dyDescent="0.25">
      <c r="A160" s="3" t="s">
        <v>276</v>
      </c>
      <c r="B160" s="9" t="s">
        <v>462</v>
      </c>
      <c r="C160" s="9" t="s">
        <v>460</v>
      </c>
      <c r="D160" s="9">
        <v>12</v>
      </c>
      <c r="E160" s="9" t="s">
        <v>472</v>
      </c>
    </row>
    <row r="161" spans="1:5" x14ac:dyDescent="0.25">
      <c r="A161" s="3" t="s">
        <v>277</v>
      </c>
      <c r="B161" s="9" t="s">
        <v>456</v>
      </c>
      <c r="C161" s="9" t="s">
        <v>456</v>
      </c>
      <c r="D161" s="9" t="s">
        <v>456</v>
      </c>
      <c r="E161" s="9" t="s">
        <v>471</v>
      </c>
    </row>
    <row r="162" spans="1:5" x14ac:dyDescent="0.25">
      <c r="A162" s="3" t="s">
        <v>278</v>
      </c>
      <c r="B162" s="9" t="s">
        <v>463</v>
      </c>
      <c r="C162" s="9" t="s">
        <v>468</v>
      </c>
      <c r="D162" s="9">
        <v>6</v>
      </c>
      <c r="E162" s="9" t="s">
        <v>472</v>
      </c>
    </row>
    <row r="163" spans="1:5" x14ac:dyDescent="0.25">
      <c r="A163" s="3" t="s">
        <v>279</v>
      </c>
      <c r="B163" s="9" t="s">
        <v>456</v>
      </c>
      <c r="C163" s="9" t="s">
        <v>456</v>
      </c>
      <c r="D163" s="9" t="s">
        <v>456</v>
      </c>
      <c r="E163" s="9" t="s">
        <v>471</v>
      </c>
    </row>
    <row r="164" spans="1:5" x14ac:dyDescent="0.25">
      <c r="A164" s="4" t="s">
        <v>280</v>
      </c>
      <c r="B164" s="9" t="s">
        <v>456</v>
      </c>
      <c r="C164" s="9" t="s">
        <v>456</v>
      </c>
      <c r="D164" s="9" t="s">
        <v>456</v>
      </c>
      <c r="E164" s="9" t="s">
        <v>471</v>
      </c>
    </row>
    <row r="165" spans="1:5" x14ac:dyDescent="0.25">
      <c r="A165" s="3" t="s">
        <v>281</v>
      </c>
      <c r="B165" s="9" t="s">
        <v>456</v>
      </c>
      <c r="C165" s="9" t="s">
        <v>456</v>
      </c>
      <c r="D165" s="9" t="s">
        <v>456</v>
      </c>
      <c r="E165" s="9" t="s">
        <v>471</v>
      </c>
    </row>
    <row r="166" spans="1:5" x14ac:dyDescent="0.25">
      <c r="A166" s="3" t="s">
        <v>282</v>
      </c>
      <c r="B166" s="9" t="s">
        <v>456</v>
      </c>
      <c r="C166" s="9" t="s">
        <v>456</v>
      </c>
      <c r="D166" s="9" t="s">
        <v>456</v>
      </c>
      <c r="E166" s="9" t="s">
        <v>471</v>
      </c>
    </row>
    <row r="167" spans="1:5" x14ac:dyDescent="0.25">
      <c r="A167" s="3" t="s">
        <v>283</v>
      </c>
      <c r="B167" s="9" t="s">
        <v>456</v>
      </c>
      <c r="C167" s="9" t="s">
        <v>456</v>
      </c>
      <c r="D167" s="9" t="s">
        <v>456</v>
      </c>
      <c r="E167" s="9" t="s">
        <v>471</v>
      </c>
    </row>
    <row r="168" spans="1:5" x14ac:dyDescent="0.25">
      <c r="A168" s="3" t="s">
        <v>284</v>
      </c>
      <c r="B168" s="9" t="s">
        <v>456</v>
      </c>
      <c r="C168" s="9" t="s">
        <v>456</v>
      </c>
      <c r="D168" s="9" t="s">
        <v>456</v>
      </c>
      <c r="E168" s="9" t="s">
        <v>471</v>
      </c>
    </row>
    <row r="169" spans="1:5" x14ac:dyDescent="0.25">
      <c r="A169" s="3" t="s">
        <v>285</v>
      </c>
      <c r="B169" s="9" t="s">
        <v>456</v>
      </c>
      <c r="C169" s="9" t="s">
        <v>456</v>
      </c>
      <c r="D169" s="9" t="s">
        <v>456</v>
      </c>
      <c r="E169" s="9" t="s">
        <v>471</v>
      </c>
    </row>
    <row r="170" spans="1:5" x14ac:dyDescent="0.25">
      <c r="A170" s="4" t="s">
        <v>286</v>
      </c>
      <c r="B170" s="9" t="s">
        <v>463</v>
      </c>
      <c r="C170" s="9" t="s">
        <v>461</v>
      </c>
      <c r="D170" s="9">
        <v>3</v>
      </c>
      <c r="E170" s="9" t="s">
        <v>472</v>
      </c>
    </row>
    <row r="171" spans="1:5" x14ac:dyDescent="0.25">
      <c r="A171" s="3" t="s">
        <v>58</v>
      </c>
      <c r="B171" s="9" t="s">
        <v>463</v>
      </c>
      <c r="C171" s="9" t="s">
        <v>461</v>
      </c>
      <c r="D171" s="9">
        <v>3</v>
      </c>
      <c r="E171" s="9" t="s">
        <v>472</v>
      </c>
    </row>
    <row r="172" spans="1:5" x14ac:dyDescent="0.25">
      <c r="A172" s="6" t="s">
        <v>59</v>
      </c>
      <c r="B172" t="s">
        <v>463</v>
      </c>
      <c r="C172" t="s">
        <v>461</v>
      </c>
      <c r="D172">
        <v>3</v>
      </c>
      <c r="E172" t="s">
        <v>476</v>
      </c>
    </row>
    <row r="173" spans="1:5" x14ac:dyDescent="0.25">
      <c r="A173" s="3" t="s">
        <v>287</v>
      </c>
      <c r="B173" s="9" t="s">
        <v>462</v>
      </c>
      <c r="C173" s="9" t="s">
        <v>460</v>
      </c>
      <c r="D173" s="9">
        <v>12</v>
      </c>
      <c r="E173" s="9" t="s">
        <v>472</v>
      </c>
    </row>
    <row r="174" spans="1:5" x14ac:dyDescent="0.25">
      <c r="A174" s="3" t="s">
        <v>288</v>
      </c>
      <c r="B174" s="9" t="s">
        <v>456</v>
      </c>
      <c r="C174" s="9" t="s">
        <v>456</v>
      </c>
      <c r="D174" s="9" t="s">
        <v>456</v>
      </c>
      <c r="E174" s="9" t="s">
        <v>471</v>
      </c>
    </row>
    <row r="175" spans="1:5" x14ac:dyDescent="0.25">
      <c r="A175" s="3" t="s">
        <v>289</v>
      </c>
      <c r="B175" s="9" t="s">
        <v>456</v>
      </c>
      <c r="C175" s="9" t="s">
        <v>456</v>
      </c>
      <c r="D175" s="9" t="s">
        <v>456</v>
      </c>
      <c r="E175" s="9" t="s">
        <v>471</v>
      </c>
    </row>
    <row r="176" spans="1:5" x14ac:dyDescent="0.25">
      <c r="A176" s="3" t="s">
        <v>290</v>
      </c>
      <c r="B176" s="9" t="s">
        <v>456</v>
      </c>
      <c r="C176" s="9" t="s">
        <v>456</v>
      </c>
      <c r="D176" s="9" t="s">
        <v>456</v>
      </c>
      <c r="E176" s="9" t="s">
        <v>471</v>
      </c>
    </row>
    <row r="177" spans="1:5" x14ac:dyDescent="0.25">
      <c r="A177" s="3" t="s">
        <v>291</v>
      </c>
      <c r="B177" s="9" t="s">
        <v>456</v>
      </c>
      <c r="C177" s="9" t="s">
        <v>456</v>
      </c>
      <c r="D177" s="9" t="s">
        <v>456</v>
      </c>
      <c r="E177" s="9" t="s">
        <v>471</v>
      </c>
    </row>
    <row r="178" spans="1:5" x14ac:dyDescent="0.25">
      <c r="A178" s="3" t="s">
        <v>292</v>
      </c>
      <c r="B178" s="9" t="s">
        <v>456</v>
      </c>
      <c r="C178" s="9" t="s">
        <v>456</v>
      </c>
      <c r="D178" s="9" t="s">
        <v>456</v>
      </c>
      <c r="E178" s="9" t="s">
        <v>471</v>
      </c>
    </row>
    <row r="179" spans="1:5" x14ac:dyDescent="0.25">
      <c r="A179" s="3" t="s">
        <v>293</v>
      </c>
      <c r="B179" s="9" t="s">
        <v>456</v>
      </c>
      <c r="C179" s="9" t="s">
        <v>456</v>
      </c>
      <c r="D179" s="9" t="s">
        <v>456</v>
      </c>
      <c r="E179" s="9" t="s">
        <v>471</v>
      </c>
    </row>
    <row r="180" spans="1:5" x14ac:dyDescent="0.25">
      <c r="A180" s="3" t="s">
        <v>294</v>
      </c>
      <c r="B180" s="9" t="s">
        <v>456</v>
      </c>
      <c r="C180" s="9" t="s">
        <v>456</v>
      </c>
      <c r="D180" s="9" t="s">
        <v>456</v>
      </c>
      <c r="E180" s="9" t="s">
        <v>471</v>
      </c>
    </row>
    <row r="181" spans="1:5" x14ac:dyDescent="0.25">
      <c r="A181" s="3" t="s">
        <v>295</v>
      </c>
      <c r="B181" s="9" t="s">
        <v>460</v>
      </c>
      <c r="C181" s="9" t="s">
        <v>468</v>
      </c>
      <c r="D181" s="9">
        <v>3</v>
      </c>
      <c r="E181" s="9" t="s">
        <v>472</v>
      </c>
    </row>
    <row r="182" spans="1:5" x14ac:dyDescent="0.25">
      <c r="A182" s="7" t="s">
        <v>296</v>
      </c>
      <c r="B182" s="9" t="s">
        <v>457</v>
      </c>
      <c r="C182" s="9" t="s">
        <v>461</v>
      </c>
      <c r="D182" s="9">
        <v>4</v>
      </c>
      <c r="E182" s="9" t="s">
        <v>472</v>
      </c>
    </row>
    <row r="183" spans="1:5" x14ac:dyDescent="0.25">
      <c r="A183" s="3" t="s">
        <v>297</v>
      </c>
      <c r="B183" s="9" t="s">
        <v>463</v>
      </c>
      <c r="C183" s="9" t="s">
        <v>468</v>
      </c>
      <c r="D183" s="9">
        <v>6</v>
      </c>
      <c r="E183" s="9" t="s">
        <v>482</v>
      </c>
    </row>
    <row r="184" spans="1:5" x14ac:dyDescent="0.25">
      <c r="A184" s="3" t="s">
        <v>298</v>
      </c>
      <c r="B184" s="9" t="s">
        <v>456</v>
      </c>
      <c r="C184" s="9" t="s">
        <v>456</v>
      </c>
      <c r="D184" s="9" t="s">
        <v>456</v>
      </c>
      <c r="E184" s="9" t="s">
        <v>471</v>
      </c>
    </row>
    <row r="185" spans="1:5" x14ac:dyDescent="0.25">
      <c r="A185" s="3" t="s">
        <v>299</v>
      </c>
      <c r="B185" s="9" t="s">
        <v>463</v>
      </c>
      <c r="C185" s="9" t="s">
        <v>467</v>
      </c>
      <c r="D185" s="9">
        <v>9</v>
      </c>
      <c r="E185" s="9" t="s">
        <v>472</v>
      </c>
    </row>
    <row r="186" spans="1:5" x14ac:dyDescent="0.25">
      <c r="A186" s="3" t="s">
        <v>300</v>
      </c>
      <c r="B186" s="9" t="s">
        <v>461</v>
      </c>
      <c r="C186" s="9" t="s">
        <v>464</v>
      </c>
      <c r="D186" s="9">
        <v>5</v>
      </c>
      <c r="E186" s="9" t="s">
        <v>472</v>
      </c>
    </row>
    <row r="187" spans="1:5" x14ac:dyDescent="0.25">
      <c r="A187" s="3" t="s">
        <v>301</v>
      </c>
      <c r="B187" s="9" t="s">
        <v>463</v>
      </c>
      <c r="C187" s="9" t="s">
        <v>467</v>
      </c>
      <c r="D187" s="9">
        <v>9</v>
      </c>
      <c r="E187" s="9" t="s">
        <v>472</v>
      </c>
    </row>
    <row r="188" spans="1:5" x14ac:dyDescent="0.25">
      <c r="A188" s="3" t="s">
        <v>302</v>
      </c>
      <c r="B188" s="9" t="s">
        <v>465</v>
      </c>
      <c r="C188" s="9" t="s">
        <v>465</v>
      </c>
      <c r="D188" s="9" t="s">
        <v>465</v>
      </c>
      <c r="E188" s="9" t="s">
        <v>471</v>
      </c>
    </row>
    <row r="189" spans="1:5" x14ac:dyDescent="0.25">
      <c r="A189" s="3" t="s">
        <v>303</v>
      </c>
      <c r="B189" s="9" t="s">
        <v>460</v>
      </c>
      <c r="C189" s="9" t="s">
        <v>468</v>
      </c>
      <c r="D189" s="9">
        <v>3</v>
      </c>
      <c r="E189" s="9" t="s">
        <v>472</v>
      </c>
    </row>
    <row r="190" spans="1:5" x14ac:dyDescent="0.25">
      <c r="A190" s="3" t="s">
        <v>304</v>
      </c>
      <c r="B190" s="9" t="s">
        <v>463</v>
      </c>
      <c r="C190" s="9" t="s">
        <v>468</v>
      </c>
      <c r="D190" s="9">
        <v>6</v>
      </c>
      <c r="E190" s="9" t="s">
        <v>472</v>
      </c>
    </row>
    <row r="191" spans="1:5" x14ac:dyDescent="0.25">
      <c r="A191" s="4" t="s">
        <v>305</v>
      </c>
      <c r="B191" s="9" t="s">
        <v>463</v>
      </c>
      <c r="C191" s="9" t="s">
        <v>468</v>
      </c>
      <c r="D191" s="9">
        <v>6</v>
      </c>
      <c r="E191" s="9" t="s">
        <v>472</v>
      </c>
    </row>
    <row r="192" spans="1:5" x14ac:dyDescent="0.25">
      <c r="A192" s="3" t="s">
        <v>306</v>
      </c>
      <c r="B192" s="9" t="s">
        <v>456</v>
      </c>
      <c r="C192" s="9" t="s">
        <v>456</v>
      </c>
      <c r="D192" s="9" t="s">
        <v>456</v>
      </c>
      <c r="E192" s="9" t="s">
        <v>471</v>
      </c>
    </row>
    <row r="193" spans="1:5" x14ac:dyDescent="0.25">
      <c r="A193" s="3" t="s">
        <v>307</v>
      </c>
      <c r="B193" s="9" t="s">
        <v>456</v>
      </c>
      <c r="C193" s="9" t="s">
        <v>456</v>
      </c>
      <c r="D193" s="9" t="s">
        <v>456</v>
      </c>
      <c r="E193" s="9" t="s">
        <v>471</v>
      </c>
    </row>
    <row r="194" spans="1:5" x14ac:dyDescent="0.25">
      <c r="A194" s="3" t="s">
        <v>308</v>
      </c>
      <c r="B194" s="9" t="s">
        <v>456</v>
      </c>
      <c r="C194" s="9" t="s">
        <v>456</v>
      </c>
      <c r="D194" s="9" t="s">
        <v>456</v>
      </c>
      <c r="E194" s="9" t="s">
        <v>471</v>
      </c>
    </row>
    <row r="195" spans="1:5" x14ac:dyDescent="0.25">
      <c r="A195" s="3" t="s">
        <v>309</v>
      </c>
      <c r="B195" s="9" t="s">
        <v>463</v>
      </c>
      <c r="C195" s="9" t="s">
        <v>468</v>
      </c>
      <c r="D195" s="9">
        <v>6</v>
      </c>
      <c r="E195" s="9" t="s">
        <v>472</v>
      </c>
    </row>
    <row r="196" spans="1:5" x14ac:dyDescent="0.25">
      <c r="A196" s="3" t="s">
        <v>310</v>
      </c>
      <c r="B196" s="9" t="s">
        <v>463</v>
      </c>
      <c r="C196" s="9" t="s">
        <v>468</v>
      </c>
      <c r="D196" s="9">
        <v>6</v>
      </c>
      <c r="E196" s="9" t="s">
        <v>472</v>
      </c>
    </row>
    <row r="197" spans="1:5" x14ac:dyDescent="0.25">
      <c r="A197" s="3" t="s">
        <v>311</v>
      </c>
      <c r="B197" s="9" t="s">
        <v>465</v>
      </c>
      <c r="C197" s="9" t="s">
        <v>465</v>
      </c>
      <c r="D197" s="9" t="s">
        <v>465</v>
      </c>
      <c r="E197" s="9" t="s">
        <v>471</v>
      </c>
    </row>
    <row r="198" spans="1:5" x14ac:dyDescent="0.25">
      <c r="A198" s="3" t="s">
        <v>312</v>
      </c>
      <c r="B198" s="9" t="s">
        <v>463</v>
      </c>
      <c r="C198" s="9" t="s">
        <v>468</v>
      </c>
      <c r="D198" s="9">
        <v>6</v>
      </c>
      <c r="E198" s="9" t="s">
        <v>472</v>
      </c>
    </row>
    <row r="199" spans="1:5" x14ac:dyDescent="0.25">
      <c r="A199" s="3" t="s">
        <v>313</v>
      </c>
      <c r="B199" s="5" t="s">
        <v>464</v>
      </c>
      <c r="C199" s="5" t="s">
        <v>467</v>
      </c>
      <c r="D199" s="5">
        <v>3</v>
      </c>
      <c r="E199" s="5" t="s">
        <v>480</v>
      </c>
    </row>
    <row r="200" spans="1:5" x14ac:dyDescent="0.25">
      <c r="A200" s="3" t="s">
        <v>314</v>
      </c>
      <c r="B200" s="9" t="s">
        <v>461</v>
      </c>
      <c r="C200" s="9" t="s">
        <v>462</v>
      </c>
      <c r="D200" s="9">
        <v>3</v>
      </c>
      <c r="E200" s="9" t="s">
        <v>472</v>
      </c>
    </row>
    <row r="201" spans="1:5" x14ac:dyDescent="0.25">
      <c r="A201" s="3" t="s">
        <v>315</v>
      </c>
      <c r="B201" s="9" t="s">
        <v>57</v>
      </c>
      <c r="C201" s="9" t="s">
        <v>460</v>
      </c>
      <c r="D201" s="9">
        <v>3</v>
      </c>
      <c r="E201" s="9" t="s">
        <v>472</v>
      </c>
    </row>
    <row r="202" spans="1:5" x14ac:dyDescent="0.25">
      <c r="A202" s="3" t="s">
        <v>316</v>
      </c>
      <c r="B202" s="9" t="s">
        <v>461</v>
      </c>
      <c r="C202" s="9" t="s">
        <v>462</v>
      </c>
      <c r="D202" s="9">
        <v>3</v>
      </c>
      <c r="E202" s="9" t="s">
        <v>472</v>
      </c>
    </row>
    <row r="203" spans="1:5" x14ac:dyDescent="0.25">
      <c r="A203" s="4" t="s">
        <v>317</v>
      </c>
      <c r="B203" s="9" t="s">
        <v>57</v>
      </c>
      <c r="C203" s="9" t="s">
        <v>462</v>
      </c>
      <c r="D203" s="9">
        <v>4</v>
      </c>
      <c r="E203" s="9" t="s">
        <v>472</v>
      </c>
    </row>
    <row r="204" spans="1:5" x14ac:dyDescent="0.25">
      <c r="A204" s="3" t="s">
        <v>318</v>
      </c>
      <c r="B204" s="5" t="s">
        <v>461</v>
      </c>
      <c r="C204" s="5" t="s">
        <v>460</v>
      </c>
      <c r="D204" s="5">
        <v>2</v>
      </c>
      <c r="E204" s="5" t="s">
        <v>472</v>
      </c>
    </row>
    <row r="205" spans="1:5" x14ac:dyDescent="0.25">
      <c r="A205" s="3" t="s">
        <v>319</v>
      </c>
      <c r="B205" s="9" t="s">
        <v>463</v>
      </c>
      <c r="C205" s="9" t="s">
        <v>468</v>
      </c>
      <c r="D205" s="9">
        <v>6</v>
      </c>
      <c r="E205" s="9" t="s">
        <v>472</v>
      </c>
    </row>
    <row r="206" spans="1:5" x14ac:dyDescent="0.25">
      <c r="A206" s="3" t="s">
        <v>69</v>
      </c>
      <c r="B206" s="9" t="s">
        <v>463</v>
      </c>
      <c r="C206" s="9" t="s">
        <v>468</v>
      </c>
      <c r="D206" s="9">
        <v>6</v>
      </c>
      <c r="E206" s="9" t="s">
        <v>472</v>
      </c>
    </row>
    <row r="207" spans="1:5" x14ac:dyDescent="0.25">
      <c r="A207" s="3" t="s">
        <v>70</v>
      </c>
      <c r="B207" s="9" t="s">
        <v>458</v>
      </c>
      <c r="C207" s="9" t="s">
        <v>461</v>
      </c>
      <c r="D207" s="9">
        <v>5</v>
      </c>
      <c r="E207" s="9" t="s">
        <v>472</v>
      </c>
    </row>
    <row r="208" spans="1:5" x14ac:dyDescent="0.25">
      <c r="A208" s="3" t="s">
        <v>320</v>
      </c>
      <c r="B208" s="9" t="s">
        <v>460</v>
      </c>
      <c r="C208" s="9" t="s">
        <v>468</v>
      </c>
      <c r="D208" s="9">
        <v>3</v>
      </c>
      <c r="E208" s="9" t="s">
        <v>472</v>
      </c>
    </row>
    <row r="209" spans="1:5" x14ac:dyDescent="0.25">
      <c r="A209" s="3" t="s">
        <v>321</v>
      </c>
      <c r="B209" s="9" t="s">
        <v>464</v>
      </c>
      <c r="C209" s="9" t="s">
        <v>461</v>
      </c>
      <c r="D209" s="9">
        <v>9</v>
      </c>
      <c r="E209" s="9" t="s">
        <v>472</v>
      </c>
    </row>
    <row r="210" spans="1:5" x14ac:dyDescent="0.25">
      <c r="A210" s="3" t="s">
        <v>322</v>
      </c>
      <c r="B210" s="9" t="s">
        <v>463</v>
      </c>
      <c r="C210" s="9" t="s">
        <v>468</v>
      </c>
      <c r="D210" s="9">
        <v>6</v>
      </c>
      <c r="E210" s="9" t="s">
        <v>472</v>
      </c>
    </row>
    <row r="211" spans="1:5" x14ac:dyDescent="0.25">
      <c r="A211" s="3" t="s">
        <v>71</v>
      </c>
      <c r="B211" s="9" t="s">
        <v>463</v>
      </c>
      <c r="C211" s="9" t="s">
        <v>461</v>
      </c>
      <c r="D211" s="9">
        <v>3</v>
      </c>
      <c r="E211" s="9" t="s">
        <v>472</v>
      </c>
    </row>
    <row r="212" spans="1:5" x14ac:dyDescent="0.25">
      <c r="A212" s="4" t="s">
        <v>323</v>
      </c>
      <c r="B212" s="9" t="s">
        <v>456</v>
      </c>
      <c r="C212" s="9" t="s">
        <v>456</v>
      </c>
      <c r="D212" s="9" t="s">
        <v>456</v>
      </c>
      <c r="E212" s="9" t="s">
        <v>471</v>
      </c>
    </row>
    <row r="213" spans="1:5" x14ac:dyDescent="0.25">
      <c r="A213" s="3" t="s">
        <v>324</v>
      </c>
      <c r="B213" s="9" t="s">
        <v>463</v>
      </c>
      <c r="C213" s="9" t="s">
        <v>461</v>
      </c>
      <c r="D213" s="9">
        <v>3</v>
      </c>
      <c r="E213" s="9" t="s">
        <v>472</v>
      </c>
    </row>
    <row r="214" spans="1:5" x14ac:dyDescent="0.25">
      <c r="A214" s="4" t="s">
        <v>325</v>
      </c>
      <c r="B214" s="9" t="s">
        <v>460</v>
      </c>
      <c r="C214" s="9" t="s">
        <v>468</v>
      </c>
      <c r="D214" s="9">
        <v>2</v>
      </c>
      <c r="E214" s="9" t="s">
        <v>472</v>
      </c>
    </row>
    <row r="215" spans="1:5" x14ac:dyDescent="0.25">
      <c r="A215" s="3" t="s">
        <v>326</v>
      </c>
      <c r="B215" s="9" t="s">
        <v>464</v>
      </c>
      <c r="C215" s="9" t="s">
        <v>467</v>
      </c>
      <c r="D215" s="9">
        <v>3</v>
      </c>
      <c r="E215" s="9" t="s">
        <v>472</v>
      </c>
    </row>
    <row r="216" spans="1:5" x14ac:dyDescent="0.25">
      <c r="A216" s="3" t="s">
        <v>73</v>
      </c>
      <c r="B216" s="9" t="s">
        <v>57</v>
      </c>
      <c r="C216" s="9" t="s">
        <v>460</v>
      </c>
      <c r="D216" s="9">
        <v>3</v>
      </c>
      <c r="E216" s="9" t="s">
        <v>472</v>
      </c>
    </row>
    <row r="217" spans="1:5" x14ac:dyDescent="0.25">
      <c r="A217" s="3" t="s">
        <v>78</v>
      </c>
      <c r="B217" s="9" t="s">
        <v>464</v>
      </c>
      <c r="C217" s="9" t="s">
        <v>457</v>
      </c>
      <c r="D217" s="9">
        <v>6</v>
      </c>
      <c r="E217" s="9" t="s">
        <v>472</v>
      </c>
    </row>
    <row r="218" spans="1:5" x14ac:dyDescent="0.25">
      <c r="A218" s="3" t="s">
        <v>327</v>
      </c>
      <c r="B218" s="9" t="s">
        <v>463</v>
      </c>
      <c r="C218" s="9" t="s">
        <v>468</v>
      </c>
      <c r="D218" s="9">
        <v>6</v>
      </c>
      <c r="E218" s="9" t="s">
        <v>472</v>
      </c>
    </row>
    <row r="219" spans="1:5" x14ac:dyDescent="0.25">
      <c r="A219" s="3" t="s">
        <v>328</v>
      </c>
      <c r="B219" s="9" t="s">
        <v>462</v>
      </c>
      <c r="C219" s="9" t="s">
        <v>466</v>
      </c>
      <c r="D219" s="9">
        <v>4</v>
      </c>
      <c r="E219" s="9" t="s">
        <v>472</v>
      </c>
    </row>
    <row r="220" spans="1:5" x14ac:dyDescent="0.25">
      <c r="A220" s="3" t="s">
        <v>329</v>
      </c>
      <c r="B220" s="9" t="s">
        <v>456</v>
      </c>
      <c r="C220" s="9" t="s">
        <v>456</v>
      </c>
      <c r="D220" s="9" t="s">
        <v>456</v>
      </c>
      <c r="E220" s="9" t="s">
        <v>471</v>
      </c>
    </row>
    <row r="221" spans="1:5" x14ac:dyDescent="0.25">
      <c r="A221" s="3" t="s">
        <v>330</v>
      </c>
      <c r="B221" s="9" t="s">
        <v>463</v>
      </c>
      <c r="C221" s="9" t="s">
        <v>461</v>
      </c>
      <c r="D221" s="9">
        <v>3</v>
      </c>
      <c r="E221" s="9" t="s">
        <v>472</v>
      </c>
    </row>
    <row r="222" spans="1:5" x14ac:dyDescent="0.25">
      <c r="A222" s="3" t="s">
        <v>331</v>
      </c>
      <c r="B222" s="9" t="s">
        <v>462</v>
      </c>
      <c r="C222" s="9" t="s">
        <v>460</v>
      </c>
      <c r="D222" s="9">
        <v>12</v>
      </c>
      <c r="E222" s="9" t="s">
        <v>472</v>
      </c>
    </row>
    <row r="223" spans="1:5" x14ac:dyDescent="0.25">
      <c r="A223" s="3" t="s">
        <v>81</v>
      </c>
      <c r="B223" s="5" t="s">
        <v>463</v>
      </c>
      <c r="C223" s="9" t="s">
        <v>468</v>
      </c>
      <c r="D223" s="9">
        <v>6</v>
      </c>
      <c r="E223" s="9" t="s">
        <v>472</v>
      </c>
    </row>
    <row r="224" spans="1:5" x14ac:dyDescent="0.25">
      <c r="A224" s="3" t="s">
        <v>332</v>
      </c>
      <c r="B224" s="9" t="s">
        <v>463</v>
      </c>
      <c r="C224" s="9" t="s">
        <v>461</v>
      </c>
      <c r="D224" s="9">
        <v>3</v>
      </c>
      <c r="E224" s="5" t="s">
        <v>483</v>
      </c>
    </row>
    <row r="225" spans="1:5" x14ac:dyDescent="0.25">
      <c r="A225" s="3" t="s">
        <v>333</v>
      </c>
      <c r="B225" s="9" t="s">
        <v>467</v>
      </c>
      <c r="C225" s="9" t="s">
        <v>463</v>
      </c>
      <c r="D225" s="9">
        <v>5</v>
      </c>
      <c r="E225" s="9" t="s">
        <v>472</v>
      </c>
    </row>
    <row r="226" spans="1:5" x14ac:dyDescent="0.25">
      <c r="A226" s="3" t="s">
        <v>334</v>
      </c>
      <c r="B226" s="5" t="s">
        <v>464</v>
      </c>
      <c r="C226" s="5" t="s">
        <v>467</v>
      </c>
      <c r="D226" s="5">
        <v>3</v>
      </c>
      <c r="E226" s="5" t="s">
        <v>481</v>
      </c>
    </row>
    <row r="227" spans="1:5" x14ac:dyDescent="0.25">
      <c r="A227" s="3" t="s">
        <v>335</v>
      </c>
      <c r="B227" s="9" t="s">
        <v>463</v>
      </c>
      <c r="C227" s="9" t="s">
        <v>461</v>
      </c>
      <c r="D227" s="9">
        <v>3</v>
      </c>
      <c r="E227" s="9" t="s">
        <v>472</v>
      </c>
    </row>
    <row r="228" spans="1:5" x14ac:dyDescent="0.25">
      <c r="A228" s="3" t="s">
        <v>82</v>
      </c>
      <c r="B228" s="9" t="s">
        <v>466</v>
      </c>
      <c r="C228" s="9" t="s">
        <v>57</v>
      </c>
      <c r="D228" s="9">
        <v>7</v>
      </c>
      <c r="E228" s="9" t="s">
        <v>472</v>
      </c>
    </row>
    <row r="229" spans="1:5" x14ac:dyDescent="0.25">
      <c r="A229" s="3" t="s">
        <v>336</v>
      </c>
      <c r="B229" s="9" t="s">
        <v>459</v>
      </c>
      <c r="C229" s="9" t="s">
        <v>460</v>
      </c>
      <c r="D229" s="9">
        <v>7</v>
      </c>
      <c r="E229" s="9" t="s">
        <v>472</v>
      </c>
    </row>
    <row r="230" spans="1:5" x14ac:dyDescent="0.25">
      <c r="A230" s="3" t="s">
        <v>337</v>
      </c>
      <c r="B230" s="9" t="s">
        <v>459</v>
      </c>
      <c r="C230" s="9" t="s">
        <v>460</v>
      </c>
      <c r="D230" s="9">
        <v>7</v>
      </c>
      <c r="E230" s="9" t="s">
        <v>472</v>
      </c>
    </row>
    <row r="231" spans="1:5" x14ac:dyDescent="0.25">
      <c r="A231" s="3" t="s">
        <v>338</v>
      </c>
      <c r="B231" s="9" t="s">
        <v>463</v>
      </c>
      <c r="C231" s="9" t="s">
        <v>468</v>
      </c>
      <c r="D231" s="9">
        <v>6</v>
      </c>
      <c r="E231" s="9" t="s">
        <v>472</v>
      </c>
    </row>
    <row r="232" spans="1:5" x14ac:dyDescent="0.25">
      <c r="A232" s="4" t="s">
        <v>339</v>
      </c>
      <c r="B232" s="5" t="s">
        <v>463</v>
      </c>
      <c r="C232" s="9" t="s">
        <v>468</v>
      </c>
      <c r="D232" s="9">
        <v>6</v>
      </c>
      <c r="E232" s="9" t="s">
        <v>472</v>
      </c>
    </row>
    <row r="233" spans="1:5" x14ac:dyDescent="0.25">
      <c r="A233" s="3" t="s">
        <v>340</v>
      </c>
      <c r="B233" s="9" t="s">
        <v>462</v>
      </c>
      <c r="C233" s="9" t="s">
        <v>460</v>
      </c>
      <c r="D233" s="9">
        <v>12</v>
      </c>
      <c r="E233" s="9" t="s">
        <v>472</v>
      </c>
    </row>
    <row r="234" spans="1:5" x14ac:dyDescent="0.25">
      <c r="A234" s="3" t="s">
        <v>341</v>
      </c>
      <c r="B234" s="9" t="s">
        <v>462</v>
      </c>
      <c r="C234" s="9" t="s">
        <v>460</v>
      </c>
      <c r="D234" s="9">
        <v>12</v>
      </c>
      <c r="E234" s="9" t="s">
        <v>472</v>
      </c>
    </row>
    <row r="235" spans="1:5" x14ac:dyDescent="0.25">
      <c r="A235" s="3" t="s">
        <v>342</v>
      </c>
      <c r="B235" s="9" t="s">
        <v>467</v>
      </c>
      <c r="C235" s="9" t="s">
        <v>460</v>
      </c>
      <c r="D235" s="9">
        <v>8</v>
      </c>
      <c r="E235" s="9" t="s">
        <v>472</v>
      </c>
    </row>
    <row r="236" spans="1:5" x14ac:dyDescent="0.25">
      <c r="A236" s="3" t="s">
        <v>343</v>
      </c>
      <c r="B236" s="9" t="s">
        <v>57</v>
      </c>
      <c r="C236" s="9" t="s">
        <v>467</v>
      </c>
      <c r="D236" s="9">
        <v>8</v>
      </c>
      <c r="E236" s="9" t="s">
        <v>472</v>
      </c>
    </row>
    <row r="237" spans="1:5" x14ac:dyDescent="0.25">
      <c r="A237" s="3" t="s">
        <v>344</v>
      </c>
      <c r="B237" s="9" t="s">
        <v>467</v>
      </c>
      <c r="C237" s="9" t="s">
        <v>460</v>
      </c>
      <c r="D237" s="9">
        <v>8</v>
      </c>
      <c r="E237" s="9" t="s">
        <v>472</v>
      </c>
    </row>
    <row r="238" spans="1:5" x14ac:dyDescent="0.25">
      <c r="A238" s="3" t="s">
        <v>345</v>
      </c>
      <c r="B238" s="9" t="s">
        <v>456</v>
      </c>
      <c r="C238" s="9" t="s">
        <v>456</v>
      </c>
      <c r="D238" s="9" t="s">
        <v>456</v>
      </c>
      <c r="E238" s="9" t="s">
        <v>471</v>
      </c>
    </row>
    <row r="239" spans="1:5" x14ac:dyDescent="0.25">
      <c r="A239" s="4" t="s">
        <v>346</v>
      </c>
      <c r="B239" s="9" t="s">
        <v>458</v>
      </c>
      <c r="C239" s="9" t="s">
        <v>461</v>
      </c>
      <c r="D239" s="9">
        <v>5</v>
      </c>
      <c r="E239" s="9" t="s">
        <v>472</v>
      </c>
    </row>
    <row r="240" spans="1:5" x14ac:dyDescent="0.25">
      <c r="A240" s="3" t="s">
        <v>85</v>
      </c>
      <c r="B240" s="9" t="s">
        <v>459</v>
      </c>
      <c r="C240" s="9" t="s">
        <v>460</v>
      </c>
      <c r="D240" s="9">
        <v>7</v>
      </c>
      <c r="E240" s="9" t="s">
        <v>472</v>
      </c>
    </row>
    <row r="241" spans="1:5" x14ac:dyDescent="0.25">
      <c r="A241" s="3" t="s">
        <v>87</v>
      </c>
      <c r="B241" s="9" t="s">
        <v>462</v>
      </c>
      <c r="C241" s="9" t="s">
        <v>460</v>
      </c>
      <c r="D241" s="9">
        <v>12</v>
      </c>
      <c r="E241" s="9" t="s">
        <v>472</v>
      </c>
    </row>
    <row r="242" spans="1:5" x14ac:dyDescent="0.25">
      <c r="A242" s="3" t="s">
        <v>347</v>
      </c>
      <c r="B242" s="9" t="s">
        <v>460</v>
      </c>
      <c r="C242" s="9" t="s">
        <v>467</v>
      </c>
      <c r="D242" s="9">
        <v>6</v>
      </c>
      <c r="E242" s="9" t="s">
        <v>472</v>
      </c>
    </row>
    <row r="243" spans="1:5" x14ac:dyDescent="0.25">
      <c r="A243" s="3" t="s">
        <v>348</v>
      </c>
      <c r="B243" s="5" t="s">
        <v>458</v>
      </c>
      <c r="C243" s="5" t="s">
        <v>461</v>
      </c>
      <c r="D243" s="5">
        <v>5</v>
      </c>
      <c r="E243" s="5" t="s">
        <v>484</v>
      </c>
    </row>
    <row r="244" spans="1:5" x14ac:dyDescent="0.25">
      <c r="A244" s="3" t="s">
        <v>349</v>
      </c>
      <c r="B244" s="5" t="s">
        <v>460</v>
      </c>
      <c r="C244" s="5" t="s">
        <v>467</v>
      </c>
      <c r="D244" s="5">
        <v>6</v>
      </c>
      <c r="E244" s="5" t="s">
        <v>473</v>
      </c>
    </row>
    <row r="245" spans="1:5" x14ac:dyDescent="0.25">
      <c r="A245" s="3" t="s">
        <v>350</v>
      </c>
      <c r="B245" s="9" t="s">
        <v>465</v>
      </c>
      <c r="C245" s="9" t="s">
        <v>465</v>
      </c>
      <c r="D245" s="9" t="s">
        <v>465</v>
      </c>
      <c r="E245" s="9" t="s">
        <v>471</v>
      </c>
    </row>
    <row r="246" spans="1:5" x14ac:dyDescent="0.25">
      <c r="A246" s="3" t="s">
        <v>351</v>
      </c>
      <c r="B246" s="9" t="s">
        <v>465</v>
      </c>
      <c r="C246" s="9" t="s">
        <v>465</v>
      </c>
      <c r="D246" s="9" t="s">
        <v>465</v>
      </c>
      <c r="E246" s="9" t="s">
        <v>471</v>
      </c>
    </row>
    <row r="247" spans="1:5" x14ac:dyDescent="0.25">
      <c r="A247" s="3" t="s">
        <v>352</v>
      </c>
      <c r="B247" s="9" t="s">
        <v>460</v>
      </c>
      <c r="C247" s="9" t="s">
        <v>468</v>
      </c>
      <c r="D247" s="9">
        <v>3</v>
      </c>
      <c r="E247" s="9" t="s">
        <v>472</v>
      </c>
    </row>
    <row r="248" spans="1:5" x14ac:dyDescent="0.25">
      <c r="A248" s="3" t="s">
        <v>353</v>
      </c>
      <c r="B248" s="5" t="s">
        <v>460</v>
      </c>
      <c r="C248" s="5" t="s">
        <v>468</v>
      </c>
      <c r="D248" s="5">
        <v>3</v>
      </c>
      <c r="E248" s="5" t="s">
        <v>473</v>
      </c>
    </row>
    <row r="249" spans="1:5" x14ac:dyDescent="0.25">
      <c r="A249" s="3" t="s">
        <v>354</v>
      </c>
      <c r="B249" s="5" t="s">
        <v>462</v>
      </c>
      <c r="C249" s="5" t="s">
        <v>468</v>
      </c>
      <c r="D249" s="5">
        <v>2</v>
      </c>
      <c r="E249" s="5" t="s">
        <v>473</v>
      </c>
    </row>
    <row r="250" spans="1:5" x14ac:dyDescent="0.25">
      <c r="A250" s="3" t="s">
        <v>355</v>
      </c>
      <c r="B250" s="5" t="s">
        <v>460</v>
      </c>
      <c r="C250" s="5" t="s">
        <v>468</v>
      </c>
      <c r="D250" s="5">
        <v>3</v>
      </c>
      <c r="E250" s="5" t="s">
        <v>473</v>
      </c>
    </row>
    <row r="251" spans="1:5" x14ac:dyDescent="0.25">
      <c r="A251" s="3" t="s">
        <v>356</v>
      </c>
      <c r="B251" s="5" t="s">
        <v>462</v>
      </c>
      <c r="C251" s="5" t="s">
        <v>466</v>
      </c>
      <c r="D251" s="5">
        <v>4</v>
      </c>
      <c r="E251" s="11" t="s">
        <v>476</v>
      </c>
    </row>
    <row r="252" spans="1:5" x14ac:dyDescent="0.25">
      <c r="A252" s="3" t="s">
        <v>357</v>
      </c>
      <c r="B252" s="5" t="s">
        <v>458</v>
      </c>
      <c r="C252" s="5" t="s">
        <v>467</v>
      </c>
      <c r="D252" s="5">
        <v>11</v>
      </c>
      <c r="E252" s="5" t="s">
        <v>481</v>
      </c>
    </row>
    <row r="253" spans="1:5" x14ac:dyDescent="0.25">
      <c r="A253" s="3" t="s">
        <v>358</v>
      </c>
      <c r="B253" s="9" t="s">
        <v>463</v>
      </c>
      <c r="C253" s="9" t="s">
        <v>461</v>
      </c>
      <c r="D253" s="9">
        <v>3</v>
      </c>
      <c r="E253" s="9" t="s">
        <v>472</v>
      </c>
    </row>
    <row r="254" spans="1:5" x14ac:dyDescent="0.25">
      <c r="A254" s="3" t="s">
        <v>359</v>
      </c>
      <c r="B254" s="9" t="s">
        <v>463</v>
      </c>
      <c r="C254" s="9" t="s">
        <v>468</v>
      </c>
      <c r="D254" s="9">
        <v>6</v>
      </c>
      <c r="E254" s="9" t="s">
        <v>472</v>
      </c>
    </row>
    <row r="255" spans="1:5" x14ac:dyDescent="0.25">
      <c r="A255" s="3" t="s">
        <v>360</v>
      </c>
      <c r="B255" s="9" t="s">
        <v>463</v>
      </c>
      <c r="C255" s="9" t="s">
        <v>468</v>
      </c>
      <c r="D255" s="9">
        <v>6</v>
      </c>
      <c r="E255" s="9" t="s">
        <v>472</v>
      </c>
    </row>
    <row r="256" spans="1:5" x14ac:dyDescent="0.25">
      <c r="A256" s="3" t="s">
        <v>361</v>
      </c>
      <c r="B256" s="9" t="s">
        <v>463</v>
      </c>
      <c r="C256" s="9" t="s">
        <v>468</v>
      </c>
      <c r="D256" s="9">
        <v>6</v>
      </c>
      <c r="E256" s="9" t="s">
        <v>472</v>
      </c>
    </row>
    <row r="257" spans="1:5" x14ac:dyDescent="0.25">
      <c r="A257" s="3" t="s">
        <v>362</v>
      </c>
      <c r="B257" s="9" t="s">
        <v>463</v>
      </c>
      <c r="C257" s="9" t="s">
        <v>461</v>
      </c>
      <c r="D257" s="9">
        <v>3</v>
      </c>
      <c r="E257" s="5" t="s">
        <v>485</v>
      </c>
    </row>
    <row r="258" spans="1:5" x14ac:dyDescent="0.25">
      <c r="A258" s="3" t="s">
        <v>363</v>
      </c>
      <c r="B258" s="9" t="s">
        <v>463</v>
      </c>
      <c r="C258" s="9" t="s">
        <v>461</v>
      </c>
      <c r="D258" s="9">
        <v>3</v>
      </c>
      <c r="E258" s="9" t="s">
        <v>472</v>
      </c>
    </row>
    <row r="259" spans="1:5" x14ac:dyDescent="0.25">
      <c r="A259" s="3" t="s">
        <v>364</v>
      </c>
      <c r="B259" s="9" t="s">
        <v>463</v>
      </c>
      <c r="C259" s="9" t="s">
        <v>468</v>
      </c>
      <c r="D259" s="9">
        <v>6</v>
      </c>
      <c r="E259" s="9" t="s">
        <v>472</v>
      </c>
    </row>
    <row r="260" spans="1:5" x14ac:dyDescent="0.25">
      <c r="A260" s="3" t="s">
        <v>365</v>
      </c>
      <c r="B260" s="9" t="s">
        <v>462</v>
      </c>
      <c r="C260" s="9" t="s">
        <v>460</v>
      </c>
      <c r="D260" s="9">
        <v>12</v>
      </c>
      <c r="E260" s="9" t="s">
        <v>472</v>
      </c>
    </row>
    <row r="261" spans="1:5" x14ac:dyDescent="0.25">
      <c r="A261" s="3" t="s">
        <v>366</v>
      </c>
      <c r="B261" s="9" t="s">
        <v>57</v>
      </c>
      <c r="C261" s="9" t="s">
        <v>464</v>
      </c>
      <c r="D261" s="9">
        <v>6</v>
      </c>
      <c r="E261" s="9" t="s">
        <v>472</v>
      </c>
    </row>
    <row r="262" spans="1:5" x14ac:dyDescent="0.25">
      <c r="A262" s="3" t="s">
        <v>367</v>
      </c>
      <c r="B262" s="9" t="s">
        <v>456</v>
      </c>
      <c r="C262" s="9" t="s">
        <v>456</v>
      </c>
      <c r="D262" s="9" t="s">
        <v>456</v>
      </c>
      <c r="E262" s="9" t="s">
        <v>471</v>
      </c>
    </row>
    <row r="263" spans="1:5" x14ac:dyDescent="0.25">
      <c r="A263" s="3" t="s">
        <v>368</v>
      </c>
      <c r="B263" s="9" t="s">
        <v>456</v>
      </c>
      <c r="C263" s="9" t="s">
        <v>456</v>
      </c>
      <c r="D263" s="9" t="s">
        <v>456</v>
      </c>
      <c r="E263" s="9" t="s">
        <v>471</v>
      </c>
    </row>
    <row r="264" spans="1:5" x14ac:dyDescent="0.25">
      <c r="A264" s="3" t="s">
        <v>369</v>
      </c>
      <c r="B264" s="9" t="s">
        <v>463</v>
      </c>
      <c r="C264" s="9" t="s">
        <v>461</v>
      </c>
      <c r="D264" s="9">
        <v>3</v>
      </c>
      <c r="E264" s="9" t="s">
        <v>472</v>
      </c>
    </row>
    <row r="265" spans="1:5" x14ac:dyDescent="0.25">
      <c r="A265" s="3" t="s">
        <v>370</v>
      </c>
      <c r="B265" s="9" t="s">
        <v>462</v>
      </c>
      <c r="C265" s="9" t="s">
        <v>460</v>
      </c>
      <c r="D265" s="9">
        <v>12</v>
      </c>
      <c r="E265" s="9" t="s">
        <v>472</v>
      </c>
    </row>
    <row r="266" spans="1:5" x14ac:dyDescent="0.25">
      <c r="A266" s="3" t="s">
        <v>371</v>
      </c>
      <c r="B266" s="9" t="s">
        <v>57</v>
      </c>
      <c r="C266" s="9" t="s">
        <v>468</v>
      </c>
      <c r="D266" s="9">
        <v>5</v>
      </c>
      <c r="E266" s="12" t="s">
        <v>486</v>
      </c>
    </row>
    <row r="267" spans="1:5" x14ac:dyDescent="0.25">
      <c r="A267" s="3" t="s">
        <v>372</v>
      </c>
      <c r="B267" s="9" t="s">
        <v>463</v>
      </c>
      <c r="C267" s="9" t="s">
        <v>468</v>
      </c>
      <c r="D267" s="9">
        <v>6</v>
      </c>
      <c r="E267" s="9" t="s">
        <v>472</v>
      </c>
    </row>
    <row r="268" spans="1:5" x14ac:dyDescent="0.25">
      <c r="A268" s="3" t="s">
        <v>373</v>
      </c>
      <c r="B268" s="9" t="s">
        <v>463</v>
      </c>
      <c r="C268" s="9" t="s">
        <v>461</v>
      </c>
      <c r="D268" s="9">
        <v>3</v>
      </c>
      <c r="E268" s="9" t="s">
        <v>472</v>
      </c>
    </row>
    <row r="269" spans="1:5" x14ac:dyDescent="0.25">
      <c r="A269" s="3" t="s">
        <v>374</v>
      </c>
      <c r="B269" s="9" t="s">
        <v>462</v>
      </c>
      <c r="C269" s="9" t="s">
        <v>460</v>
      </c>
      <c r="D269" s="9">
        <v>12</v>
      </c>
      <c r="E269" s="9" t="s">
        <v>472</v>
      </c>
    </row>
    <row r="270" spans="1:5" x14ac:dyDescent="0.25">
      <c r="A270" s="3" t="s">
        <v>375</v>
      </c>
      <c r="B270" s="5" t="s">
        <v>461</v>
      </c>
      <c r="C270" s="9" t="s">
        <v>462</v>
      </c>
      <c r="D270" s="9">
        <v>3</v>
      </c>
      <c r="E270" s="9" t="s">
        <v>472</v>
      </c>
    </row>
    <row r="271" spans="1:5" x14ac:dyDescent="0.25">
      <c r="A271" s="4" t="s">
        <v>376</v>
      </c>
      <c r="B271" s="9" t="s">
        <v>57</v>
      </c>
      <c r="C271" s="9" t="s">
        <v>461</v>
      </c>
      <c r="D271" s="9">
        <v>2</v>
      </c>
      <c r="E271" s="9" t="s">
        <v>476</v>
      </c>
    </row>
    <row r="272" spans="1:5" x14ac:dyDescent="0.25">
      <c r="A272" s="3" t="s">
        <v>377</v>
      </c>
      <c r="B272" s="9" t="s">
        <v>460</v>
      </c>
      <c r="C272" s="9" t="s">
        <v>468</v>
      </c>
      <c r="D272" s="9">
        <v>3</v>
      </c>
      <c r="E272" s="9" t="s">
        <v>472</v>
      </c>
    </row>
    <row r="273" spans="1:5" x14ac:dyDescent="0.25">
      <c r="A273" s="3" t="s">
        <v>378</v>
      </c>
      <c r="B273" s="9" t="s">
        <v>457</v>
      </c>
      <c r="C273" s="9" t="s">
        <v>463</v>
      </c>
      <c r="D273" s="9">
        <v>2</v>
      </c>
      <c r="E273" s="9" t="s">
        <v>476</v>
      </c>
    </row>
    <row r="274" spans="1:5" x14ac:dyDescent="0.25">
      <c r="A274" s="3" t="s">
        <v>379</v>
      </c>
      <c r="B274" s="9" t="s">
        <v>463</v>
      </c>
      <c r="C274" s="5" t="s">
        <v>57</v>
      </c>
      <c r="D274" s="5">
        <v>2</v>
      </c>
      <c r="E274" s="5" t="s">
        <v>473</v>
      </c>
    </row>
    <row r="275" spans="1:5" x14ac:dyDescent="0.25">
      <c r="A275" s="3" t="s">
        <v>380</v>
      </c>
      <c r="B275" s="9" t="s">
        <v>57</v>
      </c>
      <c r="C275" s="9" t="s">
        <v>459</v>
      </c>
      <c r="D275" s="9">
        <v>9</v>
      </c>
      <c r="E275" s="9" t="s">
        <v>472</v>
      </c>
    </row>
    <row r="276" spans="1:5" x14ac:dyDescent="0.25">
      <c r="A276" s="8" t="s">
        <v>381</v>
      </c>
      <c r="B276" s="9" t="s">
        <v>461</v>
      </c>
      <c r="C276" s="9" t="s">
        <v>464</v>
      </c>
      <c r="D276" s="9">
        <v>5</v>
      </c>
      <c r="E276" s="9" t="s">
        <v>472</v>
      </c>
    </row>
    <row r="277" spans="1:5" x14ac:dyDescent="0.25">
      <c r="A277" s="3" t="s">
        <v>382</v>
      </c>
      <c r="B277" s="9" t="s">
        <v>461</v>
      </c>
      <c r="C277" s="9" t="s">
        <v>466</v>
      </c>
      <c r="D277" s="9">
        <v>6</v>
      </c>
      <c r="E277" s="9" t="s">
        <v>472</v>
      </c>
    </row>
    <row r="278" spans="1:5" x14ac:dyDescent="0.25">
      <c r="A278" s="3" t="s">
        <v>383</v>
      </c>
      <c r="B278" s="9" t="s">
        <v>463</v>
      </c>
      <c r="C278" s="9" t="s">
        <v>461</v>
      </c>
      <c r="D278" s="9">
        <v>3</v>
      </c>
      <c r="E278" s="9" t="s">
        <v>472</v>
      </c>
    </row>
    <row r="279" spans="1:5" x14ac:dyDescent="0.25">
      <c r="A279" s="3" t="s">
        <v>384</v>
      </c>
      <c r="B279" s="9" t="s">
        <v>465</v>
      </c>
      <c r="C279" s="9" t="s">
        <v>465</v>
      </c>
      <c r="D279" s="9" t="s">
        <v>465</v>
      </c>
      <c r="E279" s="9" t="s">
        <v>471</v>
      </c>
    </row>
    <row r="280" spans="1:5" x14ac:dyDescent="0.25">
      <c r="A280" s="4" t="s">
        <v>385</v>
      </c>
      <c r="B280" s="5" t="s">
        <v>57</v>
      </c>
      <c r="C280" s="5" t="s">
        <v>462</v>
      </c>
      <c r="D280" s="5">
        <v>4</v>
      </c>
      <c r="E280" s="5" t="s">
        <v>487</v>
      </c>
    </row>
    <row r="281" spans="1:5" x14ac:dyDescent="0.25">
      <c r="A281" s="3" t="s">
        <v>386</v>
      </c>
      <c r="B281" s="9" t="s">
        <v>463</v>
      </c>
      <c r="C281" s="9" t="s">
        <v>461</v>
      </c>
      <c r="D281" s="9">
        <v>3</v>
      </c>
      <c r="E281" s="9" t="s">
        <v>472</v>
      </c>
    </row>
    <row r="282" spans="1:5" x14ac:dyDescent="0.25">
      <c r="A282" s="3" t="s">
        <v>387</v>
      </c>
      <c r="B282" s="9" t="s">
        <v>463</v>
      </c>
      <c r="C282" s="9" t="s">
        <v>468</v>
      </c>
      <c r="D282" s="9">
        <v>6</v>
      </c>
      <c r="E282" s="9" t="s">
        <v>472</v>
      </c>
    </row>
    <row r="283" spans="1:5" x14ac:dyDescent="0.25">
      <c r="A283" s="3" t="s">
        <v>388</v>
      </c>
      <c r="B283" s="9" t="s">
        <v>456</v>
      </c>
      <c r="C283" s="9" t="s">
        <v>456</v>
      </c>
      <c r="D283" s="9" t="s">
        <v>456</v>
      </c>
      <c r="E283" s="9" t="s">
        <v>471</v>
      </c>
    </row>
    <row r="284" spans="1:5" x14ac:dyDescent="0.25">
      <c r="A284" s="3" t="s">
        <v>389</v>
      </c>
      <c r="B284" s="9" t="s">
        <v>57</v>
      </c>
      <c r="C284" s="9" t="s">
        <v>461</v>
      </c>
      <c r="D284" s="9">
        <v>2</v>
      </c>
      <c r="E284" s="9" t="s">
        <v>472</v>
      </c>
    </row>
    <row r="285" spans="1:5" x14ac:dyDescent="0.25">
      <c r="A285" s="3" t="s">
        <v>390</v>
      </c>
      <c r="B285" s="5" t="s">
        <v>463</v>
      </c>
      <c r="C285" s="9" t="s">
        <v>467</v>
      </c>
      <c r="D285" s="9">
        <v>9</v>
      </c>
      <c r="E285" s="9" t="s">
        <v>472</v>
      </c>
    </row>
    <row r="286" spans="1:5" x14ac:dyDescent="0.25">
      <c r="A286" s="3" t="s">
        <v>391</v>
      </c>
      <c r="B286" s="9" t="s">
        <v>463</v>
      </c>
      <c r="C286" s="9" t="s">
        <v>462</v>
      </c>
      <c r="D286" s="9">
        <v>5</v>
      </c>
      <c r="E286" s="9" t="s">
        <v>472</v>
      </c>
    </row>
    <row r="287" spans="1:5" x14ac:dyDescent="0.25">
      <c r="A287" s="3" t="s">
        <v>392</v>
      </c>
      <c r="B287" s="5" t="s">
        <v>461</v>
      </c>
      <c r="C287" s="5" t="s">
        <v>460</v>
      </c>
      <c r="D287" s="5">
        <v>2</v>
      </c>
      <c r="E287" s="5" t="s">
        <v>477</v>
      </c>
    </row>
    <row r="288" spans="1:5" x14ac:dyDescent="0.25">
      <c r="A288" s="3" t="s">
        <v>393</v>
      </c>
      <c r="B288" s="9" t="s">
        <v>463</v>
      </c>
      <c r="C288" s="9" t="s">
        <v>468</v>
      </c>
      <c r="D288" s="9">
        <v>6</v>
      </c>
      <c r="E288" s="5" t="s">
        <v>478</v>
      </c>
    </row>
    <row r="289" spans="1:5" x14ac:dyDescent="0.25">
      <c r="A289" s="3" t="s">
        <v>394</v>
      </c>
      <c r="B289" s="9" t="s">
        <v>57</v>
      </c>
      <c r="C289" s="9" t="s">
        <v>468</v>
      </c>
      <c r="D289" s="9">
        <v>5</v>
      </c>
      <c r="E289" s="9" t="s">
        <v>472</v>
      </c>
    </row>
    <row r="290" spans="1:5" x14ac:dyDescent="0.25">
      <c r="A290" s="3" t="s">
        <v>395</v>
      </c>
      <c r="B290" s="5" t="s">
        <v>463</v>
      </c>
      <c r="C290" s="9" t="s">
        <v>468</v>
      </c>
      <c r="D290" s="9">
        <v>6</v>
      </c>
      <c r="E290" s="5" t="s">
        <v>481</v>
      </c>
    </row>
    <row r="291" spans="1:5" x14ac:dyDescent="0.25">
      <c r="A291" s="3" t="s">
        <v>396</v>
      </c>
      <c r="B291" s="5" t="s">
        <v>463</v>
      </c>
      <c r="C291" s="9" t="s">
        <v>468</v>
      </c>
      <c r="D291" s="9">
        <v>6</v>
      </c>
      <c r="E291" s="5" t="s">
        <v>481</v>
      </c>
    </row>
    <row r="292" spans="1:5" x14ac:dyDescent="0.25">
      <c r="A292" s="3" t="s">
        <v>397</v>
      </c>
      <c r="B292" s="9" t="s">
        <v>462</v>
      </c>
      <c r="C292" s="9" t="s">
        <v>460</v>
      </c>
      <c r="D292" s="9">
        <v>12</v>
      </c>
      <c r="E292" s="5" t="s">
        <v>481</v>
      </c>
    </row>
    <row r="293" spans="1:5" x14ac:dyDescent="0.25">
      <c r="A293" s="3" t="s">
        <v>398</v>
      </c>
      <c r="B293" s="9" t="s">
        <v>456</v>
      </c>
      <c r="C293" s="9" t="s">
        <v>456</v>
      </c>
      <c r="D293" s="9" t="s">
        <v>456</v>
      </c>
      <c r="E293" s="9" t="s">
        <v>471</v>
      </c>
    </row>
    <row r="294" spans="1:5" x14ac:dyDescent="0.25">
      <c r="A294" s="3" t="s">
        <v>399</v>
      </c>
      <c r="B294" s="5" t="s">
        <v>463</v>
      </c>
      <c r="C294" s="5" t="s">
        <v>461</v>
      </c>
      <c r="D294" s="5">
        <v>3</v>
      </c>
      <c r="E294" s="5" t="s">
        <v>488</v>
      </c>
    </row>
    <row r="295" spans="1:5" x14ac:dyDescent="0.25">
      <c r="A295" s="3" t="s">
        <v>400</v>
      </c>
      <c r="B295" s="9" t="s">
        <v>460</v>
      </c>
      <c r="C295" s="9" t="s">
        <v>468</v>
      </c>
      <c r="D295" s="9">
        <v>3</v>
      </c>
      <c r="E295" s="9" t="s">
        <v>472</v>
      </c>
    </row>
    <row r="296" spans="1:5" x14ac:dyDescent="0.25">
      <c r="A296" s="3" t="s">
        <v>401</v>
      </c>
      <c r="B296" s="9" t="s">
        <v>456</v>
      </c>
      <c r="C296" s="9" t="s">
        <v>456</v>
      </c>
      <c r="D296" s="9" t="s">
        <v>456</v>
      </c>
      <c r="E296" s="9" t="s">
        <v>471</v>
      </c>
    </row>
    <row r="297" spans="1:5" x14ac:dyDescent="0.25">
      <c r="A297" s="3" t="s">
        <v>402</v>
      </c>
      <c r="B297" s="5" t="s">
        <v>460</v>
      </c>
      <c r="C297" s="9" t="s">
        <v>467</v>
      </c>
      <c r="D297" s="9">
        <v>6</v>
      </c>
      <c r="E297" s="9" t="s">
        <v>472</v>
      </c>
    </row>
    <row r="298" spans="1:5" x14ac:dyDescent="0.25">
      <c r="A298" s="3" t="s">
        <v>403</v>
      </c>
      <c r="B298" s="9" t="s">
        <v>462</v>
      </c>
      <c r="C298" s="9" t="s">
        <v>460</v>
      </c>
      <c r="D298" s="9">
        <v>12</v>
      </c>
      <c r="E298" s="9" t="s">
        <v>472</v>
      </c>
    </row>
    <row r="299" spans="1:5" x14ac:dyDescent="0.25">
      <c r="A299" s="3" t="s">
        <v>404</v>
      </c>
      <c r="B299" s="9" t="s">
        <v>463</v>
      </c>
      <c r="C299" s="9" t="s">
        <v>467</v>
      </c>
      <c r="D299" s="9">
        <v>9</v>
      </c>
      <c r="E299" s="9" t="s">
        <v>472</v>
      </c>
    </row>
    <row r="300" spans="1:5" x14ac:dyDescent="0.25">
      <c r="A300" s="3" t="s">
        <v>405</v>
      </c>
      <c r="B300" s="9" t="s">
        <v>463</v>
      </c>
      <c r="C300" s="9" t="s">
        <v>468</v>
      </c>
      <c r="D300" s="9">
        <v>6</v>
      </c>
      <c r="E300" s="9" t="s">
        <v>472</v>
      </c>
    </row>
    <row r="301" spans="1:5" x14ac:dyDescent="0.25">
      <c r="A301" s="3" t="s">
        <v>406</v>
      </c>
      <c r="B301" s="9" t="s">
        <v>456</v>
      </c>
      <c r="C301" s="9" t="s">
        <v>456</v>
      </c>
      <c r="D301" s="9" t="s">
        <v>456</v>
      </c>
      <c r="E301" s="9" t="s">
        <v>471</v>
      </c>
    </row>
    <row r="302" spans="1:5" x14ac:dyDescent="0.25">
      <c r="A302" s="3" t="s">
        <v>407</v>
      </c>
      <c r="B302" s="9" t="s">
        <v>456</v>
      </c>
      <c r="C302" s="9" t="s">
        <v>456</v>
      </c>
      <c r="D302" s="9" t="s">
        <v>456</v>
      </c>
      <c r="E302" s="9" t="s">
        <v>471</v>
      </c>
    </row>
    <row r="303" spans="1:5" x14ac:dyDescent="0.25">
      <c r="A303" s="3" t="s">
        <v>408</v>
      </c>
      <c r="B303" s="9" t="s">
        <v>460</v>
      </c>
      <c r="C303" s="9" t="s">
        <v>468</v>
      </c>
      <c r="D303" s="9">
        <v>3</v>
      </c>
      <c r="E303" s="9" t="s">
        <v>472</v>
      </c>
    </row>
    <row r="304" spans="1:5" x14ac:dyDescent="0.25">
      <c r="A304" s="3" t="s">
        <v>409</v>
      </c>
      <c r="B304" s="9" t="s">
        <v>456</v>
      </c>
      <c r="C304" s="9" t="s">
        <v>456</v>
      </c>
      <c r="D304" s="9" t="s">
        <v>456</v>
      </c>
      <c r="E304" s="9" t="s">
        <v>471</v>
      </c>
    </row>
    <row r="305" spans="1:5" x14ac:dyDescent="0.25">
      <c r="A305" s="4" t="s">
        <v>410</v>
      </c>
      <c r="B305" s="9" t="s">
        <v>456</v>
      </c>
      <c r="C305" s="9" t="s">
        <v>456</v>
      </c>
      <c r="D305" s="9" t="s">
        <v>456</v>
      </c>
      <c r="E305" s="9" t="s">
        <v>471</v>
      </c>
    </row>
    <row r="306" spans="1:5" x14ac:dyDescent="0.25">
      <c r="A306" s="3" t="s">
        <v>411</v>
      </c>
      <c r="B306" s="9" t="s">
        <v>456</v>
      </c>
      <c r="C306" s="9" t="s">
        <v>456</v>
      </c>
      <c r="D306" s="9" t="s">
        <v>456</v>
      </c>
      <c r="E306" s="9" t="s">
        <v>471</v>
      </c>
    </row>
    <row r="307" spans="1:5" x14ac:dyDescent="0.25">
      <c r="A307" s="3" t="s">
        <v>412</v>
      </c>
      <c r="B307" s="9" t="s">
        <v>456</v>
      </c>
      <c r="C307" s="9" t="s">
        <v>456</v>
      </c>
      <c r="D307" s="9" t="s">
        <v>456</v>
      </c>
      <c r="E307" s="9" t="s">
        <v>471</v>
      </c>
    </row>
    <row r="308" spans="1:5" x14ac:dyDescent="0.25">
      <c r="A308" s="3" t="s">
        <v>413</v>
      </c>
      <c r="B308" s="9" t="s">
        <v>456</v>
      </c>
      <c r="C308" s="9" t="s">
        <v>456</v>
      </c>
      <c r="D308" s="9" t="s">
        <v>456</v>
      </c>
      <c r="E308" s="9" t="s">
        <v>471</v>
      </c>
    </row>
    <row r="309" spans="1:5" x14ac:dyDescent="0.25">
      <c r="A309" s="3" t="s">
        <v>414</v>
      </c>
      <c r="B309" s="9" t="s">
        <v>456</v>
      </c>
      <c r="C309" s="9" t="s">
        <v>456</v>
      </c>
      <c r="D309" s="9" t="s">
        <v>456</v>
      </c>
      <c r="E309" s="9" t="s">
        <v>471</v>
      </c>
    </row>
    <row r="310" spans="1:5" x14ac:dyDescent="0.25">
      <c r="A310" s="3" t="s">
        <v>415</v>
      </c>
      <c r="B310" s="9" t="s">
        <v>457</v>
      </c>
      <c r="C310" s="9" t="s">
        <v>468</v>
      </c>
      <c r="D310" s="9">
        <v>6</v>
      </c>
      <c r="E310" s="9" t="s">
        <v>489</v>
      </c>
    </row>
    <row r="311" spans="1:5" x14ac:dyDescent="0.25">
      <c r="A311" s="3" t="s">
        <v>416</v>
      </c>
      <c r="B311" s="5" t="s">
        <v>463</v>
      </c>
      <c r="C311" s="5" t="s">
        <v>467</v>
      </c>
      <c r="D311" s="5">
        <v>9</v>
      </c>
      <c r="E311" s="5" t="s">
        <v>481</v>
      </c>
    </row>
    <row r="312" spans="1:5" x14ac:dyDescent="0.25">
      <c r="A312" s="3" t="s">
        <v>104</v>
      </c>
      <c r="B312" s="9" t="s">
        <v>463</v>
      </c>
      <c r="C312" s="9" t="s">
        <v>468</v>
      </c>
      <c r="D312" s="9">
        <v>6</v>
      </c>
      <c r="E312" s="9" t="s">
        <v>472</v>
      </c>
    </row>
    <row r="313" spans="1:5" x14ac:dyDescent="0.25">
      <c r="A313" s="3" t="s">
        <v>417</v>
      </c>
      <c r="B313" s="9" t="s">
        <v>57</v>
      </c>
      <c r="C313" s="9" t="s">
        <v>468</v>
      </c>
      <c r="D313" s="9">
        <v>5</v>
      </c>
      <c r="E313" s="9" t="s">
        <v>472</v>
      </c>
    </row>
    <row r="314" spans="1:5" x14ac:dyDescent="0.25">
      <c r="A314" s="3" t="s">
        <v>418</v>
      </c>
      <c r="B314" s="9" t="s">
        <v>462</v>
      </c>
      <c r="C314" s="9" t="s">
        <v>460</v>
      </c>
      <c r="D314" s="9">
        <v>12</v>
      </c>
      <c r="E314" s="9" t="s">
        <v>472</v>
      </c>
    </row>
    <row r="315" spans="1:5" x14ac:dyDescent="0.25">
      <c r="A315" s="3" t="s">
        <v>419</v>
      </c>
      <c r="B315" s="9" t="s">
        <v>460</v>
      </c>
      <c r="C315" s="9" t="s">
        <v>468</v>
      </c>
      <c r="D315" s="9">
        <v>3</v>
      </c>
      <c r="E315" s="9" t="s">
        <v>472</v>
      </c>
    </row>
    <row r="316" spans="1:5" x14ac:dyDescent="0.25">
      <c r="A316" s="3" t="s">
        <v>105</v>
      </c>
      <c r="B316" s="9" t="s">
        <v>464</v>
      </c>
      <c r="C316" s="9" t="s">
        <v>461</v>
      </c>
      <c r="D316" s="9">
        <v>9</v>
      </c>
      <c r="E316" s="9" t="s">
        <v>472</v>
      </c>
    </row>
    <row r="317" spans="1:5" x14ac:dyDescent="0.25">
      <c r="A317" s="3" t="s">
        <v>420</v>
      </c>
      <c r="B317" s="9" t="s">
        <v>463</v>
      </c>
      <c r="C317" s="9" t="s">
        <v>461</v>
      </c>
      <c r="D317" s="9">
        <v>3</v>
      </c>
      <c r="E317" s="9" t="s">
        <v>476</v>
      </c>
    </row>
    <row r="318" spans="1:5" x14ac:dyDescent="0.25">
      <c r="A318" s="3" t="s">
        <v>421</v>
      </c>
      <c r="B318" s="9" t="s">
        <v>463</v>
      </c>
      <c r="C318" s="9" t="s">
        <v>467</v>
      </c>
      <c r="D318" s="9">
        <v>9</v>
      </c>
      <c r="E318" s="9" t="s">
        <v>472</v>
      </c>
    </row>
    <row r="319" spans="1:5" x14ac:dyDescent="0.25">
      <c r="A319" s="3" t="s">
        <v>422</v>
      </c>
      <c r="B319" s="9" t="s">
        <v>463</v>
      </c>
      <c r="C319" s="9" t="s">
        <v>468</v>
      </c>
      <c r="D319" s="9">
        <v>6</v>
      </c>
      <c r="E319" s="9" t="s">
        <v>472</v>
      </c>
    </row>
    <row r="320" spans="1:5" x14ac:dyDescent="0.25">
      <c r="A320" s="4" t="s">
        <v>423</v>
      </c>
      <c r="B320" s="9" t="s">
        <v>57</v>
      </c>
      <c r="C320" s="9" t="s">
        <v>460</v>
      </c>
      <c r="D320" s="9">
        <v>3</v>
      </c>
      <c r="E320" s="9" t="s">
        <v>472</v>
      </c>
    </row>
    <row r="321" spans="1:5" x14ac:dyDescent="0.25">
      <c r="A321" s="3" t="s">
        <v>424</v>
      </c>
      <c r="B321" s="9" t="s">
        <v>462</v>
      </c>
      <c r="C321" s="9" t="s">
        <v>460</v>
      </c>
      <c r="D321" s="9">
        <v>12</v>
      </c>
      <c r="E321" s="9" t="s">
        <v>472</v>
      </c>
    </row>
    <row r="322" spans="1:5" x14ac:dyDescent="0.25">
      <c r="A322" s="3" t="s">
        <v>425</v>
      </c>
      <c r="B322" s="9" t="s">
        <v>463</v>
      </c>
      <c r="C322" s="9" t="s">
        <v>462</v>
      </c>
      <c r="D322" s="9">
        <v>5</v>
      </c>
      <c r="E322" s="9" t="s">
        <v>472</v>
      </c>
    </row>
    <row r="323" spans="1:5" x14ac:dyDescent="0.25">
      <c r="A323" s="3" t="s">
        <v>426</v>
      </c>
      <c r="B323" s="9" t="s">
        <v>458</v>
      </c>
      <c r="C323" s="9" t="s">
        <v>460</v>
      </c>
      <c r="D323" s="9">
        <v>6</v>
      </c>
      <c r="E323" s="9" t="s">
        <v>472</v>
      </c>
    </row>
    <row r="324" spans="1:5" x14ac:dyDescent="0.25">
      <c r="A324" s="3" t="s">
        <v>107</v>
      </c>
      <c r="B324" s="9" t="s">
        <v>463</v>
      </c>
      <c r="C324" s="9" t="s">
        <v>468</v>
      </c>
      <c r="D324" s="9">
        <v>6</v>
      </c>
      <c r="E324" s="9" t="s">
        <v>472</v>
      </c>
    </row>
    <row r="325" spans="1:5" x14ac:dyDescent="0.25">
      <c r="A325" s="3" t="s">
        <v>427</v>
      </c>
      <c r="B325" s="9" t="s">
        <v>456</v>
      </c>
      <c r="C325" s="9" t="s">
        <v>456</v>
      </c>
      <c r="D325" s="9" t="s">
        <v>456</v>
      </c>
      <c r="E325" s="9" t="s">
        <v>471</v>
      </c>
    </row>
    <row r="326" spans="1:5" x14ac:dyDescent="0.25">
      <c r="A326" s="3" t="s">
        <v>428</v>
      </c>
      <c r="B326" s="9" t="s">
        <v>463</v>
      </c>
      <c r="C326" s="9" t="s">
        <v>460</v>
      </c>
      <c r="D326" s="9">
        <v>4</v>
      </c>
      <c r="E326" s="9" t="s">
        <v>472</v>
      </c>
    </row>
    <row r="327" spans="1:5" x14ac:dyDescent="0.25">
      <c r="A327" s="3" t="s">
        <v>429</v>
      </c>
      <c r="B327" s="9" t="s">
        <v>461</v>
      </c>
      <c r="C327" s="9" t="s">
        <v>457</v>
      </c>
      <c r="D327" s="9">
        <v>10</v>
      </c>
      <c r="E327" s="9" t="s">
        <v>472</v>
      </c>
    </row>
    <row r="328" spans="1:5" x14ac:dyDescent="0.25">
      <c r="A328" s="3" t="s">
        <v>430</v>
      </c>
      <c r="B328" s="9" t="s">
        <v>468</v>
      </c>
      <c r="C328" s="9" t="s">
        <v>466</v>
      </c>
      <c r="D328" s="9">
        <v>3</v>
      </c>
      <c r="E328" s="9" t="s">
        <v>472</v>
      </c>
    </row>
    <row r="329" spans="1:5" x14ac:dyDescent="0.25">
      <c r="A329" s="3" t="s">
        <v>431</v>
      </c>
      <c r="B329" s="9" t="s">
        <v>462</v>
      </c>
      <c r="C329" s="9" t="s">
        <v>460</v>
      </c>
      <c r="D329" s="9">
        <v>12</v>
      </c>
      <c r="E329" s="9" t="s">
        <v>472</v>
      </c>
    </row>
    <row r="330" spans="1:5" x14ac:dyDescent="0.25">
      <c r="A330" s="3" t="s">
        <v>432</v>
      </c>
      <c r="B330" s="9" t="s">
        <v>457</v>
      </c>
      <c r="C330" s="9" t="s">
        <v>461</v>
      </c>
      <c r="D330" s="9">
        <v>4</v>
      </c>
      <c r="E330" s="9" t="s">
        <v>472</v>
      </c>
    </row>
    <row r="331" spans="1:5" x14ac:dyDescent="0.25">
      <c r="A331" s="3" t="s">
        <v>433</v>
      </c>
      <c r="B331" s="9" t="s">
        <v>463</v>
      </c>
      <c r="C331" s="9" t="s">
        <v>468</v>
      </c>
      <c r="D331" s="9">
        <v>6</v>
      </c>
      <c r="E331" s="9" t="s">
        <v>472</v>
      </c>
    </row>
    <row r="332" spans="1:5" x14ac:dyDescent="0.25">
      <c r="A332" s="3" t="s">
        <v>434</v>
      </c>
      <c r="B332" s="9" t="s">
        <v>463</v>
      </c>
      <c r="C332" s="9" t="s">
        <v>468</v>
      </c>
      <c r="D332" s="9">
        <v>6</v>
      </c>
      <c r="E332" s="9" t="s">
        <v>472</v>
      </c>
    </row>
    <row r="333" spans="1:5" x14ac:dyDescent="0.25">
      <c r="A333" s="3" t="s">
        <v>435</v>
      </c>
      <c r="B333" s="9" t="s">
        <v>456</v>
      </c>
      <c r="C333" s="9" t="s">
        <v>456</v>
      </c>
      <c r="D333" s="9" t="s">
        <v>456</v>
      </c>
      <c r="E333" s="9" t="s">
        <v>471</v>
      </c>
    </row>
    <row r="334" spans="1:5" x14ac:dyDescent="0.25">
      <c r="A334" s="3" t="s">
        <v>436</v>
      </c>
      <c r="B334" s="9" t="s">
        <v>456</v>
      </c>
      <c r="C334" s="9" t="s">
        <v>456</v>
      </c>
      <c r="D334" s="9" t="s">
        <v>456</v>
      </c>
      <c r="E334" s="9" t="s">
        <v>471</v>
      </c>
    </row>
    <row r="335" spans="1:5" x14ac:dyDescent="0.25">
      <c r="A335" s="3" t="s">
        <v>437</v>
      </c>
      <c r="B335" s="5" t="s">
        <v>461</v>
      </c>
      <c r="C335" s="5" t="s">
        <v>468</v>
      </c>
      <c r="D335" s="5">
        <v>4</v>
      </c>
      <c r="E335" s="5" t="s">
        <v>473</v>
      </c>
    </row>
    <row r="336" spans="1:5" x14ac:dyDescent="0.25">
      <c r="A336" s="3" t="s">
        <v>438</v>
      </c>
      <c r="B336" s="9" t="s">
        <v>463</v>
      </c>
      <c r="C336" s="9" t="s">
        <v>467</v>
      </c>
      <c r="D336" s="9">
        <v>9</v>
      </c>
      <c r="E336" s="9" t="s">
        <v>477</v>
      </c>
    </row>
    <row r="337" spans="1:5" x14ac:dyDescent="0.25">
      <c r="A337" s="3" t="s">
        <v>114</v>
      </c>
      <c r="B337" s="9" t="s">
        <v>460</v>
      </c>
      <c r="C337" s="9" t="s">
        <v>462</v>
      </c>
      <c r="D337" s="9">
        <v>2</v>
      </c>
      <c r="E337" s="9" t="s">
        <v>472</v>
      </c>
    </row>
    <row r="338" spans="1:5" x14ac:dyDescent="0.25">
      <c r="A338" s="3" t="s">
        <v>115</v>
      </c>
      <c r="B338" s="9" t="s">
        <v>463</v>
      </c>
      <c r="C338" s="9" t="s">
        <v>468</v>
      </c>
      <c r="D338" s="9">
        <v>6</v>
      </c>
      <c r="E338" s="9" t="s">
        <v>472</v>
      </c>
    </row>
    <row r="339" spans="1:5" x14ac:dyDescent="0.25">
      <c r="A339" s="3" t="s">
        <v>439</v>
      </c>
      <c r="B339" s="9" t="s">
        <v>460</v>
      </c>
      <c r="C339" s="9" t="s">
        <v>468</v>
      </c>
      <c r="D339" s="9">
        <v>3</v>
      </c>
      <c r="E339" s="9" t="s">
        <v>472</v>
      </c>
    </row>
    <row r="340" spans="1:5" x14ac:dyDescent="0.25">
      <c r="A340" s="3" t="s">
        <v>440</v>
      </c>
      <c r="B340" s="9" t="s">
        <v>462</v>
      </c>
      <c r="C340" s="9" t="s">
        <v>460</v>
      </c>
      <c r="D340" s="9">
        <v>12</v>
      </c>
      <c r="E340" s="9" t="s">
        <v>472</v>
      </c>
    </row>
    <row r="341" spans="1:5" x14ac:dyDescent="0.25">
      <c r="A341" s="3" t="s">
        <v>441</v>
      </c>
      <c r="B341" s="9" t="s">
        <v>57</v>
      </c>
      <c r="C341" s="9" t="s">
        <v>462</v>
      </c>
      <c r="D341" s="9">
        <v>4</v>
      </c>
      <c r="E341" s="9" t="s">
        <v>472</v>
      </c>
    </row>
    <row r="342" spans="1:5" x14ac:dyDescent="0.25">
      <c r="A342" s="3" t="s">
        <v>442</v>
      </c>
      <c r="B342" s="9" t="s">
        <v>462</v>
      </c>
      <c r="C342" s="9" t="s">
        <v>460</v>
      </c>
      <c r="D342" s="9">
        <v>12</v>
      </c>
      <c r="E342" s="9" t="s">
        <v>472</v>
      </c>
    </row>
    <row r="343" spans="1:5" x14ac:dyDescent="0.25">
      <c r="A343" s="3" t="s">
        <v>443</v>
      </c>
      <c r="B343" s="9" t="s">
        <v>456</v>
      </c>
      <c r="C343" s="9" t="s">
        <v>456</v>
      </c>
      <c r="D343" s="9" t="s">
        <v>456</v>
      </c>
      <c r="E343" s="9" t="s">
        <v>471</v>
      </c>
    </row>
    <row r="344" spans="1:5" x14ac:dyDescent="0.25">
      <c r="A344" s="3" t="s">
        <v>444</v>
      </c>
      <c r="B344" s="9" t="s">
        <v>460</v>
      </c>
      <c r="C344" s="9" t="s">
        <v>467</v>
      </c>
      <c r="D344" s="9">
        <v>6</v>
      </c>
      <c r="E344" s="9" t="s">
        <v>472</v>
      </c>
    </row>
    <row r="345" spans="1:5" x14ac:dyDescent="0.25">
      <c r="A345" s="3" t="s">
        <v>445</v>
      </c>
      <c r="B345" s="9" t="s">
        <v>463</v>
      </c>
      <c r="C345" s="9" t="s">
        <v>468</v>
      </c>
      <c r="D345" s="9">
        <v>6</v>
      </c>
      <c r="E345" s="9" t="s">
        <v>472</v>
      </c>
    </row>
    <row r="346" spans="1:5" x14ac:dyDescent="0.25">
      <c r="A346" s="3" t="s">
        <v>446</v>
      </c>
      <c r="B346" s="9" t="s">
        <v>463</v>
      </c>
      <c r="C346" s="9" t="s">
        <v>468</v>
      </c>
      <c r="D346" s="9">
        <v>6</v>
      </c>
      <c r="E346" s="9" t="s">
        <v>472</v>
      </c>
    </row>
    <row r="347" spans="1:5" x14ac:dyDescent="0.25">
      <c r="A347" s="3" t="s">
        <v>447</v>
      </c>
      <c r="B347" s="9" t="s">
        <v>463</v>
      </c>
      <c r="C347" s="9" t="s">
        <v>468</v>
      </c>
      <c r="D347" s="9">
        <v>6</v>
      </c>
      <c r="E347" s="9" t="s">
        <v>472</v>
      </c>
    </row>
    <row r="348" spans="1:5" x14ac:dyDescent="0.25">
      <c r="A348" s="3" t="s">
        <v>448</v>
      </c>
      <c r="B348" s="9" t="s">
        <v>456</v>
      </c>
      <c r="C348" s="9" t="s">
        <v>456</v>
      </c>
      <c r="D348" s="9" t="s">
        <v>456</v>
      </c>
      <c r="E348" s="9" t="s">
        <v>471</v>
      </c>
    </row>
    <row r="349" spans="1:5" x14ac:dyDescent="0.25">
      <c r="A349" s="3" t="s">
        <v>449</v>
      </c>
      <c r="B349" s="9" t="s">
        <v>456</v>
      </c>
      <c r="C349" s="9" t="s">
        <v>456</v>
      </c>
      <c r="D349" s="9" t="s">
        <v>456</v>
      </c>
      <c r="E349" s="9" t="s">
        <v>471</v>
      </c>
    </row>
    <row r="350" spans="1:5" x14ac:dyDescent="0.25">
      <c r="A350" s="3" t="s">
        <v>450</v>
      </c>
      <c r="B350" s="5" t="s">
        <v>463</v>
      </c>
      <c r="C350" s="5" t="s">
        <v>468</v>
      </c>
      <c r="D350" s="5">
        <v>6</v>
      </c>
      <c r="E350" s="5" t="s">
        <v>472</v>
      </c>
    </row>
    <row r="351" spans="1:5" x14ac:dyDescent="0.25">
      <c r="A351" s="4" t="s">
        <v>451</v>
      </c>
      <c r="B351" s="9" t="s">
        <v>463</v>
      </c>
      <c r="C351" s="9" t="s">
        <v>468</v>
      </c>
      <c r="D351" s="9">
        <v>6</v>
      </c>
      <c r="E351" s="9" t="s">
        <v>472</v>
      </c>
    </row>
    <row r="352" spans="1:5" x14ac:dyDescent="0.25">
      <c r="A352" s="3" t="s">
        <v>452</v>
      </c>
      <c r="B352" s="5" t="s">
        <v>463</v>
      </c>
      <c r="C352" s="5" t="s">
        <v>461</v>
      </c>
      <c r="D352" s="5">
        <v>3</v>
      </c>
      <c r="E352" s="5" t="s">
        <v>472</v>
      </c>
    </row>
    <row r="353" spans="1:5" x14ac:dyDescent="0.25">
      <c r="A353" s="3" t="s">
        <v>453</v>
      </c>
      <c r="B353" s="9" t="s">
        <v>456</v>
      </c>
      <c r="C353" s="9" t="s">
        <v>456</v>
      </c>
      <c r="D353" s="9" t="s">
        <v>456</v>
      </c>
      <c r="E353" s="9" t="s">
        <v>471</v>
      </c>
    </row>
    <row r="354" spans="1:5" x14ac:dyDescent="0.25">
      <c r="A354" s="3" t="s">
        <v>454</v>
      </c>
      <c r="B354" s="9" t="s">
        <v>457</v>
      </c>
      <c r="C354" s="9" t="s">
        <v>57</v>
      </c>
      <c r="D354" s="9">
        <v>3</v>
      </c>
      <c r="E354" s="9" t="s">
        <v>472</v>
      </c>
    </row>
    <row r="355" spans="1:5" x14ac:dyDescent="0.25">
      <c r="A355" s="3" t="s">
        <v>118</v>
      </c>
      <c r="B355" s="9" t="s">
        <v>460</v>
      </c>
      <c r="C355" s="9" t="s">
        <v>468</v>
      </c>
      <c r="D355" s="9">
        <v>3</v>
      </c>
      <c r="E355" s="9" t="s">
        <v>472</v>
      </c>
    </row>
    <row r="356" spans="1:5" x14ac:dyDescent="0.25">
      <c r="A356" s="3" t="s">
        <v>455</v>
      </c>
      <c r="B356" s="9" t="s">
        <v>460</v>
      </c>
      <c r="C356" s="9" t="s">
        <v>467</v>
      </c>
      <c r="D356" s="9">
        <v>6</v>
      </c>
      <c r="E356" s="9" t="s">
        <v>472</v>
      </c>
    </row>
    <row r="358" spans="1:5" x14ac:dyDescent="0.25">
      <c r="B358" s="10"/>
      <c r="C358"/>
    </row>
    <row r="359" spans="1:5" x14ac:dyDescent="0.25">
      <c r="B359" s="10"/>
    </row>
    <row r="360" spans="1:5" x14ac:dyDescent="0.25">
      <c r="B360" s="10"/>
      <c r="C360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3"/>
  <sheetViews>
    <sheetView topLeftCell="A105" workbookViewId="0">
      <selection activeCell="F132" sqref="F132"/>
    </sheetView>
  </sheetViews>
  <sheetFormatPr defaultRowHeight="15" x14ac:dyDescent="0.25"/>
  <cols>
    <col min="1" max="1" width="26.7109375" customWidth="1"/>
    <col min="2" max="2" width="15.28515625" bestFit="1" customWidth="1"/>
    <col min="3" max="3" width="13.7109375" bestFit="1" customWidth="1"/>
    <col min="4" max="4" width="18" bestFit="1" customWidth="1"/>
  </cols>
  <sheetData>
    <row r="1" spans="1:5" x14ac:dyDescent="0.25">
      <c r="A1" t="s">
        <v>0</v>
      </c>
      <c r="B1" s="1" t="s">
        <v>128</v>
      </c>
      <c r="C1" s="1" t="s">
        <v>129</v>
      </c>
      <c r="D1" s="1" t="s">
        <v>1</v>
      </c>
      <c r="E1" t="s">
        <v>2</v>
      </c>
    </row>
    <row r="2" spans="1:5" x14ac:dyDescent="0.25">
      <c r="A2" t="s">
        <v>37</v>
      </c>
      <c r="B2">
        <f>VLOOKUP(A2,from_RF_trait_data2c!A:E,2,FALSE)</f>
        <v>1</v>
      </c>
      <c r="C2">
        <f>VLOOKUP(A2,from_RF_trait_data2c!A:E,3,FALSE)</f>
        <v>12</v>
      </c>
      <c r="D2">
        <f>VLOOKUP(A2,from_RF_trait_data2c!A:E,4,FALSE)</f>
        <v>12</v>
      </c>
      <c r="E2" t="str">
        <f>VLOOKUP(A2,from_RF_trait_data2c!A:E,5,FALSE)</f>
        <v>AUSTRAITS_dataset_24</v>
      </c>
    </row>
    <row r="3" spans="1:5" x14ac:dyDescent="0.25">
      <c r="A3" t="s">
        <v>258</v>
      </c>
      <c r="B3">
        <f>VLOOKUP(A3,from_RF_trait_data2c!A:E,2,FALSE)</f>
        <v>1</v>
      </c>
      <c r="C3">
        <f>VLOOKUP(A3,from_RF_trait_data2c!A:E,3,FALSE)</f>
        <v>12</v>
      </c>
      <c r="D3">
        <f>VLOOKUP(A3,from_RF_trait_data2c!A:E,4,FALSE)</f>
        <v>12</v>
      </c>
      <c r="E3" t="str">
        <f>VLOOKUP(A3,from_RF_trait_data2c!A:E,5,FALSE)</f>
        <v>Stanley &amp; Ross (1983). Flora of south-eastern QLD. QLD Department of Primary Industries, Brisbane</v>
      </c>
    </row>
    <row r="4" spans="1:5" x14ac:dyDescent="0.25">
      <c r="A4" t="s">
        <v>8</v>
      </c>
      <c r="B4">
        <f>VLOOKUP(A4,from_RF_trait_data2c!A:E,2,FALSE)</f>
        <v>1</v>
      </c>
      <c r="C4">
        <f>VLOOKUP(A4,from_RF_trait_data2c!A:E,3,FALSE)</f>
        <v>12</v>
      </c>
      <c r="D4">
        <f>VLOOKUP(A4,from_RF_trait_data2c!A:E,4,FALSE)</f>
        <v>12</v>
      </c>
      <c r="E4" t="str">
        <f>VLOOKUP(A4,from_RF_trait_data2c!A:E,5,FALSE)</f>
        <v>AUSTRAITS_dataset_56</v>
      </c>
    </row>
    <row r="5" spans="1:5" x14ac:dyDescent="0.25">
      <c r="A5" t="s">
        <v>56</v>
      </c>
      <c r="B5">
        <f>VLOOKUP(A5,from_RF_trait_data2c!A:E,2,FALSE)</f>
        <v>1</v>
      </c>
      <c r="C5">
        <f>VLOOKUP(A5,from_RF_trait_data2c!A:E,3,FALSE)</f>
        <v>12</v>
      </c>
      <c r="D5">
        <f>VLOOKUP(A5,from_RF_trait_data2c!A:E,4,FALSE)</f>
        <v>12</v>
      </c>
      <c r="E5" t="str">
        <f>VLOOKUP(A5,from_RF_trait_data2c!A:E,5,FALSE)</f>
        <v>Wikipedia</v>
      </c>
    </row>
    <row r="6" spans="1:5" x14ac:dyDescent="0.25">
      <c r="A6" t="s">
        <v>64</v>
      </c>
      <c r="B6">
        <f>VLOOKUP(A6,from_RF_trait_data2c!A:E,2,FALSE)</f>
        <v>1</v>
      </c>
      <c r="C6">
        <f>VLOOKUP(A6,from_RF_trait_data2c!A:E,3,FALSE)</f>
        <v>3</v>
      </c>
      <c r="D6">
        <f>VLOOKUP(A6,from_RF_trait_data2c!A:E,4,FALSE)</f>
        <v>3</v>
      </c>
      <c r="E6" t="str">
        <f>VLOOKUP(A6,from_RF_trait_data2c!A:E,5,FALSE)</f>
        <v xml:space="preserve">NSW flora online </v>
      </c>
    </row>
    <row r="7" spans="1:5" x14ac:dyDescent="0.25">
      <c r="A7" t="s">
        <v>66</v>
      </c>
      <c r="B7">
        <f>VLOOKUP(A7,from_RF_trait_data2c!A:E,2,FALSE)</f>
        <v>1</v>
      </c>
      <c r="C7">
        <f>VLOOKUP(A7,from_RF_trait_data2c!A:E,3,FALSE)</f>
        <v>2</v>
      </c>
      <c r="D7">
        <f>VLOOKUP(A7,from_RF_trait_data2c!A:E,4,FALSE)</f>
        <v>2</v>
      </c>
      <c r="E7" t="str">
        <f>VLOOKUP(A7,from_RF_trait_data2c!A:E,5,FALSE)</f>
        <v xml:space="preserve">NSW flora online </v>
      </c>
    </row>
    <row r="8" spans="1:5" x14ac:dyDescent="0.25">
      <c r="A8" t="s">
        <v>125</v>
      </c>
      <c r="B8">
        <f>VLOOKUP(A8,from_RF_trait_data2c!A:E,2,FALSE)</f>
        <v>1</v>
      </c>
      <c r="C8">
        <f>VLOOKUP(A8,from_RF_trait_data2c!A:E,3,FALSE)</f>
        <v>11</v>
      </c>
      <c r="D8">
        <f>VLOOKUP(A8,from_RF_trait_data2c!A:E,4,FALSE)</f>
        <v>11</v>
      </c>
      <c r="E8" t="str">
        <f>VLOOKUP(A8,from_RF_trait_data2c!A:E,5,FALSE)</f>
        <v>AUSTRAITS_dataset_29</v>
      </c>
    </row>
    <row r="9" spans="1:5" x14ac:dyDescent="0.25">
      <c r="A9" t="s">
        <v>76</v>
      </c>
      <c r="B9">
        <f>VLOOKUP(A9,from_RF_trait_data2c!A:E,2,FALSE)</f>
        <v>1</v>
      </c>
      <c r="C9">
        <f>VLOOKUP(A9,from_RF_trait_data2c!A:E,3,FALSE)</f>
        <v>12</v>
      </c>
      <c r="D9">
        <f>VLOOKUP(A9,from_RF_trait_data2c!A:E,4,FALSE)</f>
        <v>12</v>
      </c>
      <c r="E9" t="str">
        <f>VLOOKUP(A9,from_RF_trait_data2c!A:E,5,FALSE)</f>
        <v xml:space="preserve">NSW flora online </v>
      </c>
    </row>
    <row r="10" spans="1:5" x14ac:dyDescent="0.25">
      <c r="A10" t="s">
        <v>9</v>
      </c>
      <c r="B10">
        <f>VLOOKUP(A10,from_RF_trait_data2c!A:E,2,FALSE)</f>
        <v>1</v>
      </c>
      <c r="C10">
        <f>VLOOKUP(A10,from_RF_trait_data2c!A:E,3,FALSE)</f>
        <v>12</v>
      </c>
      <c r="D10">
        <f>VLOOKUP(A10,from_RF_trait_data2c!A:E,4,FALSE)</f>
        <v>12</v>
      </c>
      <c r="E10" t="str">
        <f>VLOOKUP(A10,from_RF_trait_data2c!A:E,5,FALSE)</f>
        <v>AUSTRAITS_dataset_56</v>
      </c>
    </row>
    <row r="11" spans="1:5" x14ac:dyDescent="0.25">
      <c r="A11" t="s">
        <v>101</v>
      </c>
      <c r="B11">
        <f>VLOOKUP(A11,from_RF_trait_data2c!A:E,2,FALSE)</f>
        <v>1</v>
      </c>
      <c r="C11">
        <f>VLOOKUP(A11,from_RF_trait_data2c!A:E,3,FALSE)</f>
        <v>12</v>
      </c>
      <c r="D11">
        <f>VLOOKUP(A11,from_RF_trait_data2c!A:E,4,FALSE)</f>
        <v>12</v>
      </c>
      <c r="E11" t="str">
        <f>VLOOKUP(A11,from_RF_trait_data2c!A:E,5,FALSE)</f>
        <v>AUSTRAITS_dataset_24</v>
      </c>
    </row>
    <row r="12" spans="1:5" x14ac:dyDescent="0.25">
      <c r="A12" t="s">
        <v>115</v>
      </c>
      <c r="B12">
        <f>VLOOKUP(A12,from_RF_trait_data2c!A:E,2,FALSE)</f>
        <v>1</v>
      </c>
      <c r="C12">
        <f>VLOOKUP(A12,from_RF_trait_data2c!A:E,3,FALSE)</f>
        <v>12</v>
      </c>
      <c r="D12">
        <f>VLOOKUP(A12,from_RF_trait_data2c!A:E,4,FALSE)</f>
        <v>12</v>
      </c>
      <c r="E12" t="str">
        <f>VLOOKUP(A12,from_RF_trait_data2c!A:E,5,FALSE)</f>
        <v xml:space="preserve">NSW flora online </v>
      </c>
    </row>
    <row r="13" spans="1:5" x14ac:dyDescent="0.25">
      <c r="A13" t="s">
        <v>6</v>
      </c>
      <c r="B13">
        <f>VLOOKUP(A13,from_RF_trait_data2c!A:E,2,FALSE)</f>
        <v>2</v>
      </c>
      <c r="C13">
        <f>VLOOKUP(A13,from_RF_trait_data2c!A:E,3,FALSE)</f>
        <v>4</v>
      </c>
      <c r="D13">
        <f>VLOOKUP(A13,from_RF_trait_data2c!A:E,4,FALSE)</f>
        <v>3</v>
      </c>
      <c r="E13" t="str">
        <f>VLOOKUP(A13,from_RF_trait_data2c!A:E,5,FALSE)</f>
        <v>AUSTRAITS_dataset_29</v>
      </c>
    </row>
    <row r="14" spans="1:5" x14ac:dyDescent="0.25">
      <c r="A14" t="s">
        <v>78</v>
      </c>
      <c r="B14">
        <f>VLOOKUP(A14,from_RF_trait_data2c!A:E,2,FALSE)</f>
        <v>2</v>
      </c>
      <c r="C14">
        <f>VLOOKUP(A14,from_RF_trait_data2c!A:E,3,FALSE)</f>
        <v>8</v>
      </c>
      <c r="D14">
        <f>VLOOKUP(A14,from_RF_trait_data2c!A:E,4,FALSE)</f>
        <v>7</v>
      </c>
      <c r="E14" t="str">
        <f>VLOOKUP(A14,from_RF_trait_data2c!A:E,5,FALSE)</f>
        <v>AUSTRAITS_dataset_24, NSW flora online</v>
      </c>
    </row>
    <row r="15" spans="1:5" x14ac:dyDescent="0.25">
      <c r="A15" t="s">
        <v>20</v>
      </c>
      <c r="B15">
        <f>VLOOKUP(A15,from_RF_trait_data2c!A:E,2,FALSE)</f>
        <v>3</v>
      </c>
      <c r="C15">
        <f>VLOOKUP(A15,from_RF_trait_data2c!A:E,3,FALSE)</f>
        <v>4</v>
      </c>
      <c r="D15">
        <f>VLOOKUP(A15,from_RF_trait_data2c!A:E,4,FALSE)</f>
        <v>2</v>
      </c>
      <c r="E15" t="str">
        <f>VLOOKUP(A15,from_RF_trait_data2c!A:E,5,FALSE)</f>
        <v xml:space="preserve">NSW flora online </v>
      </c>
    </row>
    <row r="16" spans="1:5" x14ac:dyDescent="0.25">
      <c r="A16" t="s">
        <v>48</v>
      </c>
      <c r="B16">
        <f>VLOOKUP(A16,from_RF_trait_data2c!A:E,2,FALSE)</f>
        <v>3</v>
      </c>
      <c r="C16">
        <f>VLOOKUP(A16,from_RF_trait_data2c!A:E,3,FALSE)</f>
        <v>5</v>
      </c>
      <c r="D16">
        <f>VLOOKUP(A16,from_RF_trait_data2c!A:E,4,FALSE)</f>
        <v>3</v>
      </c>
      <c r="E16" t="str">
        <f>VLOOKUP(A16,from_RF_trait_data2c!A:E,5,FALSE)</f>
        <v xml:space="preserve">NSW flora online </v>
      </c>
    </row>
    <row r="17" spans="1:5" x14ac:dyDescent="0.25">
      <c r="A17" t="s">
        <v>334</v>
      </c>
      <c r="B17">
        <f>VLOOKUP(A17,from_RF_trait_data2c!A:E,2,FALSE)</f>
        <v>3</v>
      </c>
      <c r="C17">
        <f>VLOOKUP(A17,from_RF_trait_data2c!A:E,3,FALSE)</f>
        <v>5</v>
      </c>
      <c r="D17">
        <f>VLOOKUP(A17,from_RF_trait_data2c!A:E,4,FALSE)</f>
        <v>3</v>
      </c>
      <c r="E17" t="str">
        <f>VLOOKUP(A17,from_RF_trait_data2c!A:E,5,FALSE)</f>
        <v>Stanley &amp; Ross (1983). Flora of south-eastern QLD. QLD Department of Primary Industries, Brisbane</v>
      </c>
    </row>
    <row r="18" spans="1:5" x14ac:dyDescent="0.25">
      <c r="A18" t="s">
        <v>105</v>
      </c>
      <c r="B18">
        <f>VLOOKUP(A18,from_RF_trait_data2c!A:E,2,FALSE)</f>
        <v>3</v>
      </c>
      <c r="C18">
        <f>VLOOKUP(A18,from_RF_trait_data2c!A:E,3,FALSE)</f>
        <v>11</v>
      </c>
      <c r="D18">
        <f>VLOOKUP(A18,from_RF_trait_data2c!A:E,4,FALSE)</f>
        <v>9</v>
      </c>
      <c r="E18" t="str">
        <f>VLOOKUP(A18,from_RF_trait_data2c!A:E,5,FALSE)</f>
        <v xml:space="preserve">NSW flora online </v>
      </c>
    </row>
    <row r="19" spans="1:5" x14ac:dyDescent="0.25">
      <c r="A19" t="s">
        <v>82</v>
      </c>
      <c r="B19">
        <f>VLOOKUP(A19,from_RF_trait_data2c!A:E,2,FALSE)</f>
        <v>4</v>
      </c>
      <c r="C19">
        <f>VLOOKUP(A19,from_RF_trait_data2c!A:E,3,FALSE)</f>
        <v>10</v>
      </c>
      <c r="D19">
        <f>VLOOKUP(A19,from_RF_trait_data2c!A:E,4,FALSE)</f>
        <v>7</v>
      </c>
      <c r="E19" t="str">
        <f>VLOOKUP(A19,from_RF_trait_data2c!A:E,5,FALSE)</f>
        <v xml:space="preserve">NSW flora online </v>
      </c>
    </row>
    <row r="20" spans="1:5" x14ac:dyDescent="0.25">
      <c r="A20" t="s">
        <v>92</v>
      </c>
      <c r="B20">
        <f>VLOOKUP(A20,from_RF_trait_data2c!A:E,2,FALSE)</f>
        <v>4</v>
      </c>
      <c r="C20">
        <f>VLOOKUP(A20,from_RF_trait_data2c!A:E,3,FALSE)</f>
        <v>8</v>
      </c>
      <c r="D20">
        <f>VLOOKUP(A20,from_RF_trait_data2c!A:E,4,FALSE)</f>
        <v>5</v>
      </c>
      <c r="E20" t="str">
        <f>VLOOKUP(A20,from_RF_trait_data2c!A:E,5,FALSE)</f>
        <v xml:space="preserve">NSW flora online </v>
      </c>
    </row>
    <row r="21" spans="1:5" x14ac:dyDescent="0.25">
      <c r="A21" t="s">
        <v>42</v>
      </c>
      <c r="B21">
        <f>VLOOKUP(A21,from_RF_trait_data2c!A:E,2,FALSE)</f>
        <v>5</v>
      </c>
      <c r="C21">
        <f>VLOOKUP(A21,from_RF_trait_data2c!A:E,3,FALSE)</f>
        <v>9</v>
      </c>
      <c r="D21">
        <f>VLOOKUP(A21,from_RF_trait_data2c!A:E,4,FALSE)</f>
        <v>5</v>
      </c>
      <c r="E21" t="str">
        <f>VLOOKUP(A21,from_RF_trait_data2c!A:E,5,FALSE)</f>
        <v xml:space="preserve">NSW flora online </v>
      </c>
    </row>
    <row r="22" spans="1:5" x14ac:dyDescent="0.25">
      <c r="A22" t="s">
        <v>333</v>
      </c>
      <c r="B22">
        <f>VLOOKUP(A22,from_RF_trait_data2c!A:E,2,FALSE)</f>
        <v>5</v>
      </c>
      <c r="C22">
        <f>VLOOKUP(A22,from_RF_trait_data2c!A:E,3,FALSE)</f>
        <v>9</v>
      </c>
      <c r="D22">
        <f>VLOOKUP(A22,from_RF_trait_data2c!A:E,4,FALSE)</f>
        <v>5</v>
      </c>
      <c r="E22" t="str">
        <f>VLOOKUP(A22,from_RF_trait_data2c!A:E,5,FALSE)</f>
        <v>PlantNET</v>
      </c>
    </row>
    <row r="23" spans="1:5" x14ac:dyDescent="0.25">
      <c r="A23" t="s">
        <v>108</v>
      </c>
      <c r="B23">
        <f>VLOOKUP(A23,from_RF_trait_data2c!A:E,2,FALSE)</f>
        <v>5</v>
      </c>
      <c r="C23">
        <f>VLOOKUP(A23,from_RF_trait_data2c!A:E,3,FALSE)</f>
        <v>7</v>
      </c>
      <c r="D23">
        <f>VLOOKUP(A23,from_RF_trait_data2c!A:E,4,FALSE)</f>
        <v>3</v>
      </c>
      <c r="E23" t="str">
        <f>VLOOKUP(A23,from_RF_trait_data2c!A:E,5,FALSE)</f>
        <v>AUSTRAITS_dataset_24</v>
      </c>
    </row>
    <row r="24" spans="1:5" x14ac:dyDescent="0.25">
      <c r="A24" t="s">
        <v>10</v>
      </c>
      <c r="B24">
        <f>VLOOKUP(A24,from_RF_trait_data2c!A:E,2,FALSE)</f>
        <v>6</v>
      </c>
      <c r="C24">
        <f>VLOOKUP(A24,from_RF_trait_data2c!A:E,3,FALSE)</f>
        <v>9</v>
      </c>
      <c r="D24">
        <f>VLOOKUP(A24,from_RF_trait_data2c!A:E,4,FALSE)</f>
        <v>4</v>
      </c>
      <c r="E24" t="str">
        <f>VLOOKUP(A24,from_RF_trait_data2c!A:E,5,FALSE)</f>
        <v>AUSTRAITS_dataset_56, NSW flora online</v>
      </c>
    </row>
    <row r="25" spans="1:5" x14ac:dyDescent="0.25">
      <c r="A25" t="s">
        <v>51</v>
      </c>
      <c r="B25">
        <f>VLOOKUP(A25,from_RF_trait_data2c!A:E,2,FALSE)</f>
        <v>6</v>
      </c>
      <c r="C25">
        <f>VLOOKUP(A25,from_RF_trait_data2c!A:E,3,FALSE)</f>
        <v>10</v>
      </c>
      <c r="D25">
        <f>VLOOKUP(A25,from_RF_trait_data2c!A:E,4,FALSE)</f>
        <v>5</v>
      </c>
      <c r="E25" t="str">
        <f>VLOOKUP(A25,from_RF_trait_data2c!A:E,5,FALSE)</f>
        <v>AUSTRAITS_dataset_24</v>
      </c>
    </row>
    <row r="26" spans="1:5" x14ac:dyDescent="0.25">
      <c r="A26" t="s">
        <v>60</v>
      </c>
      <c r="B26">
        <f>VLOOKUP(A26,from_RF_trait_data2c!A:E,2,FALSE)</f>
        <v>6</v>
      </c>
      <c r="C26">
        <f>VLOOKUP(A26,from_RF_trait_data2c!A:E,3,FALSE)</f>
        <v>8</v>
      </c>
      <c r="D26">
        <f>VLOOKUP(A26,from_RF_trait_data2c!A:E,4,FALSE)</f>
        <v>3</v>
      </c>
      <c r="E26" t="str">
        <f>VLOOKUP(A26,from_RF_trait_data2c!A:E,5,FALSE)</f>
        <v xml:space="preserve">NSW flora online </v>
      </c>
    </row>
    <row r="27" spans="1:5" x14ac:dyDescent="0.25">
      <c r="A27" t="s">
        <v>83</v>
      </c>
      <c r="B27">
        <f>VLOOKUP(A27,from_RF_trait_data2c!A:E,2,FALSE)</f>
        <v>6</v>
      </c>
      <c r="C27">
        <f>VLOOKUP(A27,from_RF_trait_data2c!A:E,3,FALSE)</f>
        <v>12</v>
      </c>
      <c r="D27">
        <f>VLOOKUP(A27,from_RF_trait_data2c!A:E,4,FALSE)</f>
        <v>7</v>
      </c>
      <c r="E27" t="str">
        <f>VLOOKUP(A27,from_RF_trait_data2c!A:E,5,FALSE)</f>
        <v xml:space="preserve">NSW flora online </v>
      </c>
    </row>
    <row r="28" spans="1:5" x14ac:dyDescent="0.25">
      <c r="A28" t="s">
        <v>85</v>
      </c>
      <c r="B28">
        <f>VLOOKUP(A28,from_RF_trait_data2c!A:E,2,FALSE)</f>
        <v>6</v>
      </c>
      <c r="C28">
        <f>VLOOKUP(A28,from_RF_trait_data2c!A:E,3,FALSE)</f>
        <v>12</v>
      </c>
      <c r="D28">
        <f>VLOOKUP(A28,from_RF_trait_data2c!A:E,4,FALSE)</f>
        <v>7</v>
      </c>
      <c r="E28" t="str">
        <f>VLOOKUP(A28,from_RF_trait_data2c!A:E,5,FALSE)</f>
        <v xml:space="preserve">NSW flora online </v>
      </c>
    </row>
    <row r="29" spans="1:5" x14ac:dyDescent="0.25">
      <c r="A29" t="s">
        <v>17</v>
      </c>
      <c r="B29">
        <f>VLOOKUP(A29,from_RF_trait_data2c!A:E,2,FALSE)</f>
        <v>7</v>
      </c>
      <c r="C29">
        <f>VLOOKUP(A29,from_RF_trait_data2c!A:E,3,FALSE)</f>
        <v>11</v>
      </c>
      <c r="D29">
        <f>VLOOKUP(A29,from_RF_trait_data2c!A:E,4,FALSE)</f>
        <v>5</v>
      </c>
      <c r="E29" t="str">
        <f>VLOOKUP(A29,from_RF_trait_data2c!A:E,5,FALSE)</f>
        <v xml:space="preserve">NSW flora online </v>
      </c>
    </row>
    <row r="30" spans="1:5" x14ac:dyDescent="0.25">
      <c r="A30" t="s">
        <v>70</v>
      </c>
      <c r="B30">
        <f>VLOOKUP(A30,from_RF_trait_data2c!A:E,2,FALSE)</f>
        <v>7</v>
      </c>
      <c r="C30">
        <f>VLOOKUP(A30,from_RF_trait_data2c!A:E,3,FALSE)</f>
        <v>11</v>
      </c>
      <c r="D30">
        <f>VLOOKUP(A30,from_RF_trait_data2c!A:E,4,FALSE)</f>
        <v>5</v>
      </c>
      <c r="E30" t="str">
        <f>VLOOKUP(A30,from_RF_trait_data2c!A:E,5,FALSE)</f>
        <v xml:space="preserve">NSW flora online </v>
      </c>
    </row>
    <row r="31" spans="1:5" x14ac:dyDescent="0.25">
      <c r="A31" t="s">
        <v>348</v>
      </c>
      <c r="B31">
        <f>VLOOKUP(A31,from_RF_trait_data2c!A:E,2,FALSE)</f>
        <v>7</v>
      </c>
      <c r="C31">
        <f>VLOOKUP(A31,from_RF_trait_data2c!A:E,3,FALSE)</f>
        <v>11</v>
      </c>
      <c r="D31">
        <f>VLOOKUP(A31,from_RF_trait_data2c!A:E,4,FALSE)</f>
        <v>5</v>
      </c>
      <c r="E31" t="str">
        <f>VLOOKUP(A31,from_RF_trait_data2c!A:E,5,FALSE)</f>
        <v>http://www.hort.purdue.edu/newcrop/morton/passionfruit.html</v>
      </c>
    </row>
    <row r="32" spans="1:5" x14ac:dyDescent="0.25">
      <c r="A32" t="s">
        <v>25</v>
      </c>
      <c r="B32">
        <f>VLOOKUP(A32,from_RF_trait_data2c!A:E,2,FALSE)</f>
        <v>8</v>
      </c>
      <c r="C32">
        <f>VLOOKUP(A32,from_RF_trait_data2c!A:E,3,FALSE)</f>
        <v>11</v>
      </c>
      <c r="D32">
        <f>VLOOKUP(A32,from_RF_trait_data2c!A:E,4,FALSE)</f>
        <v>4</v>
      </c>
      <c r="E32" t="str">
        <f>VLOOKUP(A32,from_RF_trait_data2c!A:E,5,FALSE)</f>
        <v xml:space="preserve">NSW flora online </v>
      </c>
    </row>
    <row r="33" spans="1:5" x14ac:dyDescent="0.25">
      <c r="A33" t="s">
        <v>12</v>
      </c>
      <c r="B33">
        <f>VLOOKUP(A33,from_RF_trait_data2c!A:E,2,FALSE)</f>
        <v>8</v>
      </c>
      <c r="C33">
        <f>VLOOKUP(A33,from_RF_trait_data2c!A:E,3,FALSE)</f>
        <v>12</v>
      </c>
      <c r="D33">
        <f>VLOOKUP(A33,from_RF_trait_data2c!A:E,4,FALSE)</f>
        <v>5</v>
      </c>
      <c r="E33" t="str">
        <f>VLOOKUP(A33,from_RF_trait_data2c!A:E,5,FALSE)</f>
        <v xml:space="preserve">NSW flora online </v>
      </c>
    </row>
    <row r="34" spans="1:5" x14ac:dyDescent="0.25">
      <c r="A34" t="s">
        <v>71</v>
      </c>
      <c r="B34">
        <f>VLOOKUP(A34,from_RF_trait_data2c!A:E,2,FALSE)</f>
        <v>8</v>
      </c>
      <c r="C34">
        <f>VLOOKUP(A34,from_RF_trait_data2c!A:E,3,FALSE)</f>
        <v>12</v>
      </c>
      <c r="D34">
        <f>VLOOKUP(A34,from_RF_trait_data2c!A:E,4,FALSE)</f>
        <v>5</v>
      </c>
      <c r="E34" t="str">
        <f>VLOOKUP(A34,from_RF_trait_data2c!A:E,5,FALSE)</f>
        <v>AUSTRAITS_dataset_24</v>
      </c>
    </row>
    <row r="35" spans="1:5" x14ac:dyDescent="0.25">
      <c r="A35" t="s">
        <v>74</v>
      </c>
      <c r="B35">
        <f>VLOOKUP(A35,from_RF_trait_data2c!A:E,2,FALSE)</f>
        <v>8</v>
      </c>
      <c r="C35">
        <f>VLOOKUP(A35,from_RF_trait_data2c!A:E,3,FALSE)</f>
        <v>10</v>
      </c>
      <c r="D35">
        <f>VLOOKUP(A35,from_RF_trait_data2c!A:E,4,FALSE)</f>
        <v>3</v>
      </c>
      <c r="E35" t="str">
        <f>VLOOKUP(A35,from_RF_trait_data2c!A:E,5,FALSE)</f>
        <v xml:space="preserve">NSW flora online </v>
      </c>
    </row>
    <row r="36" spans="1:5" x14ac:dyDescent="0.25">
      <c r="A36" t="s">
        <v>91</v>
      </c>
      <c r="B36">
        <f>VLOOKUP(A36,from_RF_trait_data2c!A:E,2,FALSE)</f>
        <v>8</v>
      </c>
      <c r="C36">
        <f>VLOOKUP(A36,from_RF_trait_data2c!A:E,3,FALSE)</f>
        <v>11</v>
      </c>
      <c r="D36">
        <f>VLOOKUP(A36,from_RF_trait_data2c!A:E,4,FALSE)</f>
        <v>4</v>
      </c>
      <c r="E36" t="str">
        <f>VLOOKUP(A36,from_RF_trait_data2c!A:E,5,FALSE)</f>
        <v>AUSTRAITS_dataset_24, NSW flora online</v>
      </c>
    </row>
    <row r="37" spans="1:5" x14ac:dyDescent="0.25">
      <c r="A37" t="s">
        <v>98</v>
      </c>
      <c r="B37">
        <f>VLOOKUP(A37,from_RF_trait_data2c!A:E,2,FALSE)</f>
        <v>8</v>
      </c>
      <c r="C37">
        <f>VLOOKUP(A37,from_RF_trait_data2c!A:E,3,FALSE)</f>
        <v>11</v>
      </c>
      <c r="D37">
        <f>VLOOKUP(A37,from_RF_trait_data2c!A:E,4,FALSE)</f>
        <v>4</v>
      </c>
      <c r="E37" t="str">
        <f>VLOOKUP(A37,from_RF_trait_data2c!A:E,5,FALSE)</f>
        <v xml:space="preserve">NSW flora online </v>
      </c>
    </row>
    <row r="38" spans="1:5" x14ac:dyDescent="0.25">
      <c r="A38" t="s">
        <v>13</v>
      </c>
      <c r="B38">
        <f>VLOOKUP(A38,from_RF_trait_data2c!A:E,2,FALSE)</f>
        <v>8</v>
      </c>
      <c r="C38">
        <f>VLOOKUP(A38,from_RF_trait_data2c!A:E,3,FALSE)</f>
        <v>12</v>
      </c>
      <c r="D38">
        <f>VLOOKUP(A38,from_RF_trait_data2c!A:E,4,FALSE)</f>
        <v>5</v>
      </c>
      <c r="E38" t="str">
        <f>VLOOKUP(A38,from_RF_trait_data2c!A:E,5,FALSE)</f>
        <v>AUSTRAITS_dataset_56</v>
      </c>
    </row>
    <row r="39" spans="1:5" x14ac:dyDescent="0.25">
      <c r="A39" t="s">
        <v>15</v>
      </c>
      <c r="B39">
        <f>VLOOKUP(A39,from_RF_trait_data2c!A:E,2,FALSE)</f>
        <v>9</v>
      </c>
      <c r="C39">
        <f>VLOOKUP(A39,from_RF_trait_data2c!A:E,3,FALSE)</f>
        <v>11</v>
      </c>
      <c r="D39">
        <f>VLOOKUP(A39,from_RF_trait_data2c!A:E,4,FALSE)</f>
        <v>3</v>
      </c>
      <c r="E39" t="str">
        <f>VLOOKUP(A39,from_RF_trait_data2c!A:E,5,FALSE)</f>
        <v xml:space="preserve">NSW flora online </v>
      </c>
    </row>
    <row r="40" spans="1:5" x14ac:dyDescent="0.25">
      <c r="A40" t="s">
        <v>4</v>
      </c>
      <c r="B40">
        <f>VLOOKUP(A40,from_RF_trait_data2c!A:E,2,FALSE)</f>
        <v>9</v>
      </c>
      <c r="C40">
        <f>VLOOKUP(A40,from_RF_trait_data2c!A:E,3,FALSE)</f>
        <v>5</v>
      </c>
      <c r="D40">
        <f>VLOOKUP(A40,from_RF_trait_data2c!A:E,4,FALSE)</f>
        <v>9</v>
      </c>
      <c r="E40" t="str">
        <f>VLOOKUP(A40,from_RF_trait_data2c!A:E,5,FALSE)</f>
        <v xml:space="preserve">NSW flora online </v>
      </c>
    </row>
    <row r="41" spans="1:5" x14ac:dyDescent="0.25">
      <c r="A41" t="s">
        <v>23</v>
      </c>
      <c r="B41">
        <f>VLOOKUP(A41,from_RF_trait_data2c!A:E,2,FALSE)</f>
        <v>9</v>
      </c>
      <c r="C41">
        <f>VLOOKUP(A41,from_RF_trait_data2c!A:E,3,FALSE)</f>
        <v>11</v>
      </c>
      <c r="D41">
        <f>VLOOKUP(A41,from_RF_trait_data2c!A:E,4,FALSE)</f>
        <v>3</v>
      </c>
      <c r="E41" t="str">
        <f>VLOOKUP(A41,from_RF_trait_data2c!A:E,5,FALSE)</f>
        <v xml:space="preserve">NSW flora online </v>
      </c>
    </row>
    <row r="42" spans="1:5" x14ac:dyDescent="0.25">
      <c r="A42" t="s">
        <v>26</v>
      </c>
      <c r="B42">
        <f>VLOOKUP(A42,from_RF_trait_data2c!A:E,2,FALSE)</f>
        <v>9</v>
      </c>
      <c r="C42">
        <f>VLOOKUP(A42,from_RF_trait_data2c!A:E,3,FALSE)</f>
        <v>2</v>
      </c>
      <c r="D42">
        <f>VLOOKUP(A42,from_RF_trait_data2c!A:E,4,FALSE)</f>
        <v>6</v>
      </c>
      <c r="E42" t="str">
        <f>VLOOKUP(A42,from_RF_trait_data2c!A:E,5,FALSE)</f>
        <v xml:space="preserve">NSW flora online </v>
      </c>
    </row>
    <row r="43" spans="1:5" x14ac:dyDescent="0.25">
      <c r="A43" t="s">
        <v>30</v>
      </c>
      <c r="B43">
        <f>VLOOKUP(A43,from_RF_trait_data2c!A:E,2,FALSE)</f>
        <v>9</v>
      </c>
      <c r="C43">
        <f>VLOOKUP(A43,from_RF_trait_data2c!A:E,3,FALSE)</f>
        <v>11</v>
      </c>
      <c r="D43">
        <f>VLOOKUP(A43,from_RF_trait_data2c!A:E,4,FALSE)</f>
        <v>3</v>
      </c>
      <c r="E43" t="str">
        <f>VLOOKUP(A43,from_RF_trait_data2c!A:E,5,FALSE)</f>
        <v xml:space="preserve">NSW flora online </v>
      </c>
    </row>
    <row r="44" spans="1:5" x14ac:dyDescent="0.25">
      <c r="A44" t="s">
        <v>31</v>
      </c>
      <c r="B44">
        <f>VLOOKUP(A44,from_RF_trait_data2c!A:E,2,FALSE)</f>
        <v>9</v>
      </c>
      <c r="C44">
        <f>VLOOKUP(A44,from_RF_trait_data2c!A:E,3,FALSE)</f>
        <v>11</v>
      </c>
      <c r="D44">
        <f>VLOOKUP(A44,from_RF_trait_data2c!A:E,4,FALSE)</f>
        <v>3</v>
      </c>
      <c r="E44" t="str">
        <f>VLOOKUP(A44,from_RF_trait_data2c!A:E,5,FALSE)</f>
        <v xml:space="preserve">NSW flora online </v>
      </c>
    </row>
    <row r="45" spans="1:5" x14ac:dyDescent="0.25">
      <c r="A45" t="s">
        <v>32</v>
      </c>
      <c r="B45">
        <f>VLOOKUP(A45,from_RF_trait_data2c!A:E,2,FALSE)</f>
        <v>9</v>
      </c>
      <c r="C45">
        <f>VLOOKUP(A45,from_RF_trait_data2c!A:E,3,FALSE)</f>
        <v>3</v>
      </c>
      <c r="D45">
        <f>VLOOKUP(A45,from_RF_trait_data2c!A:E,4,FALSE)</f>
        <v>7</v>
      </c>
      <c r="E45" t="str">
        <f>VLOOKUP(A45,from_RF_trait_data2c!A:E,5,FALSE)</f>
        <v xml:space="preserve">NSW flora online </v>
      </c>
    </row>
    <row r="46" spans="1:5" x14ac:dyDescent="0.25">
      <c r="A46" t="s">
        <v>34</v>
      </c>
      <c r="B46">
        <f>VLOOKUP(A46,from_RF_trait_data2c!A:E,2,FALSE)</f>
        <v>9</v>
      </c>
      <c r="C46">
        <f>VLOOKUP(A46,from_RF_trait_data2c!A:E,3,FALSE)</f>
        <v>12</v>
      </c>
      <c r="D46">
        <f>VLOOKUP(A46,from_RF_trait_data2c!A:E,4,FALSE)</f>
        <v>4</v>
      </c>
      <c r="E46" t="str">
        <f>VLOOKUP(A46,from_RF_trait_data2c!A:E,5,FALSE)</f>
        <v xml:space="preserve">NSW flora online </v>
      </c>
    </row>
    <row r="47" spans="1:5" x14ac:dyDescent="0.25">
      <c r="A47" t="s">
        <v>36</v>
      </c>
      <c r="B47">
        <f>VLOOKUP(A47,from_RF_trait_data2c!A:E,2,FALSE)</f>
        <v>9</v>
      </c>
      <c r="C47">
        <f>VLOOKUP(A47,from_RF_trait_data2c!A:E,3,FALSE)</f>
        <v>11</v>
      </c>
      <c r="D47">
        <f>VLOOKUP(A47,from_RF_trait_data2c!A:E,4,FALSE)</f>
        <v>3</v>
      </c>
      <c r="E47" t="str">
        <f>VLOOKUP(A47,from_RF_trait_data2c!A:E,5,FALSE)</f>
        <v xml:space="preserve">NSW flora online </v>
      </c>
    </row>
    <row r="48" spans="1:5" x14ac:dyDescent="0.25">
      <c r="A48" t="s">
        <v>39</v>
      </c>
      <c r="B48">
        <f>VLOOKUP(A48,from_RF_trait_data2c!A:E,2,FALSE)</f>
        <v>9</v>
      </c>
      <c r="C48">
        <f>VLOOKUP(A48,from_RF_trait_data2c!A:E,3,FALSE)</f>
        <v>2</v>
      </c>
      <c r="D48">
        <f>VLOOKUP(A48,from_RF_trait_data2c!A:E,4,FALSE)</f>
        <v>6</v>
      </c>
      <c r="E48" t="str">
        <f>VLOOKUP(A48,from_RF_trait_data2c!A:E,5,FALSE)</f>
        <v xml:space="preserve">NSW flora online </v>
      </c>
    </row>
    <row r="49" spans="1:5" x14ac:dyDescent="0.25">
      <c r="A49" t="s">
        <v>40</v>
      </c>
      <c r="B49">
        <f>VLOOKUP(A49,from_RF_trait_data2c!A:E,2,FALSE)</f>
        <v>9</v>
      </c>
      <c r="C49">
        <f>VLOOKUP(A49,from_RF_trait_data2c!A:E,3,FALSE)</f>
        <v>5</v>
      </c>
      <c r="D49">
        <f>VLOOKUP(A49,from_RF_trait_data2c!A:E,4,FALSE)</f>
        <v>9</v>
      </c>
      <c r="E49" t="str">
        <f>VLOOKUP(A49,from_RF_trait_data2c!A:E,5,FALSE)</f>
        <v xml:space="preserve">NSW flora online </v>
      </c>
    </row>
    <row r="50" spans="1:5" x14ac:dyDescent="0.25">
      <c r="A50" t="s">
        <v>41</v>
      </c>
      <c r="B50">
        <f>VLOOKUP(A50,from_RF_trait_data2c!A:E,2,FALSE)</f>
        <v>9</v>
      </c>
      <c r="C50">
        <f>VLOOKUP(A50,from_RF_trait_data2c!A:E,3,FALSE)</f>
        <v>2</v>
      </c>
      <c r="D50">
        <f>VLOOKUP(A50,from_RF_trait_data2c!A:E,4,FALSE)</f>
        <v>6</v>
      </c>
      <c r="E50" t="str">
        <f>VLOOKUP(A50,from_RF_trait_data2c!A:E,5,FALSE)</f>
        <v xml:space="preserve">NSW flora online </v>
      </c>
    </row>
    <row r="51" spans="1:5" x14ac:dyDescent="0.25">
      <c r="A51" t="s">
        <v>43</v>
      </c>
      <c r="B51">
        <f>VLOOKUP(A51,from_RF_trait_data2c!A:E,2,FALSE)</f>
        <v>9</v>
      </c>
      <c r="C51">
        <f>VLOOKUP(A51,from_RF_trait_data2c!A:E,3,FALSE)</f>
        <v>12</v>
      </c>
      <c r="D51">
        <f>VLOOKUP(A51,from_RF_trait_data2c!A:E,4,FALSE)</f>
        <v>4</v>
      </c>
      <c r="E51" t="str">
        <f>VLOOKUP(A51,from_RF_trait_data2c!A:E,5,FALSE)</f>
        <v xml:space="preserve">NSW flora online </v>
      </c>
    </row>
    <row r="52" spans="1:5" x14ac:dyDescent="0.25">
      <c r="A52" t="s">
        <v>45</v>
      </c>
      <c r="B52">
        <f>VLOOKUP(A52,from_RF_trait_data2c!A:E,2,FALSE)</f>
        <v>9</v>
      </c>
      <c r="C52">
        <f>VLOOKUP(A52,from_RF_trait_data2c!A:E,3,FALSE)</f>
        <v>2</v>
      </c>
      <c r="D52">
        <f>VLOOKUP(A52,from_RF_trait_data2c!A:E,4,FALSE)</f>
        <v>6</v>
      </c>
      <c r="E52" t="str">
        <f>VLOOKUP(A52,from_RF_trait_data2c!A:E,5,FALSE)</f>
        <v xml:space="preserve">NSW flora online </v>
      </c>
    </row>
    <row r="53" spans="1:5" x14ac:dyDescent="0.25">
      <c r="A53" t="s">
        <v>46</v>
      </c>
      <c r="B53">
        <f>VLOOKUP(A53,from_RF_trait_data2c!A:E,2,FALSE)</f>
        <v>9</v>
      </c>
      <c r="C53">
        <f>VLOOKUP(A53,from_RF_trait_data2c!A:E,3,FALSE)</f>
        <v>11</v>
      </c>
      <c r="D53">
        <f>VLOOKUP(A53,from_RF_trait_data2c!A:E,4,FALSE)</f>
        <v>3</v>
      </c>
      <c r="E53" t="str">
        <f>VLOOKUP(A53,from_RF_trait_data2c!A:E,5,FALSE)</f>
        <v xml:space="preserve">NSW flora online </v>
      </c>
    </row>
    <row r="54" spans="1:5" x14ac:dyDescent="0.25">
      <c r="A54" t="s">
        <v>124</v>
      </c>
      <c r="B54">
        <f>VLOOKUP(A54,from_RF_trait_data2c!A:E,2,FALSE)</f>
        <v>9</v>
      </c>
      <c r="C54">
        <f>VLOOKUP(A54,from_RF_trait_data2c!A:E,3,FALSE)</f>
        <v>11</v>
      </c>
      <c r="D54">
        <f>VLOOKUP(A54,from_RF_trait_data2c!A:E,4,FALSE)</f>
        <v>3</v>
      </c>
      <c r="E54" t="str">
        <f>VLOOKUP(A54,from_RF_trait_data2c!A:E,5,FALSE)</f>
        <v>AUSTRAITS_dataset_29</v>
      </c>
    </row>
    <row r="55" spans="1:5" x14ac:dyDescent="0.25">
      <c r="A55" t="s">
        <v>49</v>
      </c>
      <c r="B55">
        <f>VLOOKUP(A55,from_RF_trait_data2c!A:E,2,FALSE)</f>
        <v>9</v>
      </c>
      <c r="C55">
        <f>VLOOKUP(A55,from_RF_trait_data2c!A:E,3,FALSE)</f>
        <v>11</v>
      </c>
      <c r="D55">
        <f>VLOOKUP(A55,from_RF_trait_data2c!A:E,4,FALSE)</f>
        <v>3</v>
      </c>
      <c r="E55" t="str">
        <f>VLOOKUP(A55,from_RF_trait_data2c!A:E,5,FALSE)</f>
        <v xml:space="preserve">NSW flora online </v>
      </c>
    </row>
    <row r="56" spans="1:5" x14ac:dyDescent="0.25">
      <c r="A56" t="s">
        <v>52</v>
      </c>
      <c r="B56">
        <f>VLOOKUP(A56,from_RF_trait_data2c!A:E,2,FALSE)</f>
        <v>9</v>
      </c>
      <c r="C56">
        <f>VLOOKUP(A56,from_RF_trait_data2c!A:E,3,FALSE)</f>
        <v>11</v>
      </c>
      <c r="D56">
        <f>VLOOKUP(A56,from_RF_trait_data2c!A:E,4,FALSE)</f>
        <v>3</v>
      </c>
      <c r="E56" t="str">
        <f>VLOOKUP(A56,from_RF_trait_data2c!A:E,5,FALSE)</f>
        <v xml:space="preserve">NSW flora online </v>
      </c>
    </row>
    <row r="57" spans="1:5" x14ac:dyDescent="0.25">
      <c r="A57" t="s">
        <v>55</v>
      </c>
      <c r="B57">
        <f>VLOOKUP(A57,from_RF_trait_data2c!A:E,2,FALSE)</f>
        <v>9</v>
      </c>
      <c r="C57">
        <f>VLOOKUP(A57,from_RF_trait_data2c!A:E,3,FALSE)</f>
        <v>2</v>
      </c>
      <c r="D57">
        <f>VLOOKUP(A57,from_RF_trait_data2c!A:E,4,FALSE)</f>
        <v>6</v>
      </c>
      <c r="E57" t="str">
        <f>VLOOKUP(A57,from_RF_trait_data2c!A:E,5,FALSE)</f>
        <v xml:space="preserve">NSW flora online </v>
      </c>
    </row>
    <row r="58" spans="1:5" x14ac:dyDescent="0.25">
      <c r="A58" t="s">
        <v>58</v>
      </c>
      <c r="B58">
        <f>VLOOKUP(A58,from_RF_trait_data2c!A:E,2,FALSE)</f>
        <v>9</v>
      </c>
      <c r="C58">
        <f>VLOOKUP(A58,from_RF_trait_data2c!A:E,3,FALSE)</f>
        <v>11</v>
      </c>
      <c r="D58">
        <f>VLOOKUP(A58,from_RF_trait_data2c!A:E,4,FALSE)</f>
        <v>3</v>
      </c>
      <c r="E58" t="str">
        <f>VLOOKUP(A58,from_RF_trait_data2c!A:E,5,FALSE)</f>
        <v xml:space="preserve">NSW flora online </v>
      </c>
    </row>
    <row r="59" spans="1:5" x14ac:dyDescent="0.25">
      <c r="A59" t="s">
        <v>59</v>
      </c>
      <c r="B59">
        <f>VLOOKUP(A59,from_RF_trait_data2c!A:E,2,FALSE)</f>
        <v>9</v>
      </c>
      <c r="C59">
        <f>VLOOKUP(A59,from_RF_trait_data2c!A:E,3,FALSE)</f>
        <v>11</v>
      </c>
      <c r="D59">
        <f>VLOOKUP(A59,from_RF_trait_data2c!A:E,4,FALSE)</f>
        <v>3</v>
      </c>
      <c r="E59" t="str">
        <f>VLOOKUP(A59,from_RF_trait_data2c!A:E,5,FALSE)</f>
        <v xml:space="preserve">NSW flora online </v>
      </c>
    </row>
    <row r="60" spans="1:5" x14ac:dyDescent="0.25">
      <c r="A60" t="s">
        <v>63</v>
      </c>
      <c r="B60">
        <f>VLOOKUP(A60,from_RF_trait_data2c!A:E,2,FALSE)</f>
        <v>9</v>
      </c>
      <c r="C60">
        <f>VLOOKUP(A60,from_RF_trait_data2c!A:E,3,FALSE)</f>
        <v>11</v>
      </c>
      <c r="D60">
        <f>VLOOKUP(A60,from_RF_trait_data2c!A:E,4,FALSE)</f>
        <v>3</v>
      </c>
      <c r="E60" t="str">
        <f>VLOOKUP(A60,from_RF_trait_data2c!A:E,5,FALSE)</f>
        <v xml:space="preserve">NSW flora online </v>
      </c>
    </row>
    <row r="61" spans="1:5" x14ac:dyDescent="0.25">
      <c r="A61" t="s">
        <v>69</v>
      </c>
      <c r="B61">
        <f>VLOOKUP(A61,from_RF_trait_data2c!A:E,2,FALSE)</f>
        <v>9</v>
      </c>
      <c r="C61">
        <f>VLOOKUP(A61,from_RF_trait_data2c!A:E,3,FALSE)</f>
        <v>2</v>
      </c>
      <c r="D61">
        <f>VLOOKUP(A61,from_RF_trait_data2c!A:E,4,FALSE)</f>
        <v>6</v>
      </c>
      <c r="E61" t="str">
        <f>VLOOKUP(A61,from_RF_trait_data2c!A:E,5,FALSE)</f>
        <v xml:space="preserve">NSW flora online </v>
      </c>
    </row>
    <row r="62" spans="1:5" x14ac:dyDescent="0.25">
      <c r="A62" t="s">
        <v>75</v>
      </c>
      <c r="B62">
        <f>VLOOKUP(A62,from_RF_trait_data2c!A:E,2,FALSE)</f>
        <v>9</v>
      </c>
      <c r="C62">
        <f>VLOOKUP(A62,from_RF_trait_data2c!A:E,3,FALSE)</f>
        <v>2</v>
      </c>
      <c r="D62">
        <f>VLOOKUP(A62,from_RF_trait_data2c!A:E,4,FALSE)</f>
        <v>6</v>
      </c>
      <c r="E62" t="str">
        <f>VLOOKUP(A62,from_RF_trait_data2c!A:E,5,FALSE)</f>
        <v xml:space="preserve">NSW flora online </v>
      </c>
    </row>
    <row r="63" spans="1:5" x14ac:dyDescent="0.25">
      <c r="A63" t="s">
        <v>77</v>
      </c>
      <c r="B63">
        <f>VLOOKUP(A63,from_RF_trait_data2c!A:E,2,FALSE)</f>
        <v>9</v>
      </c>
      <c r="C63">
        <f>VLOOKUP(A63,from_RF_trait_data2c!A:E,3,FALSE)</f>
        <v>11</v>
      </c>
      <c r="D63">
        <f>VLOOKUP(A63,from_RF_trait_data2c!A:E,4,FALSE)</f>
        <v>3</v>
      </c>
      <c r="E63" t="str">
        <f>VLOOKUP(A63,from_RF_trait_data2c!A:E,5,FALSE)</f>
        <v xml:space="preserve">NSW flora online </v>
      </c>
    </row>
    <row r="64" spans="1:5" x14ac:dyDescent="0.25">
      <c r="A64" t="s">
        <v>79</v>
      </c>
      <c r="B64">
        <f>VLOOKUP(A64,from_RF_trait_data2c!A:E,2,FALSE)</f>
        <v>9</v>
      </c>
      <c r="C64">
        <f>VLOOKUP(A64,from_RF_trait_data2c!A:E,3,FALSE)</f>
        <v>12</v>
      </c>
      <c r="D64">
        <f>VLOOKUP(A64,from_RF_trait_data2c!A:E,4,FALSE)</f>
        <v>4</v>
      </c>
      <c r="E64" t="str">
        <f>VLOOKUP(A64,from_RF_trait_data2c!A:E,5,FALSE)</f>
        <v>AUSTRAITS_dataset_24, NSW flora online</v>
      </c>
    </row>
    <row r="65" spans="1:5" x14ac:dyDescent="0.25">
      <c r="A65" t="s">
        <v>81</v>
      </c>
      <c r="B65">
        <f>VLOOKUP(A65,from_RF_trait_data2c!A:E,2,FALSE)</f>
        <v>9</v>
      </c>
      <c r="C65">
        <f>VLOOKUP(A65,from_RF_trait_data2c!A:E,3,FALSE)</f>
        <v>2</v>
      </c>
      <c r="D65">
        <f>VLOOKUP(A65,from_RF_trait_data2c!A:E,4,FALSE)</f>
        <v>7</v>
      </c>
      <c r="E65" t="str">
        <f>VLOOKUP(A65,from_RF_trait_data2c!A:E,5,FALSE)</f>
        <v xml:space="preserve">NSW flora online </v>
      </c>
    </row>
    <row r="66" spans="1:5" x14ac:dyDescent="0.25">
      <c r="A66" t="s">
        <v>88</v>
      </c>
      <c r="B66">
        <f>VLOOKUP(A66,from_RF_trait_data2c!A:E,2,FALSE)</f>
        <v>9</v>
      </c>
      <c r="C66">
        <f>VLOOKUP(A66,from_RF_trait_data2c!A:E,3,FALSE)</f>
        <v>11</v>
      </c>
      <c r="D66">
        <f>VLOOKUP(A66,from_RF_trait_data2c!A:E,4,FALSE)</f>
        <v>3</v>
      </c>
      <c r="E66" t="str">
        <f>VLOOKUP(A66,from_RF_trait_data2c!A:E,5,FALSE)</f>
        <v xml:space="preserve">NSW flora online </v>
      </c>
    </row>
    <row r="67" spans="1:5" x14ac:dyDescent="0.25">
      <c r="A67" t="s">
        <v>90</v>
      </c>
      <c r="B67">
        <f>VLOOKUP(A67,from_RF_trait_data2c!A:E,2,FALSE)</f>
        <v>9</v>
      </c>
      <c r="C67">
        <f>VLOOKUP(A67,from_RF_trait_data2c!A:E,3,FALSE)</f>
        <v>2</v>
      </c>
      <c r="D67">
        <f>VLOOKUP(A67,from_RF_trait_data2c!A:E,4,FALSE)</f>
        <v>6</v>
      </c>
      <c r="E67" t="str">
        <f>VLOOKUP(A67,from_RF_trait_data2c!A:E,5,FALSE)</f>
        <v xml:space="preserve">NSW flora online </v>
      </c>
    </row>
    <row r="68" spans="1:5" x14ac:dyDescent="0.25">
      <c r="A68" t="s">
        <v>94</v>
      </c>
      <c r="B68">
        <f>VLOOKUP(A68,from_RF_trait_data2c!A:E,2,FALSE)</f>
        <v>9</v>
      </c>
      <c r="C68">
        <f>VLOOKUP(A68,from_RF_trait_data2c!A:E,3,FALSE)</f>
        <v>11</v>
      </c>
      <c r="D68">
        <f>VLOOKUP(A68,from_RF_trait_data2c!A:E,4,FALSE)</f>
        <v>3</v>
      </c>
      <c r="E68" t="str">
        <f>VLOOKUP(A68,from_RF_trait_data2c!A:E,5,FALSE)</f>
        <v xml:space="preserve">NSW flora online </v>
      </c>
    </row>
    <row r="69" spans="1:5" x14ac:dyDescent="0.25">
      <c r="A69" t="s">
        <v>100</v>
      </c>
      <c r="B69">
        <f>VLOOKUP(A69,from_RF_trait_data2c!A:E,2,FALSE)</f>
        <v>9</v>
      </c>
      <c r="C69">
        <f>VLOOKUP(A69,from_RF_trait_data2c!A:E,3,FALSE)</f>
        <v>11</v>
      </c>
      <c r="D69">
        <f>VLOOKUP(A69,from_RF_trait_data2c!A:E,4,FALSE)</f>
        <v>3</v>
      </c>
      <c r="E69" t="str">
        <f>VLOOKUP(A69,from_RF_trait_data2c!A:E,5,FALSE)</f>
        <v xml:space="preserve">NSW flora online </v>
      </c>
    </row>
    <row r="70" spans="1:5" x14ac:dyDescent="0.25">
      <c r="A70" t="s">
        <v>490</v>
      </c>
      <c r="B70">
        <f>VLOOKUP(A70,from_RF_trait_data2c!A:E,2,FALSE)</f>
        <v>9</v>
      </c>
      <c r="C70">
        <f>VLOOKUP(A70,from_RF_trait_data2c!A:E,3,FALSE)</f>
        <v>2</v>
      </c>
      <c r="D70">
        <f>VLOOKUP(A70,from_RF_trait_data2c!A:E,4,FALSE)</f>
        <v>6</v>
      </c>
      <c r="E70" t="str">
        <f>VLOOKUP(A70,from_RF_trait_data2c!A:E,5,FALSE)</f>
        <v>Stanley &amp; Ross (1983). Flora of south-eastern QLD. QLD Department of Primary Industries, Brisbane</v>
      </c>
    </row>
    <row r="71" spans="1:5" x14ac:dyDescent="0.25">
      <c r="A71" t="s">
        <v>102</v>
      </c>
      <c r="B71">
        <f>VLOOKUP(A71,from_RF_trait_data2c!A:E,2,FALSE)</f>
        <v>9</v>
      </c>
      <c r="C71">
        <f>VLOOKUP(A71,from_RF_trait_data2c!A:E,3,FALSE)</f>
        <v>2</v>
      </c>
      <c r="D71">
        <f>VLOOKUP(A71,from_RF_trait_data2c!A:E,4,FALSE)</f>
        <v>6</v>
      </c>
      <c r="E71" t="str">
        <f>VLOOKUP(A71,from_RF_trait_data2c!A:E,5,FALSE)</f>
        <v xml:space="preserve">NSW flora online </v>
      </c>
    </row>
    <row r="72" spans="1:5" x14ac:dyDescent="0.25">
      <c r="A72" t="s">
        <v>103</v>
      </c>
      <c r="B72">
        <f>VLOOKUP(A72,from_RF_trait_data2c!A:E,2,FALSE)</f>
        <v>9</v>
      </c>
      <c r="C72">
        <f>VLOOKUP(A72,from_RF_trait_data2c!A:E,3,FALSE)</f>
        <v>11</v>
      </c>
      <c r="D72">
        <f>VLOOKUP(A72,from_RF_trait_data2c!A:E,4,FALSE)</f>
        <v>3</v>
      </c>
      <c r="E72" t="str">
        <f>VLOOKUP(A72,from_RF_trait_data2c!A:E,5,FALSE)</f>
        <v xml:space="preserve">NSW flora online </v>
      </c>
    </row>
    <row r="73" spans="1:5" x14ac:dyDescent="0.25">
      <c r="A73" t="s">
        <v>104</v>
      </c>
      <c r="B73">
        <f>VLOOKUP(A73,from_RF_trait_data2c!A:E,2,FALSE)</f>
        <v>9</v>
      </c>
      <c r="C73">
        <f>VLOOKUP(A73,from_RF_trait_data2c!A:E,3,FALSE)</f>
        <v>2</v>
      </c>
      <c r="D73">
        <f>VLOOKUP(A73,from_RF_trait_data2c!A:E,4,FALSE)</f>
        <v>6</v>
      </c>
      <c r="E73" t="str">
        <f>VLOOKUP(A73,from_RF_trait_data2c!A:E,5,FALSE)</f>
        <v>PlantNET</v>
      </c>
    </row>
    <row r="74" spans="1:5" x14ac:dyDescent="0.25">
      <c r="A74" t="s">
        <v>106</v>
      </c>
      <c r="B74">
        <f>VLOOKUP(A74,from_RF_trait_data2c!A:E,2,FALSE)</f>
        <v>9</v>
      </c>
      <c r="C74">
        <f>VLOOKUP(A74,from_RF_trait_data2c!A:E,3,FALSE)</f>
        <v>5</v>
      </c>
      <c r="D74">
        <f>VLOOKUP(A74,from_RF_trait_data2c!A:E,4,FALSE)</f>
        <v>9</v>
      </c>
      <c r="E74" t="str">
        <f>VLOOKUP(A74,from_RF_trait_data2c!A:E,5,FALSE)</f>
        <v xml:space="preserve">NSW flora online </v>
      </c>
    </row>
    <row r="75" spans="1:5" x14ac:dyDescent="0.25">
      <c r="A75" t="s">
        <v>107</v>
      </c>
      <c r="B75">
        <f>VLOOKUP(A75,from_RF_trait_data2c!A:E,2,FALSE)</f>
        <v>9</v>
      </c>
      <c r="C75">
        <f>VLOOKUP(A75,from_RF_trait_data2c!A:E,3,FALSE)</f>
        <v>2</v>
      </c>
      <c r="D75">
        <f>VLOOKUP(A75,from_RF_trait_data2c!A:E,4,FALSE)</f>
        <v>6</v>
      </c>
      <c r="E75" t="str">
        <f>VLOOKUP(A75,from_RF_trait_data2c!A:E,5,FALSE)</f>
        <v>PlantNET</v>
      </c>
    </row>
    <row r="76" spans="1:5" x14ac:dyDescent="0.25">
      <c r="A76" t="s">
        <v>109</v>
      </c>
      <c r="B76">
        <f>VLOOKUP(A76,from_RF_trait_data2c!A:E,2,FALSE)</f>
        <v>9</v>
      </c>
      <c r="C76">
        <f>VLOOKUP(A76,from_RF_trait_data2c!A:E,3,FALSE)</f>
        <v>11</v>
      </c>
      <c r="D76">
        <f>VLOOKUP(A76,from_RF_trait_data2c!A:E,4,FALSE)</f>
        <v>3</v>
      </c>
      <c r="E76" t="str">
        <f>VLOOKUP(A76,from_RF_trait_data2c!A:E,5,FALSE)</f>
        <v xml:space="preserve">NSW flora online </v>
      </c>
    </row>
    <row r="77" spans="1:5" x14ac:dyDescent="0.25">
      <c r="A77" t="s">
        <v>111</v>
      </c>
      <c r="B77">
        <f>VLOOKUP(A77,from_RF_trait_data2c!A:E,2,FALSE)</f>
        <v>9</v>
      </c>
      <c r="C77">
        <f>VLOOKUP(A77,from_RF_trait_data2c!A:E,3,FALSE)</f>
        <v>2</v>
      </c>
      <c r="D77">
        <f>VLOOKUP(A77,from_RF_trait_data2c!A:E,4,FALSE)</f>
        <v>6</v>
      </c>
      <c r="E77" t="str">
        <f>VLOOKUP(A77,from_RF_trait_data2c!A:E,5,FALSE)</f>
        <v xml:space="preserve">NSW flora online </v>
      </c>
    </row>
    <row r="78" spans="1:5" x14ac:dyDescent="0.25">
      <c r="A78" t="s">
        <v>112</v>
      </c>
      <c r="B78">
        <f>VLOOKUP(A78,from_RF_trait_data2c!A:E,2,FALSE)</f>
        <v>9</v>
      </c>
      <c r="C78">
        <f>VLOOKUP(A78,from_RF_trait_data2c!A:E,3,FALSE)</f>
        <v>2</v>
      </c>
      <c r="D78">
        <f>VLOOKUP(A78,from_RF_trait_data2c!A:E,4,FALSE)</f>
        <v>6</v>
      </c>
      <c r="E78" t="str">
        <f>VLOOKUP(A78,from_RF_trait_data2c!A:E,5,FALSE)</f>
        <v xml:space="preserve">NSW flora online </v>
      </c>
    </row>
    <row r="79" spans="1:5" x14ac:dyDescent="0.25">
      <c r="A79" t="s">
        <v>113</v>
      </c>
      <c r="B79">
        <f>VLOOKUP(A79,from_RF_trait_data2c!A:E,2,FALSE)</f>
        <v>9</v>
      </c>
      <c r="C79">
        <f>VLOOKUP(A79,from_RF_trait_data2c!A:E,3,FALSE)</f>
        <v>2</v>
      </c>
      <c r="D79">
        <f>VLOOKUP(A79,from_RF_trait_data2c!A:E,4,FALSE)</f>
        <v>6</v>
      </c>
      <c r="E79" t="str">
        <f>VLOOKUP(A79,from_RF_trait_data2c!A:E,5,FALSE)</f>
        <v xml:space="preserve">NSW flora online </v>
      </c>
    </row>
    <row r="80" spans="1:5" x14ac:dyDescent="0.25">
      <c r="A80" t="s">
        <v>116</v>
      </c>
      <c r="B80">
        <f>VLOOKUP(A80,from_RF_trait_data2c!A:E,2,FALSE)</f>
        <v>9</v>
      </c>
      <c r="C80">
        <f>VLOOKUP(A80,from_RF_trait_data2c!A:E,3,FALSE)</f>
        <v>11</v>
      </c>
      <c r="D80">
        <f>VLOOKUP(A80,from_RF_trait_data2c!A:E,4,FALSE)</f>
        <v>3</v>
      </c>
      <c r="E80" t="str">
        <f>VLOOKUP(A80,from_RF_trait_data2c!A:E,5,FALSE)</f>
        <v xml:space="preserve">NSW flora online </v>
      </c>
    </row>
    <row r="81" spans="1:5" x14ac:dyDescent="0.25">
      <c r="A81" t="s">
        <v>21</v>
      </c>
      <c r="B81">
        <f>VLOOKUP(A81,from_RF_trait_data2c!A:E,2,FALSE)</f>
        <v>10</v>
      </c>
      <c r="C81">
        <f>VLOOKUP(A81,from_RF_trait_data2c!A:E,3,FALSE)</f>
        <v>4</v>
      </c>
      <c r="D81">
        <f>VLOOKUP(A81,from_RF_trait_data2c!A:E,4,FALSE)</f>
        <v>6</v>
      </c>
      <c r="E81" t="str">
        <f>VLOOKUP(A81,from_RF_trait_data2c!A:E,5,FALSE)</f>
        <v xml:space="preserve">NSW flora online </v>
      </c>
    </row>
    <row r="82" spans="1:5" x14ac:dyDescent="0.25">
      <c r="A82" t="s">
        <v>28</v>
      </c>
      <c r="B82">
        <f>VLOOKUP(A82,from_RF_trait_data2c!A:E,2,FALSE)</f>
        <v>10</v>
      </c>
      <c r="C82">
        <f>VLOOKUP(A82,from_RF_trait_data2c!A:E,3,FALSE)</f>
        <v>12</v>
      </c>
      <c r="D82">
        <f>VLOOKUP(A82,from_RF_trait_data2c!A:E,4,FALSE)</f>
        <v>3</v>
      </c>
      <c r="E82" t="str">
        <f>VLOOKUP(A82,from_RF_trait_data2c!A:E,5,FALSE)</f>
        <v>AUSTRAITS_dataset_24</v>
      </c>
    </row>
    <row r="83" spans="1:5" x14ac:dyDescent="0.25">
      <c r="A83" t="s">
        <v>44</v>
      </c>
      <c r="B83">
        <f>VLOOKUP(A83,from_RF_trait_data2c!A:E,2,FALSE)</f>
        <v>10</v>
      </c>
      <c r="C83">
        <f>VLOOKUP(A83,from_RF_trait_data2c!A:E,3,FALSE)</f>
        <v>11</v>
      </c>
      <c r="D83">
        <f>VLOOKUP(A83,from_RF_trait_data2c!A:E,4,FALSE)</f>
        <v>2</v>
      </c>
      <c r="E83" t="str">
        <f>VLOOKUP(A83,from_RF_trait_data2c!A:E,5,FALSE)</f>
        <v>AUSTRAITS_dataset_24</v>
      </c>
    </row>
    <row r="84" spans="1:5" x14ac:dyDescent="0.25">
      <c r="A84" t="s">
        <v>47</v>
      </c>
      <c r="B84">
        <f>VLOOKUP(A84,from_RF_trait_data2c!A:E,2,FALSE)</f>
        <v>10</v>
      </c>
      <c r="C84">
        <f>VLOOKUP(A84,from_RF_trait_data2c!A:E,3,FALSE)</f>
        <v>12</v>
      </c>
      <c r="D84">
        <f>VLOOKUP(A84,from_RF_trait_data2c!A:E,4,FALSE)</f>
        <v>3</v>
      </c>
      <c r="E84" t="str">
        <f>VLOOKUP(A84,from_RF_trait_data2c!A:E,5,FALSE)</f>
        <v xml:space="preserve">NSW flora online </v>
      </c>
    </row>
    <row r="85" spans="1:5" x14ac:dyDescent="0.25">
      <c r="A85" t="s">
        <v>72</v>
      </c>
      <c r="B85">
        <f>VLOOKUP(A85,from_RF_trait_data2c!A:E,2,FALSE)</f>
        <v>10</v>
      </c>
      <c r="C85">
        <f>VLOOKUP(A85,from_RF_trait_data2c!A:E,3,FALSE)</f>
        <v>12</v>
      </c>
      <c r="D85">
        <f>VLOOKUP(A85,from_RF_trait_data2c!A:E,4,FALSE)</f>
        <v>3</v>
      </c>
      <c r="E85" t="str">
        <f>VLOOKUP(A85,from_RF_trait_data2c!A:E,5,FALSE)</f>
        <v xml:space="preserve">NSW flora online </v>
      </c>
    </row>
    <row r="86" spans="1:5" x14ac:dyDescent="0.25">
      <c r="A86" t="s">
        <v>73</v>
      </c>
      <c r="B86">
        <f>VLOOKUP(A86,from_RF_trait_data2c!A:E,2,FALSE)</f>
        <v>10</v>
      </c>
      <c r="C86">
        <f>VLOOKUP(A86,from_RF_trait_data2c!A:E,3,FALSE)</f>
        <v>12</v>
      </c>
      <c r="D86">
        <f>VLOOKUP(A86,from_RF_trait_data2c!A:E,4,FALSE)</f>
        <v>3</v>
      </c>
      <c r="E86" t="str">
        <f>VLOOKUP(A86,from_RF_trait_data2c!A:E,5,FALSE)</f>
        <v xml:space="preserve">NSW flora online </v>
      </c>
    </row>
    <row r="87" spans="1:5" x14ac:dyDescent="0.25">
      <c r="A87" t="s">
        <v>84</v>
      </c>
      <c r="B87">
        <f>VLOOKUP(A87,from_RF_trait_data2c!A:E,2,FALSE)</f>
        <v>10</v>
      </c>
      <c r="C87">
        <f>VLOOKUP(A87,from_RF_trait_data2c!A:E,3,FALSE)</f>
        <v>12</v>
      </c>
      <c r="D87">
        <f>VLOOKUP(A87,from_RF_trait_data2c!A:E,4,FALSE)</f>
        <v>3</v>
      </c>
      <c r="E87" t="str">
        <f>VLOOKUP(A87,from_RF_trait_data2c!A:E,5,FALSE)</f>
        <v xml:space="preserve">NSW flora online </v>
      </c>
    </row>
    <row r="88" spans="1:5" x14ac:dyDescent="0.25">
      <c r="A88" t="s">
        <v>86</v>
      </c>
      <c r="B88">
        <f>VLOOKUP(A88,from_RF_trait_data2c!A:E,2,FALSE)</f>
        <v>10</v>
      </c>
      <c r="C88">
        <f>VLOOKUP(A88,from_RF_trait_data2c!A:E,3,FALSE)</f>
        <v>1</v>
      </c>
      <c r="D88">
        <f>VLOOKUP(A88,from_RF_trait_data2c!A:E,4,FALSE)</f>
        <v>4</v>
      </c>
      <c r="E88" t="str">
        <f>VLOOKUP(A88,from_RF_trait_data2c!A:E,5,FALSE)</f>
        <v xml:space="preserve">NSW flora online </v>
      </c>
    </row>
    <row r="89" spans="1:5" x14ac:dyDescent="0.25">
      <c r="A89" t="s">
        <v>110</v>
      </c>
      <c r="B89">
        <f>VLOOKUP(A89,from_RF_trait_data2c!A:E,2,FALSE)</f>
        <v>10</v>
      </c>
      <c r="C89">
        <f>VLOOKUP(A89,from_RF_trait_data2c!A:E,3,FALSE)</f>
        <v>12</v>
      </c>
      <c r="D89">
        <f>VLOOKUP(A89,from_RF_trait_data2c!A:E,4,FALSE)</f>
        <v>3</v>
      </c>
      <c r="E89" t="str">
        <f>VLOOKUP(A89,from_RF_trait_data2c!A:E,5,FALSE)</f>
        <v xml:space="preserve">NSW flora online </v>
      </c>
    </row>
    <row r="90" spans="1:5" x14ac:dyDescent="0.25">
      <c r="A90" t="s">
        <v>18</v>
      </c>
      <c r="B90">
        <f>VLOOKUP(A90,from_RF_trait_data2c!A:E,2,FALSE)</f>
        <v>11</v>
      </c>
      <c r="C90">
        <f>VLOOKUP(A90,from_RF_trait_data2c!A:E,3,FALSE)</f>
        <v>2</v>
      </c>
      <c r="D90">
        <f>VLOOKUP(A90,from_RF_trait_data2c!A:E,4,FALSE)</f>
        <v>4</v>
      </c>
      <c r="E90" t="str">
        <f>VLOOKUP(A90,from_RF_trait_data2c!A:E,5,FALSE)</f>
        <v xml:space="preserve">NSW flora online </v>
      </c>
    </row>
    <row r="91" spans="1:5" x14ac:dyDescent="0.25">
      <c r="A91" t="s">
        <v>22</v>
      </c>
      <c r="B91">
        <f>VLOOKUP(A91,from_RF_trait_data2c!A:E,2,FALSE)</f>
        <v>11</v>
      </c>
      <c r="C91">
        <f>VLOOKUP(A91,from_RF_trait_data2c!A:E,3,FALSE)</f>
        <v>12</v>
      </c>
      <c r="D91">
        <f>VLOOKUP(A91,from_RF_trait_data2c!A:E,4,FALSE)</f>
        <v>2</v>
      </c>
      <c r="E91" t="str">
        <f>VLOOKUP(A91,from_RF_trait_data2c!A:E,5,FALSE)</f>
        <v xml:space="preserve">NSW flora online </v>
      </c>
    </row>
    <row r="92" spans="1:5" x14ac:dyDescent="0.25">
      <c r="A92" t="s">
        <v>27</v>
      </c>
      <c r="B92">
        <f>VLOOKUP(A92,from_RF_trait_data2c!A:E,2,FALSE)</f>
        <v>11</v>
      </c>
      <c r="C92">
        <f>VLOOKUP(A92,from_RF_trait_data2c!A:E,3,FALSE)</f>
        <v>1</v>
      </c>
      <c r="D92">
        <f>VLOOKUP(A92,from_RF_trait_data2c!A:E,4,FALSE)</f>
        <v>3</v>
      </c>
      <c r="E92" t="str">
        <f>VLOOKUP(A92,from_RF_trait_data2c!A:E,5,FALSE)</f>
        <v>NSW flora online, AUSTRAITS_dataset_24</v>
      </c>
    </row>
    <row r="93" spans="1:5" x14ac:dyDescent="0.25">
      <c r="A93" t="s">
        <v>50</v>
      </c>
      <c r="B93">
        <f>VLOOKUP(A93,from_RF_trait_data2c!A:E,2,FALSE)</f>
        <v>11</v>
      </c>
      <c r="C93">
        <f>VLOOKUP(A93,from_RF_trait_data2c!A:E,3,FALSE)</f>
        <v>11</v>
      </c>
      <c r="D93">
        <f>VLOOKUP(A93,from_RF_trait_data2c!A:E,4,FALSE)</f>
        <v>1</v>
      </c>
      <c r="E93" t="str">
        <f>VLOOKUP(A93,from_RF_trait_data2c!A:E,5,FALSE)</f>
        <v xml:space="preserve">NSW flora online </v>
      </c>
    </row>
    <row r="94" spans="1:5" x14ac:dyDescent="0.25">
      <c r="A94" t="s">
        <v>54</v>
      </c>
      <c r="B94">
        <f>VLOOKUP(A94,from_RF_trait_data2c!A:E,2,FALSE)</f>
        <v>11</v>
      </c>
      <c r="C94">
        <f>VLOOKUP(A94,from_RF_trait_data2c!A:E,3,FALSE)</f>
        <v>12</v>
      </c>
      <c r="D94">
        <f>VLOOKUP(A94,from_RF_trait_data2c!A:E,4,FALSE)</f>
        <v>2</v>
      </c>
      <c r="E94" t="str">
        <f>VLOOKUP(A94,from_RF_trait_data2c!A:E,5,FALSE)</f>
        <v xml:space="preserve">NSW flora online </v>
      </c>
    </row>
    <row r="95" spans="1:5" x14ac:dyDescent="0.25">
      <c r="A95" t="s">
        <v>62</v>
      </c>
      <c r="B95">
        <f>VLOOKUP(A95,from_RF_trait_data2c!A:E,2,FALSE)</f>
        <v>11</v>
      </c>
      <c r="C95">
        <f>VLOOKUP(A95,from_RF_trait_data2c!A:E,3,FALSE)</f>
        <v>1</v>
      </c>
      <c r="D95">
        <f>VLOOKUP(A95,from_RF_trait_data2c!A:E,4,FALSE)</f>
        <v>3</v>
      </c>
      <c r="E95" t="str">
        <f>VLOOKUP(A95,from_RF_trait_data2c!A:E,5,FALSE)</f>
        <v xml:space="preserve">NSW flora online </v>
      </c>
    </row>
    <row r="96" spans="1:5" x14ac:dyDescent="0.25">
      <c r="A96" t="s">
        <v>65</v>
      </c>
      <c r="B96">
        <f>VLOOKUP(A96,from_RF_trait_data2c!A:E,2,FALSE)</f>
        <v>11</v>
      </c>
      <c r="C96">
        <f>VLOOKUP(A96,from_RF_trait_data2c!A:E,3,FALSE)</f>
        <v>2</v>
      </c>
      <c r="D96">
        <f>VLOOKUP(A96,from_RF_trait_data2c!A:E,4,FALSE)</f>
        <v>4</v>
      </c>
      <c r="E96" t="str">
        <f>VLOOKUP(A96,from_RF_trait_data2c!A:E,5,FALSE)</f>
        <v xml:space="preserve">NSW flora online </v>
      </c>
    </row>
    <row r="97" spans="1:5" x14ac:dyDescent="0.25">
      <c r="A97" t="s">
        <v>87</v>
      </c>
      <c r="B97">
        <f>VLOOKUP(A97,from_RF_trait_data2c!A:E,2,FALSE)</f>
        <v>11</v>
      </c>
      <c r="C97">
        <f>VLOOKUP(A97,from_RF_trait_data2c!A:E,3,FALSE)</f>
        <v>3</v>
      </c>
      <c r="D97">
        <f>VLOOKUP(A97,from_RF_trait_data2c!A:E,4,FALSE)</f>
        <v>5</v>
      </c>
      <c r="E97" t="str">
        <f>VLOOKUP(A97,from_RF_trait_data2c!A:E,5,FALSE)</f>
        <v>AUSTRAITS_dataset_24, NSW flora online</v>
      </c>
    </row>
    <row r="98" spans="1:5" x14ac:dyDescent="0.25">
      <c r="A98" t="s">
        <v>93</v>
      </c>
      <c r="B98">
        <f>VLOOKUP(A98,from_RF_trait_data2c!A:E,2,FALSE)</f>
        <v>11</v>
      </c>
      <c r="C98">
        <f>VLOOKUP(A98,from_RF_trait_data2c!A:E,3,FALSE)</f>
        <v>12</v>
      </c>
      <c r="D98">
        <f>VLOOKUP(A98,from_RF_trait_data2c!A:E,4,FALSE)</f>
        <v>2</v>
      </c>
      <c r="E98" t="str">
        <f>VLOOKUP(A98,from_RF_trait_data2c!A:E,5,FALSE)</f>
        <v xml:space="preserve">NSW flora online </v>
      </c>
    </row>
    <row r="99" spans="1:5" x14ac:dyDescent="0.25">
      <c r="A99" t="s">
        <v>97</v>
      </c>
      <c r="B99">
        <f>VLOOKUP(A99,from_RF_trait_data2c!A:E,2,FALSE)</f>
        <v>11</v>
      </c>
      <c r="C99">
        <f>VLOOKUP(A99,from_RF_trait_data2c!A:E,3,FALSE)</f>
        <v>2</v>
      </c>
      <c r="D99">
        <f>VLOOKUP(A99,from_RF_trait_data2c!A:E,4,FALSE)</f>
        <v>4</v>
      </c>
      <c r="E99" t="str">
        <f>VLOOKUP(A99,from_RF_trait_data2c!A:E,5,FALSE)</f>
        <v xml:space="preserve">NSW flora online </v>
      </c>
    </row>
    <row r="100" spans="1:5" x14ac:dyDescent="0.25">
      <c r="A100" t="s">
        <v>99</v>
      </c>
      <c r="B100">
        <f>VLOOKUP(A100,from_RF_trait_data2c!A:E,2,FALSE)</f>
        <v>11</v>
      </c>
      <c r="C100">
        <f>VLOOKUP(A100,from_RF_trait_data2c!A:E,3,FALSE)</f>
        <v>12</v>
      </c>
      <c r="D100">
        <f>VLOOKUP(A100,from_RF_trait_data2c!A:E,4,FALSE)</f>
        <v>2</v>
      </c>
      <c r="E100" t="str">
        <f>VLOOKUP(A100,from_RF_trait_data2c!A:E,5,FALSE)</f>
        <v xml:space="preserve">NSW flora online </v>
      </c>
    </row>
    <row r="101" spans="1:5" x14ac:dyDescent="0.25">
      <c r="A101" t="s">
        <v>429</v>
      </c>
      <c r="B101">
        <f>VLOOKUP(A101,from_RF_trait_data2c!A:E,2,FALSE)</f>
        <v>11</v>
      </c>
      <c r="C101">
        <f>VLOOKUP(A101,from_RF_trait_data2c!A:E,3,FALSE)</f>
        <v>8</v>
      </c>
      <c r="D101">
        <f>VLOOKUP(A101,from_RF_trait_data2c!A:E,4,FALSE)</f>
        <v>10</v>
      </c>
      <c r="E101" t="str">
        <f>VLOOKUP(A101,from_RF_trait_data2c!A:E,5,FALSE)</f>
        <v>PlantNET</v>
      </c>
    </row>
    <row r="102" spans="1:5" x14ac:dyDescent="0.25">
      <c r="A102" t="s">
        <v>123</v>
      </c>
      <c r="B102">
        <f>VLOOKUP(A102,from_RF_trait_data2c!A:E,2,FALSE)</f>
        <v>11</v>
      </c>
      <c r="C102">
        <f>VLOOKUP(A102,from_RF_trait_data2c!A:E,3,FALSE)</f>
        <v>2</v>
      </c>
      <c r="D102">
        <f>VLOOKUP(A102,from_RF_trait_data2c!A:E,4,FALSE)</f>
        <v>4</v>
      </c>
      <c r="E102" t="str">
        <f>VLOOKUP(A102,from_RF_trait_data2c!A:E,5,FALSE)</f>
        <v>Robinson, L. (2003), Field Guide to the native plants of Sydney. Kangaroo Press, Pymble.</v>
      </c>
    </row>
    <row r="103" spans="1:5" x14ac:dyDescent="0.25">
      <c r="A103" t="s">
        <v>117</v>
      </c>
      <c r="B103">
        <f>VLOOKUP(A103,from_RF_trait_data2c!A:E,2,FALSE)</f>
        <v>11</v>
      </c>
      <c r="C103">
        <f>VLOOKUP(A103,from_RF_trait_data2c!A:E,3,FALSE)</f>
        <v>12</v>
      </c>
      <c r="D103">
        <f>VLOOKUP(A103,from_RF_trait_data2c!A:E,4,FALSE)</f>
        <v>2</v>
      </c>
      <c r="E103" t="str">
        <f>VLOOKUP(A103,from_RF_trait_data2c!A:E,5,FALSE)</f>
        <v>AUSTRAITS_dataset_24</v>
      </c>
    </row>
    <row r="104" spans="1:5" x14ac:dyDescent="0.25">
      <c r="A104" t="s">
        <v>11</v>
      </c>
      <c r="B104">
        <f>VLOOKUP(A104,from_RF_trait_data2c!A:E,2,FALSE)</f>
        <v>12</v>
      </c>
      <c r="C104">
        <f>VLOOKUP(A104,from_RF_trait_data2c!A:E,3,FALSE)</f>
        <v>4</v>
      </c>
      <c r="D104">
        <f>VLOOKUP(A104,from_RF_trait_data2c!A:E,4,FALSE)</f>
        <v>0</v>
      </c>
      <c r="E104" t="str">
        <f>VLOOKUP(A104,from_RF_trait_data2c!A:E,5,FALSE)</f>
        <v>AUSTRAITS_dataset_56, AUSTRAITS_dataset _24</v>
      </c>
    </row>
    <row r="105" spans="1:5" x14ac:dyDescent="0.25">
      <c r="A105" t="s">
        <v>24</v>
      </c>
      <c r="B105">
        <f>VLOOKUP(A105,from_RF_trait_data2c!A:E,2,FALSE)</f>
        <v>12</v>
      </c>
      <c r="C105">
        <f>VLOOKUP(A105,from_RF_trait_data2c!A:E,3,FALSE)</f>
        <v>1</v>
      </c>
      <c r="D105">
        <f>VLOOKUP(A105,from_RF_trait_data2c!A:E,4,FALSE)</f>
        <v>1</v>
      </c>
      <c r="E105" t="str">
        <f>VLOOKUP(A105,from_RF_trait_data2c!A:E,5,FALSE)</f>
        <v xml:space="preserve">NSW flora online </v>
      </c>
    </row>
    <row r="106" spans="1:5" x14ac:dyDescent="0.25">
      <c r="A106" t="s">
        <v>29</v>
      </c>
      <c r="B106">
        <f>VLOOKUP(A106,from_RF_trait_data2c!A:E,2,FALSE)</f>
        <v>12</v>
      </c>
      <c r="C106">
        <f>VLOOKUP(A106,from_RF_trait_data2c!A:E,3,FALSE)</f>
        <v>2</v>
      </c>
      <c r="D106">
        <f>VLOOKUP(A106,from_RF_trait_data2c!A:E,4,FALSE)</f>
        <v>3</v>
      </c>
      <c r="E106" t="str">
        <f>VLOOKUP(A106,from_RF_trait_data2c!A:E,5,FALSE)</f>
        <v xml:space="preserve">NSW flora online </v>
      </c>
    </row>
    <row r="107" spans="1:5" x14ac:dyDescent="0.25">
      <c r="A107" t="s">
        <v>33</v>
      </c>
      <c r="B107">
        <f>VLOOKUP(A107,from_RF_trait_data2c!A:E,2,FALSE)</f>
        <v>12</v>
      </c>
      <c r="C107">
        <f>VLOOKUP(A107,from_RF_trait_data2c!A:E,3,FALSE)</f>
        <v>2</v>
      </c>
      <c r="D107">
        <f>VLOOKUP(A107,from_RF_trait_data2c!A:E,4,FALSE)</f>
        <v>3</v>
      </c>
      <c r="E107" t="str">
        <f>VLOOKUP(A107,from_RF_trait_data2c!A:E,5,FALSE)</f>
        <v xml:space="preserve">NSW flora online </v>
      </c>
    </row>
    <row r="108" spans="1:5" x14ac:dyDescent="0.25">
      <c r="A108" t="s">
        <v>35</v>
      </c>
      <c r="B108">
        <f>VLOOKUP(A108,from_RF_trait_data2c!A:E,2,FALSE)</f>
        <v>12</v>
      </c>
      <c r="C108">
        <f>VLOOKUP(A108,from_RF_trait_data2c!A:E,3,FALSE)</f>
        <v>2</v>
      </c>
      <c r="D108">
        <f>VLOOKUP(A108,from_RF_trait_data2c!A:E,4,FALSE)</f>
        <v>3</v>
      </c>
      <c r="E108" t="str">
        <f>VLOOKUP(A108,from_RF_trait_data2c!A:E,5,FALSE)</f>
        <v xml:space="preserve">NSW flora online </v>
      </c>
    </row>
    <row r="109" spans="1:5" x14ac:dyDescent="0.25">
      <c r="A109" t="s">
        <v>38</v>
      </c>
      <c r="B109">
        <f>VLOOKUP(A109,from_RF_trait_data2c!A:E,2,FALSE)</f>
        <v>12</v>
      </c>
      <c r="C109">
        <f>VLOOKUP(A109,from_RF_trait_data2c!A:E,3,FALSE)</f>
        <v>2</v>
      </c>
      <c r="D109">
        <f>VLOOKUP(A109,from_RF_trait_data2c!A:E,4,FALSE)</f>
        <v>3</v>
      </c>
      <c r="E109" t="str">
        <f>VLOOKUP(A109,from_RF_trait_data2c!A:E,5,FALSE)</f>
        <v xml:space="preserve">NSW flora online </v>
      </c>
    </row>
    <row r="110" spans="1:5" x14ac:dyDescent="0.25">
      <c r="A110" t="s">
        <v>53</v>
      </c>
      <c r="B110">
        <f>VLOOKUP(A110,from_RF_trait_data2c!A:E,2,FALSE)</f>
        <v>12</v>
      </c>
      <c r="C110">
        <f>VLOOKUP(A110,from_RF_trait_data2c!A:E,3,FALSE)</f>
        <v>2</v>
      </c>
      <c r="D110">
        <f>VLOOKUP(A110,from_RF_trait_data2c!A:E,4,FALSE)</f>
        <v>3</v>
      </c>
      <c r="E110" t="str">
        <f>VLOOKUP(A110,from_RF_trait_data2c!A:E,5,FALSE)</f>
        <v xml:space="preserve">NSW flora online </v>
      </c>
    </row>
    <row r="111" spans="1:5" x14ac:dyDescent="0.25">
      <c r="A111" t="s">
        <v>61</v>
      </c>
      <c r="B111">
        <f>VLOOKUP(A111,from_RF_trait_data2c!A:E,2,FALSE)</f>
        <v>12</v>
      </c>
      <c r="C111">
        <f>VLOOKUP(A111,from_RF_trait_data2c!A:E,3,FALSE)</f>
        <v>1</v>
      </c>
      <c r="D111">
        <f>VLOOKUP(A111,from_RF_trait_data2c!A:E,4,FALSE)</f>
        <v>2</v>
      </c>
      <c r="E111" t="str">
        <f>VLOOKUP(A111,from_RF_trait_data2c!A:E,5,FALSE)</f>
        <v xml:space="preserve">NSW flora online </v>
      </c>
    </row>
    <row r="112" spans="1:5" x14ac:dyDescent="0.25">
      <c r="A112" t="s">
        <v>67</v>
      </c>
      <c r="B112">
        <f>VLOOKUP(A112,from_RF_trait_data2c!A:E,2,FALSE)</f>
        <v>12</v>
      </c>
      <c r="C112">
        <f>VLOOKUP(A112,from_RF_trait_data2c!A:E,3,FALSE)</f>
        <v>2</v>
      </c>
      <c r="D112">
        <f>VLOOKUP(A112,from_RF_trait_data2c!A:E,4,FALSE)</f>
        <v>3</v>
      </c>
      <c r="E112" t="str">
        <f>VLOOKUP(A112,from_RF_trait_data2c!A:E,5,FALSE)</f>
        <v xml:space="preserve">NSW flora online </v>
      </c>
    </row>
    <row r="113" spans="1:5" x14ac:dyDescent="0.25">
      <c r="A113" t="s">
        <v>68</v>
      </c>
      <c r="B113">
        <f>VLOOKUP(A113,from_RF_trait_data2c!A:E,2,FALSE)</f>
        <v>12</v>
      </c>
      <c r="C113">
        <f>VLOOKUP(A113,from_RF_trait_data2c!A:E,3,FALSE)</f>
        <v>2</v>
      </c>
      <c r="D113">
        <f>VLOOKUP(A113,from_RF_trait_data2c!A:E,4,FALSE)</f>
        <v>3</v>
      </c>
      <c r="E113" t="str">
        <f>VLOOKUP(A113,from_RF_trait_data2c!A:E,5,FALSE)</f>
        <v xml:space="preserve">NSW flora online </v>
      </c>
    </row>
    <row r="114" spans="1:5" x14ac:dyDescent="0.25">
      <c r="A114" t="s">
        <v>80</v>
      </c>
      <c r="B114">
        <f>VLOOKUP(A114,from_RF_trait_data2c!A:E,2,FALSE)</f>
        <v>12</v>
      </c>
      <c r="C114">
        <f>VLOOKUP(A114,from_RF_trait_data2c!A:E,3,FALSE)</f>
        <v>5</v>
      </c>
      <c r="D114">
        <f>VLOOKUP(A114,from_RF_trait_data2c!A:E,4,FALSE)</f>
        <v>6</v>
      </c>
      <c r="E114" t="str">
        <f>VLOOKUP(A114,from_RF_trait_data2c!A:E,5,FALSE)</f>
        <v xml:space="preserve">NSW flora online </v>
      </c>
    </row>
    <row r="115" spans="1:5" x14ac:dyDescent="0.25">
      <c r="A115" t="s">
        <v>89</v>
      </c>
      <c r="B115">
        <f>VLOOKUP(A115,from_RF_trait_data2c!A:E,2,FALSE)</f>
        <v>12</v>
      </c>
      <c r="C115">
        <f>VLOOKUP(A115,from_RF_trait_data2c!A:E,3,FALSE)</f>
        <v>2</v>
      </c>
      <c r="D115">
        <f>VLOOKUP(A115,from_RF_trait_data2c!A:E,4,FALSE)</f>
        <v>3</v>
      </c>
      <c r="E115" t="str">
        <f>VLOOKUP(A115,from_RF_trait_data2c!A:E,5,FALSE)</f>
        <v xml:space="preserve">NSW flora online </v>
      </c>
    </row>
    <row r="116" spans="1:5" x14ac:dyDescent="0.25">
      <c r="A116" t="s">
        <v>95</v>
      </c>
      <c r="B116">
        <f>VLOOKUP(A116,from_RF_trait_data2c!A:E,2,FALSE)</f>
        <v>12</v>
      </c>
      <c r="C116">
        <f>VLOOKUP(A116,from_RF_trait_data2c!A:E,3,FALSE)</f>
        <v>2</v>
      </c>
      <c r="D116">
        <f>VLOOKUP(A116,from_RF_trait_data2c!A:E,4,FALSE)</f>
        <v>3</v>
      </c>
      <c r="E116" t="str">
        <f>VLOOKUP(A116,from_RF_trait_data2c!A:E,5,FALSE)</f>
        <v xml:space="preserve">NSW flora online </v>
      </c>
    </row>
    <row r="117" spans="1:5" x14ac:dyDescent="0.25">
      <c r="A117" t="s">
        <v>96</v>
      </c>
      <c r="B117">
        <f>VLOOKUP(A117,from_RF_trait_data2c!A:E,2,FALSE)</f>
        <v>12</v>
      </c>
      <c r="C117">
        <f>VLOOKUP(A117,from_RF_trait_data2c!A:E,3,FALSE)</f>
        <v>2</v>
      </c>
      <c r="D117">
        <f>VLOOKUP(A117,from_RF_trait_data2c!A:E,4,FALSE)</f>
        <v>3</v>
      </c>
      <c r="E117" t="str">
        <f>VLOOKUP(A117,from_RF_trait_data2c!A:E,5,FALSE)</f>
        <v xml:space="preserve">NSW flora online </v>
      </c>
    </row>
    <row r="118" spans="1:5" x14ac:dyDescent="0.25">
      <c r="A118" t="s">
        <v>14</v>
      </c>
      <c r="B118">
        <f>VLOOKUP(A118,from_RF_trait_data2c!A:E,2,FALSE)</f>
        <v>12</v>
      </c>
      <c r="C118">
        <f>VLOOKUP(A118,from_RF_trait_data2c!A:E,3,FALSE)</f>
        <v>2</v>
      </c>
      <c r="D118">
        <f>VLOOKUP(A118,from_RF_trait_data2c!A:E,4,FALSE)</f>
        <v>3</v>
      </c>
      <c r="E118" t="str">
        <f>VLOOKUP(A118,from_RF_trait_data2c!A:E,5,FALSE)</f>
        <v xml:space="preserve">NSW flora online </v>
      </c>
    </row>
    <row r="119" spans="1:5" x14ac:dyDescent="0.25">
      <c r="A119" t="s">
        <v>114</v>
      </c>
      <c r="B119">
        <f>VLOOKUP(A119,from_RF_trait_data2c!A:E,2,FALSE)</f>
        <v>12</v>
      </c>
      <c r="C119">
        <f>VLOOKUP(A119,from_RF_trait_data2c!A:E,3,FALSE)</f>
        <v>1</v>
      </c>
      <c r="D119">
        <f>VLOOKUP(A119,from_RF_trait_data2c!A:E,4,FALSE)</f>
        <v>2</v>
      </c>
      <c r="E119" t="str">
        <f>VLOOKUP(A119,from_RF_trait_data2c!A:E,5,FALSE)</f>
        <v>AUSTRAITS_dataset_24</v>
      </c>
    </row>
    <row r="120" spans="1:5" x14ac:dyDescent="0.25">
      <c r="A120" t="s">
        <v>118</v>
      </c>
      <c r="B120">
        <f>VLOOKUP(A120,from_RF_trait_data2c!A:E,2,FALSE)</f>
        <v>12</v>
      </c>
      <c r="C120">
        <f>VLOOKUP(A120,from_RF_trait_data2c!A:E,3,FALSE)</f>
        <v>2</v>
      </c>
      <c r="D120">
        <f>VLOOKUP(A120,from_RF_trait_data2c!A:E,4,FALSE)</f>
        <v>3</v>
      </c>
      <c r="E120" t="str">
        <f>VLOOKUP(A120,from_RF_trait_data2c!A:E,5,FALSE)</f>
        <v>AUSTRAITS_dataset_24</v>
      </c>
    </row>
    <row r="121" spans="1:5" x14ac:dyDescent="0.25">
      <c r="A121" t="s">
        <v>119</v>
      </c>
      <c r="B121">
        <f>VLOOKUP(A121,from_RF_trait_data2c!A:E,2,FALSE)</f>
        <v>12</v>
      </c>
      <c r="C121">
        <f>VLOOKUP(A121,from_RF_trait_data2c!A:E,3,FALSE)</f>
        <v>2</v>
      </c>
      <c r="D121">
        <f>VLOOKUP(A121,from_RF_trait_data2c!A:E,4,FALSE)</f>
        <v>3</v>
      </c>
      <c r="E121" t="str">
        <f>VLOOKUP(A121,from_RF_trait_data2c!A:E,5,FALSE)</f>
        <v xml:space="preserve">NSW flora online </v>
      </c>
    </row>
    <row r="122" spans="1:5" x14ac:dyDescent="0.25">
      <c r="A122" t="s">
        <v>500</v>
      </c>
      <c r="B122" t="e">
        <f>VLOOKUP(A122,from_RF_trait_data2c!A:E,2,FALSE)</f>
        <v>#N/A</v>
      </c>
      <c r="C122" t="e">
        <f>VLOOKUP(A122,from_RF_trait_data2c!A:E,3,FALSE)</f>
        <v>#N/A</v>
      </c>
      <c r="D122" t="e">
        <f>VLOOKUP(A122,from_RF_trait_data2c!A:E,4,FALSE)</f>
        <v>#N/A</v>
      </c>
      <c r="E122" t="e">
        <f>VLOOKUP(A122,from_RF_trait_data2c!A:E,5,FALSE)</f>
        <v>#N/A</v>
      </c>
    </row>
    <row r="123" spans="1:5" x14ac:dyDescent="0.25">
      <c r="A123" t="s">
        <v>535</v>
      </c>
      <c r="B123" t="e">
        <f>VLOOKUP(A123,from_RF_trait_data2c!A:E,2,FALSE)</f>
        <v>#N/A</v>
      </c>
      <c r="C123" t="e">
        <f>VLOOKUP(A123,from_RF_trait_data2c!A:E,3,FALSE)</f>
        <v>#N/A</v>
      </c>
      <c r="D123" t="e">
        <f>VLOOKUP(A123,from_RF_trait_data2c!A:E,4,FALSE)</f>
        <v>#N/A</v>
      </c>
      <c r="E123" t="e">
        <f>VLOOKUP(A123,from_RF_trait_data2c!A:E,5,FALSE)</f>
        <v>#N/A</v>
      </c>
    </row>
    <row r="124" spans="1:5" x14ac:dyDescent="0.25">
      <c r="A124" t="s">
        <v>512</v>
      </c>
      <c r="B124" t="e">
        <f>VLOOKUP(A124,from_RF_trait_data2c!A:E,2,FALSE)</f>
        <v>#N/A</v>
      </c>
      <c r="C124" t="e">
        <f>VLOOKUP(A124,from_RF_trait_data2c!A:E,3,FALSE)</f>
        <v>#N/A</v>
      </c>
      <c r="D124" t="e">
        <f>VLOOKUP(A124,from_RF_trait_data2c!A:E,4,FALSE)</f>
        <v>#N/A</v>
      </c>
      <c r="E124" t="e">
        <f>VLOOKUP(A124,from_RF_trait_data2c!A:E,5,FALSE)</f>
        <v>#N/A</v>
      </c>
    </row>
    <row r="125" spans="1:5" x14ac:dyDescent="0.25">
      <c r="A125" t="s">
        <v>549</v>
      </c>
      <c r="B125" t="e">
        <f>VLOOKUP(A125,from_RF_trait_data2c!A:E,2,FALSE)</f>
        <v>#N/A</v>
      </c>
      <c r="C125" t="e">
        <f>VLOOKUP(A125,from_RF_trait_data2c!A:E,3,FALSE)</f>
        <v>#N/A</v>
      </c>
      <c r="D125" t="e">
        <f>VLOOKUP(A125,from_RF_trait_data2c!A:E,4,FALSE)</f>
        <v>#N/A</v>
      </c>
      <c r="E125" t="e">
        <f>VLOOKUP(A125,from_RF_trait_data2c!A:E,5,FALSE)</f>
        <v>#N/A</v>
      </c>
    </row>
    <row r="126" spans="1:5" x14ac:dyDescent="0.25">
      <c r="A126" t="s">
        <v>497</v>
      </c>
      <c r="B126" t="e">
        <f>VLOOKUP(A126,from_RF_trait_data2c!A:E,2,FALSE)</f>
        <v>#N/A</v>
      </c>
      <c r="C126" t="e">
        <f>VLOOKUP(A126,from_RF_trait_data2c!A:E,3,FALSE)</f>
        <v>#N/A</v>
      </c>
      <c r="D126" t="e">
        <f>VLOOKUP(A126,from_RF_trait_data2c!A:E,4,FALSE)</f>
        <v>#N/A</v>
      </c>
      <c r="E126" t="e">
        <f>VLOOKUP(A126,from_RF_trait_data2c!A:E,5,FALSE)</f>
        <v>#N/A</v>
      </c>
    </row>
    <row r="127" spans="1:5" x14ac:dyDescent="0.25">
      <c r="A127" t="s">
        <v>492</v>
      </c>
      <c r="B127" t="e">
        <f>VLOOKUP(A127,from_RF_trait_data2c!A:E,2,FALSE)</f>
        <v>#N/A</v>
      </c>
      <c r="C127" t="e">
        <f>VLOOKUP(A127,from_RF_trait_data2c!A:E,3,FALSE)</f>
        <v>#N/A</v>
      </c>
      <c r="D127" t="e">
        <f>VLOOKUP(A127,from_RF_trait_data2c!A:E,4,FALSE)</f>
        <v>#N/A</v>
      </c>
      <c r="E127" t="e">
        <f>VLOOKUP(A127,from_RF_trait_data2c!A:E,5,FALSE)</f>
        <v>#N/A</v>
      </c>
    </row>
    <row r="128" spans="1:5" x14ac:dyDescent="0.25">
      <c r="A128" t="s">
        <v>573</v>
      </c>
      <c r="B128" t="e">
        <f>VLOOKUP(A128,from_RF_trait_data2c!A:E,2,FALSE)</f>
        <v>#N/A</v>
      </c>
      <c r="C128" t="e">
        <f>VLOOKUP(A128,from_RF_trait_data2c!A:E,3,FALSE)</f>
        <v>#N/A</v>
      </c>
      <c r="D128" t="e">
        <f>VLOOKUP(A128,from_RF_trait_data2c!A:E,4,FALSE)</f>
        <v>#N/A</v>
      </c>
      <c r="E128" t="e">
        <f>VLOOKUP(A128,from_RF_trait_data2c!A:E,5,FALSE)</f>
        <v>#N/A</v>
      </c>
    </row>
    <row r="129" spans="1:5" x14ac:dyDescent="0.25">
      <c r="A129" t="s">
        <v>574</v>
      </c>
      <c r="B129" t="e">
        <f>VLOOKUP(A129,from_RF_trait_data2c!A:E,2,FALSE)</f>
        <v>#N/A</v>
      </c>
      <c r="C129" t="e">
        <f>VLOOKUP(A129,from_RF_trait_data2c!A:E,3,FALSE)</f>
        <v>#N/A</v>
      </c>
      <c r="D129" t="e">
        <f>VLOOKUP(A129,from_RF_trait_data2c!A:E,4,FALSE)</f>
        <v>#N/A</v>
      </c>
      <c r="E129" t="e">
        <f>VLOOKUP(A129,from_RF_trait_data2c!A:E,5,FALSE)</f>
        <v>#N/A</v>
      </c>
    </row>
    <row r="130" spans="1:5" x14ac:dyDescent="0.25">
      <c r="A130" t="s">
        <v>505</v>
      </c>
      <c r="B130" t="e">
        <f>VLOOKUP(A130,from_RF_trait_data2c!A:E,2,FALSE)</f>
        <v>#N/A</v>
      </c>
      <c r="C130" t="e">
        <f>VLOOKUP(A130,from_RF_trait_data2c!A:E,3,FALSE)</f>
        <v>#N/A</v>
      </c>
      <c r="D130" t="e">
        <f>VLOOKUP(A130,from_RF_trait_data2c!A:E,4,FALSE)</f>
        <v>#N/A</v>
      </c>
      <c r="E130" t="e">
        <f>VLOOKUP(A130,from_RF_trait_data2c!A:E,5,FALSE)</f>
        <v>#N/A</v>
      </c>
    </row>
    <row r="131" spans="1:5" x14ac:dyDescent="0.25">
      <c r="A131" t="s">
        <v>533</v>
      </c>
      <c r="B131" t="e">
        <f>VLOOKUP(A131,from_RF_trait_data2c!A:E,2,FALSE)</f>
        <v>#N/A</v>
      </c>
      <c r="C131" t="e">
        <f>VLOOKUP(A131,from_RF_trait_data2c!A:E,3,FALSE)</f>
        <v>#N/A</v>
      </c>
      <c r="D131" t="e">
        <f>VLOOKUP(A131,from_RF_trait_data2c!A:E,4,FALSE)</f>
        <v>#N/A</v>
      </c>
      <c r="E131" t="e">
        <f>VLOOKUP(A131,from_RF_trait_data2c!A:E,5,FALSE)</f>
        <v>#N/A</v>
      </c>
    </row>
    <row r="132" spans="1:5" x14ac:dyDescent="0.25">
      <c r="A132" t="s">
        <v>516</v>
      </c>
      <c r="B132" t="e">
        <f>VLOOKUP(A132,from_RF_trait_data2c!A:E,2,FALSE)</f>
        <v>#N/A</v>
      </c>
      <c r="C132" t="e">
        <f>VLOOKUP(A132,from_RF_trait_data2c!A:E,3,FALSE)</f>
        <v>#N/A</v>
      </c>
      <c r="D132" t="e">
        <f>VLOOKUP(A132,from_RF_trait_data2c!A:E,4,FALSE)</f>
        <v>#N/A</v>
      </c>
      <c r="E132" t="e">
        <f>VLOOKUP(A132,from_RF_trait_data2c!A:E,5,FALSE)</f>
        <v>#N/A</v>
      </c>
    </row>
    <row r="133" spans="1:5" x14ac:dyDescent="0.25">
      <c r="A133" t="s">
        <v>519</v>
      </c>
      <c r="B133" t="e">
        <f>VLOOKUP(A133,from_RF_trait_data2c!A:E,2,FALSE)</f>
        <v>#N/A</v>
      </c>
      <c r="C133" t="e">
        <f>VLOOKUP(A133,from_RF_trait_data2c!A:E,3,FALSE)</f>
        <v>#N/A</v>
      </c>
      <c r="D133" t="e">
        <f>VLOOKUP(A133,from_RF_trait_data2c!A:E,4,FALSE)</f>
        <v>#N/A</v>
      </c>
      <c r="E133" t="e">
        <f>VLOOKUP(A133,from_RF_trait_data2c!A:E,5,FALSE)</f>
        <v>#N/A</v>
      </c>
    </row>
    <row r="134" spans="1:5" x14ac:dyDescent="0.25">
      <c r="A134" t="s">
        <v>542</v>
      </c>
      <c r="B134" t="e">
        <f>VLOOKUP(A134,from_RF_trait_data2c!A:E,2,FALSE)</f>
        <v>#N/A</v>
      </c>
      <c r="C134" t="e">
        <f>VLOOKUP(A134,from_RF_trait_data2c!A:E,3,FALSE)</f>
        <v>#N/A</v>
      </c>
      <c r="D134" t="e">
        <f>VLOOKUP(A134,from_RF_trait_data2c!A:E,4,FALSE)</f>
        <v>#N/A</v>
      </c>
      <c r="E134" t="e">
        <f>VLOOKUP(A134,from_RF_trait_data2c!A:E,5,FALSE)</f>
        <v>#N/A</v>
      </c>
    </row>
    <row r="135" spans="1:5" x14ac:dyDescent="0.25">
      <c r="A135" t="s">
        <v>507</v>
      </c>
      <c r="B135" t="e">
        <f>VLOOKUP(A135,from_RF_trait_data2c!A:E,2,FALSE)</f>
        <v>#N/A</v>
      </c>
      <c r="C135" t="e">
        <f>VLOOKUP(A135,from_RF_trait_data2c!A:E,3,FALSE)</f>
        <v>#N/A</v>
      </c>
      <c r="D135" t="e">
        <f>VLOOKUP(A135,from_RF_trait_data2c!A:E,4,FALSE)</f>
        <v>#N/A</v>
      </c>
      <c r="E135" t="e">
        <f>VLOOKUP(A135,from_RF_trait_data2c!A:E,5,FALSE)</f>
        <v>#N/A</v>
      </c>
    </row>
    <row r="136" spans="1:5" x14ac:dyDescent="0.25">
      <c r="A136" t="s">
        <v>543</v>
      </c>
      <c r="B136" t="e">
        <f>VLOOKUP(A136,from_RF_trait_data2c!A:E,2,FALSE)</f>
        <v>#N/A</v>
      </c>
      <c r="C136" t="e">
        <f>VLOOKUP(A136,from_RF_trait_data2c!A:E,3,FALSE)</f>
        <v>#N/A</v>
      </c>
      <c r="D136" t="e">
        <f>VLOOKUP(A136,from_RF_trait_data2c!A:E,4,FALSE)</f>
        <v>#N/A</v>
      </c>
      <c r="E136" t="e">
        <f>VLOOKUP(A136,from_RF_trait_data2c!A:E,5,FALSE)</f>
        <v>#N/A</v>
      </c>
    </row>
    <row r="137" spans="1:5" x14ac:dyDescent="0.25">
      <c r="A137" t="s">
        <v>531</v>
      </c>
      <c r="B137" t="e">
        <f>VLOOKUP(A137,from_RF_trait_data2c!A:E,2,FALSE)</f>
        <v>#N/A</v>
      </c>
      <c r="C137" t="e">
        <f>VLOOKUP(A137,from_RF_trait_data2c!A:E,3,FALSE)</f>
        <v>#N/A</v>
      </c>
      <c r="D137" t="e">
        <f>VLOOKUP(A137,from_RF_trait_data2c!A:E,4,FALSE)</f>
        <v>#N/A</v>
      </c>
      <c r="E137" t="e">
        <f>VLOOKUP(A137,from_RF_trait_data2c!A:E,5,FALSE)</f>
        <v>#N/A</v>
      </c>
    </row>
    <row r="138" spans="1:5" x14ac:dyDescent="0.25">
      <c r="A138" t="s">
        <v>563</v>
      </c>
      <c r="B138" t="e">
        <f>VLOOKUP(A138,from_RF_trait_data2c!A:E,2,FALSE)</f>
        <v>#N/A</v>
      </c>
      <c r="C138" t="e">
        <f>VLOOKUP(A138,from_RF_trait_data2c!A:E,3,FALSE)</f>
        <v>#N/A</v>
      </c>
      <c r="D138" t="e">
        <f>VLOOKUP(A138,from_RF_trait_data2c!A:E,4,FALSE)</f>
        <v>#N/A</v>
      </c>
      <c r="E138" t="e">
        <f>VLOOKUP(A138,from_RF_trait_data2c!A:E,5,FALSE)</f>
        <v>#N/A</v>
      </c>
    </row>
    <row r="139" spans="1:5" x14ac:dyDescent="0.25">
      <c r="A139" t="s">
        <v>570</v>
      </c>
      <c r="B139" t="e">
        <f>VLOOKUP(A139,from_RF_trait_data2c!A:E,2,FALSE)</f>
        <v>#N/A</v>
      </c>
      <c r="C139" t="e">
        <f>VLOOKUP(A139,from_RF_trait_data2c!A:E,3,FALSE)</f>
        <v>#N/A</v>
      </c>
      <c r="D139" t="e">
        <f>VLOOKUP(A139,from_RF_trait_data2c!A:E,4,FALSE)</f>
        <v>#N/A</v>
      </c>
      <c r="E139" t="e">
        <f>VLOOKUP(A139,from_RF_trait_data2c!A:E,5,FALSE)</f>
        <v>#N/A</v>
      </c>
    </row>
    <row r="140" spans="1:5" x14ac:dyDescent="0.25">
      <c r="A140" t="s">
        <v>571</v>
      </c>
      <c r="B140" t="e">
        <f>VLOOKUP(A140,from_RF_trait_data2c!A:E,2,FALSE)</f>
        <v>#N/A</v>
      </c>
      <c r="C140" t="e">
        <f>VLOOKUP(A140,from_RF_trait_data2c!A:E,3,FALSE)</f>
        <v>#N/A</v>
      </c>
      <c r="D140" t="e">
        <f>VLOOKUP(A140,from_RF_trait_data2c!A:E,4,FALSE)</f>
        <v>#N/A</v>
      </c>
      <c r="E140" t="e">
        <f>VLOOKUP(A140,from_RF_trait_data2c!A:E,5,FALSE)</f>
        <v>#N/A</v>
      </c>
    </row>
    <row r="141" spans="1:5" x14ac:dyDescent="0.25">
      <c r="A141" t="s">
        <v>536</v>
      </c>
      <c r="B141" t="e">
        <f>VLOOKUP(A141,from_RF_trait_data2c!A:E,2,FALSE)</f>
        <v>#N/A</v>
      </c>
      <c r="C141" t="e">
        <f>VLOOKUP(A141,from_RF_trait_data2c!A:E,3,FALSE)</f>
        <v>#N/A</v>
      </c>
      <c r="D141" t="e">
        <f>VLOOKUP(A141,from_RF_trait_data2c!A:E,4,FALSE)</f>
        <v>#N/A</v>
      </c>
      <c r="E141" t="e">
        <f>VLOOKUP(A141,from_RF_trait_data2c!A:E,5,FALSE)</f>
        <v>#N/A</v>
      </c>
    </row>
    <row r="142" spans="1:5" x14ac:dyDescent="0.25">
      <c r="A142" t="s">
        <v>513</v>
      </c>
      <c r="B142" t="e">
        <f>VLOOKUP(A142,from_RF_trait_data2c!A:E,2,FALSE)</f>
        <v>#N/A</v>
      </c>
      <c r="C142" t="e">
        <f>VLOOKUP(A142,from_RF_trait_data2c!A:E,3,FALSE)</f>
        <v>#N/A</v>
      </c>
      <c r="D142" t="e">
        <f>VLOOKUP(A142,from_RF_trait_data2c!A:E,4,FALSE)</f>
        <v>#N/A</v>
      </c>
      <c r="E142" t="e">
        <f>VLOOKUP(A142,from_RF_trait_data2c!A:E,5,FALSE)</f>
        <v>#N/A</v>
      </c>
    </row>
    <row r="143" spans="1:5" x14ac:dyDescent="0.25">
      <c r="A143" t="s">
        <v>565</v>
      </c>
      <c r="B143" t="e">
        <f>VLOOKUP(A143,from_RF_trait_data2c!A:E,2,FALSE)</f>
        <v>#N/A</v>
      </c>
      <c r="C143" t="e">
        <f>VLOOKUP(A143,from_RF_trait_data2c!A:E,3,FALSE)</f>
        <v>#N/A</v>
      </c>
      <c r="D143" t="e">
        <f>VLOOKUP(A143,from_RF_trait_data2c!A:E,4,FALSE)</f>
        <v>#N/A</v>
      </c>
      <c r="E143" t="e">
        <f>VLOOKUP(A143,from_RF_trait_data2c!A:E,5,FALSE)</f>
        <v>#N/A</v>
      </c>
    </row>
    <row r="144" spans="1:5" x14ac:dyDescent="0.25">
      <c r="A144" t="s">
        <v>538</v>
      </c>
      <c r="B144" t="e">
        <f>VLOOKUP(A144,from_RF_trait_data2c!A:E,2,FALSE)</f>
        <v>#N/A</v>
      </c>
      <c r="C144" t="e">
        <f>VLOOKUP(A144,from_RF_trait_data2c!A:E,3,FALSE)</f>
        <v>#N/A</v>
      </c>
      <c r="D144" t="e">
        <f>VLOOKUP(A144,from_RF_trait_data2c!A:E,4,FALSE)</f>
        <v>#N/A</v>
      </c>
      <c r="E144" t="e">
        <f>VLOOKUP(A144,from_RF_trait_data2c!A:E,5,FALSE)</f>
        <v>#N/A</v>
      </c>
    </row>
    <row r="145" spans="1:5" x14ac:dyDescent="0.25">
      <c r="A145" t="s">
        <v>528</v>
      </c>
      <c r="B145" t="e">
        <f>VLOOKUP(A145,from_RF_trait_data2c!A:E,2,FALSE)</f>
        <v>#N/A</v>
      </c>
      <c r="C145" t="e">
        <f>VLOOKUP(A145,from_RF_trait_data2c!A:E,3,FALSE)</f>
        <v>#N/A</v>
      </c>
      <c r="D145" t="e">
        <f>VLOOKUP(A145,from_RF_trait_data2c!A:E,4,FALSE)</f>
        <v>#N/A</v>
      </c>
      <c r="E145" t="e">
        <f>VLOOKUP(A145,from_RF_trait_data2c!A:E,5,FALSE)</f>
        <v>#N/A</v>
      </c>
    </row>
    <row r="146" spans="1:5" x14ac:dyDescent="0.25">
      <c r="A146" t="s">
        <v>510</v>
      </c>
      <c r="B146" t="e">
        <f>VLOOKUP(A146,from_RF_trait_data2c!A:E,2,FALSE)</f>
        <v>#N/A</v>
      </c>
      <c r="C146" t="e">
        <f>VLOOKUP(A146,from_RF_trait_data2c!A:E,3,FALSE)</f>
        <v>#N/A</v>
      </c>
      <c r="D146" t="e">
        <f>VLOOKUP(A146,from_RF_trait_data2c!A:E,4,FALSE)</f>
        <v>#N/A</v>
      </c>
      <c r="E146" t="e">
        <f>VLOOKUP(A146,from_RF_trait_data2c!A:E,5,FALSE)</f>
        <v>#N/A</v>
      </c>
    </row>
    <row r="147" spans="1:5" x14ac:dyDescent="0.25">
      <c r="A147" t="s">
        <v>559</v>
      </c>
      <c r="B147" t="e">
        <f>VLOOKUP(A147,from_RF_trait_data2c!A:E,2,FALSE)</f>
        <v>#N/A</v>
      </c>
      <c r="C147" t="e">
        <f>VLOOKUP(A147,from_RF_trait_data2c!A:E,3,FALSE)</f>
        <v>#N/A</v>
      </c>
      <c r="D147" t="e">
        <f>VLOOKUP(A147,from_RF_trait_data2c!A:E,4,FALSE)</f>
        <v>#N/A</v>
      </c>
      <c r="E147" t="e">
        <f>VLOOKUP(A147,from_RF_trait_data2c!A:E,5,FALSE)</f>
        <v>#N/A</v>
      </c>
    </row>
    <row r="148" spans="1:5" x14ac:dyDescent="0.25">
      <c r="A148" t="s">
        <v>530</v>
      </c>
      <c r="B148" t="e">
        <f>VLOOKUP(A148,from_RF_trait_data2c!A:E,2,FALSE)</f>
        <v>#N/A</v>
      </c>
      <c r="C148" t="e">
        <f>VLOOKUP(A148,from_RF_trait_data2c!A:E,3,FALSE)</f>
        <v>#N/A</v>
      </c>
      <c r="D148" t="e">
        <f>VLOOKUP(A148,from_RF_trait_data2c!A:E,4,FALSE)</f>
        <v>#N/A</v>
      </c>
      <c r="E148" t="e">
        <f>VLOOKUP(A148,from_RF_trait_data2c!A:E,5,FALSE)</f>
        <v>#N/A</v>
      </c>
    </row>
    <row r="149" spans="1:5" x14ac:dyDescent="0.25">
      <c r="A149" t="s">
        <v>517</v>
      </c>
      <c r="B149" t="e">
        <f>VLOOKUP(A149,from_RF_trait_data2c!A:E,2,FALSE)</f>
        <v>#N/A</v>
      </c>
      <c r="C149" t="e">
        <f>VLOOKUP(A149,from_RF_trait_data2c!A:E,3,FALSE)</f>
        <v>#N/A</v>
      </c>
      <c r="D149" t="e">
        <f>VLOOKUP(A149,from_RF_trait_data2c!A:E,4,FALSE)</f>
        <v>#N/A</v>
      </c>
      <c r="E149" t="e">
        <f>VLOOKUP(A149,from_RF_trait_data2c!A:E,5,FALSE)</f>
        <v>#N/A</v>
      </c>
    </row>
    <row r="150" spans="1:5" x14ac:dyDescent="0.25">
      <c r="A150" t="s">
        <v>521</v>
      </c>
      <c r="B150" t="e">
        <f>VLOOKUP(A150,from_RF_trait_data2c!A:E,2,FALSE)</f>
        <v>#N/A</v>
      </c>
      <c r="C150" t="e">
        <f>VLOOKUP(A150,from_RF_trait_data2c!A:E,3,FALSE)</f>
        <v>#N/A</v>
      </c>
      <c r="D150" t="e">
        <f>VLOOKUP(A150,from_RF_trait_data2c!A:E,4,FALSE)</f>
        <v>#N/A</v>
      </c>
      <c r="E150" t="e">
        <f>VLOOKUP(A150,from_RF_trait_data2c!A:E,5,FALSE)</f>
        <v>#N/A</v>
      </c>
    </row>
    <row r="151" spans="1:5" x14ac:dyDescent="0.25">
      <c r="A151" t="s">
        <v>550</v>
      </c>
      <c r="B151" t="e">
        <f>VLOOKUP(A151,from_RF_trait_data2c!A:E,2,FALSE)</f>
        <v>#N/A</v>
      </c>
      <c r="C151" t="e">
        <f>VLOOKUP(A151,from_RF_trait_data2c!A:E,3,FALSE)</f>
        <v>#N/A</v>
      </c>
      <c r="D151" t="e">
        <f>VLOOKUP(A151,from_RF_trait_data2c!A:E,4,FALSE)</f>
        <v>#N/A</v>
      </c>
      <c r="E151" t="e">
        <f>VLOOKUP(A151,from_RF_trait_data2c!A:E,5,FALSE)</f>
        <v>#N/A</v>
      </c>
    </row>
    <row r="152" spans="1:5" x14ac:dyDescent="0.25">
      <c r="A152" t="s">
        <v>523</v>
      </c>
      <c r="B152" t="e">
        <f>VLOOKUP(A152,from_RF_trait_data2c!A:E,2,FALSE)</f>
        <v>#N/A</v>
      </c>
      <c r="C152" t="e">
        <f>VLOOKUP(A152,from_RF_trait_data2c!A:E,3,FALSE)</f>
        <v>#N/A</v>
      </c>
      <c r="D152" t="e">
        <f>VLOOKUP(A152,from_RF_trait_data2c!A:E,4,FALSE)</f>
        <v>#N/A</v>
      </c>
      <c r="E152" t="e">
        <f>VLOOKUP(A152,from_RF_trait_data2c!A:E,5,FALSE)</f>
        <v>#N/A</v>
      </c>
    </row>
    <row r="153" spans="1:5" x14ac:dyDescent="0.25">
      <c r="A153" t="s">
        <v>546</v>
      </c>
      <c r="B153" t="e">
        <f>VLOOKUP(A153,from_RF_trait_data2c!A:E,2,FALSE)</f>
        <v>#N/A</v>
      </c>
      <c r="C153" t="e">
        <f>VLOOKUP(A153,from_RF_trait_data2c!A:E,3,FALSE)</f>
        <v>#N/A</v>
      </c>
      <c r="D153" t="e">
        <f>VLOOKUP(A153,from_RF_trait_data2c!A:E,4,FALSE)</f>
        <v>#N/A</v>
      </c>
      <c r="E153" t="e">
        <f>VLOOKUP(A153,from_RF_trait_data2c!A:E,5,FALSE)</f>
        <v>#N/A</v>
      </c>
    </row>
    <row r="154" spans="1:5" x14ac:dyDescent="0.25">
      <c r="A154" t="s">
        <v>575</v>
      </c>
      <c r="B154" t="e">
        <f>VLOOKUP(A154,from_RF_trait_data2c!A:E,2,FALSE)</f>
        <v>#N/A</v>
      </c>
      <c r="C154" t="e">
        <f>VLOOKUP(A154,from_RF_trait_data2c!A:E,3,FALSE)</f>
        <v>#N/A</v>
      </c>
      <c r="D154" t="e">
        <f>VLOOKUP(A154,from_RF_trait_data2c!A:E,4,FALSE)</f>
        <v>#N/A</v>
      </c>
      <c r="E154" t="e">
        <f>VLOOKUP(A154,from_RF_trait_data2c!A:E,5,FALSE)</f>
        <v>#N/A</v>
      </c>
    </row>
    <row r="155" spans="1:5" x14ac:dyDescent="0.25">
      <c r="A155" t="s">
        <v>537</v>
      </c>
      <c r="B155" t="e">
        <f>VLOOKUP(A155,from_RF_trait_data2c!A:E,2,FALSE)</f>
        <v>#N/A</v>
      </c>
      <c r="C155" t="e">
        <f>VLOOKUP(A155,from_RF_trait_data2c!A:E,3,FALSE)</f>
        <v>#N/A</v>
      </c>
      <c r="D155" t="e">
        <f>VLOOKUP(A155,from_RF_trait_data2c!A:E,4,FALSE)</f>
        <v>#N/A</v>
      </c>
      <c r="E155" t="e">
        <f>VLOOKUP(A155,from_RF_trait_data2c!A:E,5,FALSE)</f>
        <v>#N/A</v>
      </c>
    </row>
    <row r="156" spans="1:5" x14ac:dyDescent="0.25">
      <c r="A156" t="s">
        <v>514</v>
      </c>
      <c r="B156" t="e">
        <f>VLOOKUP(A156,from_RF_trait_data2c!A:E,2,FALSE)</f>
        <v>#N/A</v>
      </c>
      <c r="C156" t="e">
        <f>VLOOKUP(A156,from_RF_trait_data2c!A:E,3,FALSE)</f>
        <v>#N/A</v>
      </c>
      <c r="D156" t="e">
        <f>VLOOKUP(A156,from_RF_trait_data2c!A:E,4,FALSE)</f>
        <v>#N/A</v>
      </c>
      <c r="E156" t="e">
        <f>VLOOKUP(A156,from_RF_trait_data2c!A:E,5,FALSE)</f>
        <v>#N/A</v>
      </c>
    </row>
    <row r="157" spans="1:5" x14ac:dyDescent="0.25">
      <c r="A157" t="s">
        <v>493</v>
      </c>
      <c r="B157" t="e">
        <f>VLOOKUP(A157,from_RF_trait_data2c!A:E,2,FALSE)</f>
        <v>#N/A</v>
      </c>
      <c r="C157" t="e">
        <f>VLOOKUP(A157,from_RF_trait_data2c!A:E,3,FALSE)</f>
        <v>#N/A</v>
      </c>
      <c r="D157" t="e">
        <f>VLOOKUP(A157,from_RF_trait_data2c!A:E,4,FALSE)</f>
        <v>#N/A</v>
      </c>
      <c r="E157" t="e">
        <f>VLOOKUP(A157,from_RF_trait_data2c!A:E,5,FALSE)</f>
        <v>#N/A</v>
      </c>
    </row>
    <row r="158" spans="1:5" x14ac:dyDescent="0.25">
      <c r="A158" t="s">
        <v>554</v>
      </c>
      <c r="B158" t="e">
        <f>VLOOKUP(A158,from_RF_trait_data2c!A:E,2,FALSE)</f>
        <v>#N/A</v>
      </c>
      <c r="C158" t="e">
        <f>VLOOKUP(A158,from_RF_trait_data2c!A:E,3,FALSE)</f>
        <v>#N/A</v>
      </c>
      <c r="D158" t="e">
        <f>VLOOKUP(A158,from_RF_trait_data2c!A:E,4,FALSE)</f>
        <v>#N/A</v>
      </c>
      <c r="E158" t="e">
        <f>VLOOKUP(A158,from_RF_trait_data2c!A:E,5,FALSE)</f>
        <v>#N/A</v>
      </c>
    </row>
    <row r="159" spans="1:5" x14ac:dyDescent="0.25">
      <c r="A159" t="s">
        <v>525</v>
      </c>
      <c r="B159" t="e">
        <f>VLOOKUP(A159,from_RF_trait_data2c!A:E,2,FALSE)</f>
        <v>#N/A</v>
      </c>
      <c r="C159" t="e">
        <f>VLOOKUP(A159,from_RF_trait_data2c!A:E,3,FALSE)</f>
        <v>#N/A</v>
      </c>
      <c r="D159" t="e">
        <f>VLOOKUP(A159,from_RF_trait_data2c!A:E,4,FALSE)</f>
        <v>#N/A</v>
      </c>
      <c r="E159" t="e">
        <f>VLOOKUP(A159,from_RF_trait_data2c!A:E,5,FALSE)</f>
        <v>#N/A</v>
      </c>
    </row>
    <row r="160" spans="1:5" x14ac:dyDescent="0.25">
      <c r="A160" t="s">
        <v>508</v>
      </c>
      <c r="B160" t="e">
        <f>VLOOKUP(A160,from_RF_trait_data2c!A:E,2,FALSE)</f>
        <v>#N/A</v>
      </c>
      <c r="C160" t="e">
        <f>VLOOKUP(A160,from_RF_trait_data2c!A:E,3,FALSE)</f>
        <v>#N/A</v>
      </c>
      <c r="D160" t="e">
        <f>VLOOKUP(A160,from_RF_trait_data2c!A:E,4,FALSE)</f>
        <v>#N/A</v>
      </c>
      <c r="E160" t="e">
        <f>VLOOKUP(A160,from_RF_trait_data2c!A:E,5,FALSE)</f>
        <v>#N/A</v>
      </c>
    </row>
    <row r="161" spans="1:5" x14ac:dyDescent="0.25">
      <c r="A161" t="s">
        <v>555</v>
      </c>
      <c r="B161" t="e">
        <f>VLOOKUP(A161,from_RF_trait_data2c!A:E,2,FALSE)</f>
        <v>#N/A</v>
      </c>
      <c r="C161" t="e">
        <f>VLOOKUP(A161,from_RF_trait_data2c!A:E,3,FALSE)</f>
        <v>#N/A</v>
      </c>
      <c r="D161" t="e">
        <f>VLOOKUP(A161,from_RF_trait_data2c!A:E,4,FALSE)</f>
        <v>#N/A</v>
      </c>
      <c r="E161" t="e">
        <f>VLOOKUP(A161,from_RF_trait_data2c!A:E,5,FALSE)</f>
        <v>#N/A</v>
      </c>
    </row>
    <row r="162" spans="1:5" x14ac:dyDescent="0.25">
      <c r="A162" t="s">
        <v>556</v>
      </c>
      <c r="B162" t="e">
        <f>VLOOKUP(A162,from_RF_trait_data2c!A:E,2,FALSE)</f>
        <v>#N/A</v>
      </c>
      <c r="C162" t="e">
        <f>VLOOKUP(A162,from_RF_trait_data2c!A:E,3,FALSE)</f>
        <v>#N/A</v>
      </c>
      <c r="D162" t="e">
        <f>VLOOKUP(A162,from_RF_trait_data2c!A:E,4,FALSE)</f>
        <v>#N/A</v>
      </c>
      <c r="E162" t="e">
        <f>VLOOKUP(A162,from_RF_trait_data2c!A:E,5,FALSE)</f>
        <v>#N/A</v>
      </c>
    </row>
    <row r="163" spans="1:5" x14ac:dyDescent="0.25">
      <c r="A163" t="s">
        <v>547</v>
      </c>
      <c r="B163" t="e">
        <f>VLOOKUP(A163,from_RF_trait_data2c!A:E,2,FALSE)</f>
        <v>#N/A</v>
      </c>
      <c r="C163" t="e">
        <f>VLOOKUP(A163,from_RF_trait_data2c!A:E,3,FALSE)</f>
        <v>#N/A</v>
      </c>
      <c r="D163" t="e">
        <f>VLOOKUP(A163,from_RF_trait_data2c!A:E,4,FALSE)</f>
        <v>#N/A</v>
      </c>
      <c r="E163" t="e">
        <f>VLOOKUP(A163,from_RF_trait_data2c!A:E,5,FALSE)</f>
        <v>#N/A</v>
      </c>
    </row>
    <row r="164" spans="1:5" x14ac:dyDescent="0.25">
      <c r="A164" t="s">
        <v>551</v>
      </c>
      <c r="B164" t="e">
        <f>VLOOKUP(A164,from_RF_trait_data2c!A:E,2,FALSE)</f>
        <v>#N/A</v>
      </c>
      <c r="C164" t="e">
        <f>VLOOKUP(A164,from_RF_trait_data2c!A:E,3,FALSE)</f>
        <v>#N/A</v>
      </c>
      <c r="D164" t="e">
        <f>VLOOKUP(A164,from_RF_trait_data2c!A:E,4,FALSE)</f>
        <v>#N/A</v>
      </c>
      <c r="E164" t="e">
        <f>VLOOKUP(A164,from_RF_trait_data2c!A:E,5,FALSE)</f>
        <v>#N/A</v>
      </c>
    </row>
    <row r="165" spans="1:5" x14ac:dyDescent="0.25">
      <c r="A165" t="s">
        <v>506</v>
      </c>
      <c r="B165" t="e">
        <f>VLOOKUP(A165,from_RF_trait_data2c!A:E,2,FALSE)</f>
        <v>#N/A</v>
      </c>
      <c r="C165" t="e">
        <f>VLOOKUP(A165,from_RF_trait_data2c!A:E,3,FALSE)</f>
        <v>#N/A</v>
      </c>
      <c r="D165" t="e">
        <f>VLOOKUP(A165,from_RF_trait_data2c!A:E,4,FALSE)</f>
        <v>#N/A</v>
      </c>
      <c r="E165" t="e">
        <f>VLOOKUP(A165,from_RF_trait_data2c!A:E,5,FALSE)</f>
        <v>#N/A</v>
      </c>
    </row>
    <row r="166" spans="1:5" x14ac:dyDescent="0.25">
      <c r="A166" t="s">
        <v>524</v>
      </c>
      <c r="B166" t="e">
        <f>VLOOKUP(A166,from_RF_trait_data2c!A:E,2,FALSE)</f>
        <v>#N/A</v>
      </c>
      <c r="C166" t="e">
        <f>VLOOKUP(A166,from_RF_trait_data2c!A:E,3,FALSE)</f>
        <v>#N/A</v>
      </c>
      <c r="D166" t="e">
        <f>VLOOKUP(A166,from_RF_trait_data2c!A:E,4,FALSE)</f>
        <v>#N/A</v>
      </c>
      <c r="E166" t="e">
        <f>VLOOKUP(A166,from_RF_trait_data2c!A:E,5,FALSE)</f>
        <v>#N/A</v>
      </c>
    </row>
    <row r="167" spans="1:5" x14ac:dyDescent="0.25">
      <c r="A167" t="s">
        <v>561</v>
      </c>
      <c r="B167" t="e">
        <f>VLOOKUP(A167,from_RF_trait_data2c!A:E,2,FALSE)</f>
        <v>#N/A</v>
      </c>
      <c r="C167" t="e">
        <f>VLOOKUP(A167,from_RF_trait_data2c!A:E,3,FALSE)</f>
        <v>#N/A</v>
      </c>
      <c r="D167" t="e">
        <f>VLOOKUP(A167,from_RF_trait_data2c!A:E,4,FALSE)</f>
        <v>#N/A</v>
      </c>
      <c r="E167" t="e">
        <f>VLOOKUP(A167,from_RF_trait_data2c!A:E,5,FALSE)</f>
        <v>#N/A</v>
      </c>
    </row>
    <row r="168" spans="1:5" x14ac:dyDescent="0.25">
      <c r="A168" t="s">
        <v>548</v>
      </c>
      <c r="B168" t="e">
        <f>VLOOKUP(A168,from_RF_trait_data2c!A:E,2,FALSE)</f>
        <v>#N/A</v>
      </c>
      <c r="C168" t="e">
        <f>VLOOKUP(A168,from_RF_trait_data2c!A:E,3,FALSE)</f>
        <v>#N/A</v>
      </c>
      <c r="D168" t="e">
        <f>VLOOKUP(A168,from_RF_trait_data2c!A:E,4,FALSE)</f>
        <v>#N/A</v>
      </c>
      <c r="E168" t="e">
        <f>VLOOKUP(A168,from_RF_trait_data2c!A:E,5,FALSE)</f>
        <v>#N/A</v>
      </c>
    </row>
    <row r="169" spans="1:5" x14ac:dyDescent="0.25">
      <c r="A169" t="s">
        <v>526</v>
      </c>
      <c r="B169" t="e">
        <f>VLOOKUP(A169,from_RF_trait_data2c!A:E,2,FALSE)</f>
        <v>#N/A</v>
      </c>
      <c r="C169" t="e">
        <f>VLOOKUP(A169,from_RF_trait_data2c!A:E,3,FALSE)</f>
        <v>#N/A</v>
      </c>
      <c r="D169" t="e">
        <f>VLOOKUP(A169,from_RF_trait_data2c!A:E,4,FALSE)</f>
        <v>#N/A</v>
      </c>
      <c r="E169" t="e">
        <f>VLOOKUP(A169,from_RF_trait_data2c!A:E,5,FALSE)</f>
        <v>#N/A</v>
      </c>
    </row>
    <row r="170" spans="1:5" x14ac:dyDescent="0.25">
      <c r="A170" t="s">
        <v>560</v>
      </c>
      <c r="B170" t="e">
        <f>VLOOKUP(A170,from_RF_trait_data2c!A:E,2,FALSE)</f>
        <v>#N/A</v>
      </c>
      <c r="C170" t="e">
        <f>VLOOKUP(A170,from_RF_trait_data2c!A:E,3,FALSE)</f>
        <v>#N/A</v>
      </c>
      <c r="D170" t="e">
        <f>VLOOKUP(A170,from_RF_trait_data2c!A:E,4,FALSE)</f>
        <v>#N/A</v>
      </c>
      <c r="E170" t="e">
        <f>VLOOKUP(A170,from_RF_trait_data2c!A:E,5,FALSE)</f>
        <v>#N/A</v>
      </c>
    </row>
    <row r="171" spans="1:5" x14ac:dyDescent="0.25">
      <c r="A171" t="s">
        <v>576</v>
      </c>
      <c r="B171" t="e">
        <f>VLOOKUP(A171,from_RF_trait_data2c!A:E,2,FALSE)</f>
        <v>#N/A</v>
      </c>
      <c r="C171" t="e">
        <f>VLOOKUP(A171,from_RF_trait_data2c!A:E,3,FALSE)</f>
        <v>#N/A</v>
      </c>
      <c r="D171" t="e">
        <f>VLOOKUP(A171,from_RF_trait_data2c!A:E,4,FALSE)</f>
        <v>#N/A</v>
      </c>
      <c r="E171" t="e">
        <f>VLOOKUP(A171,from_RF_trait_data2c!A:E,5,FALSE)</f>
        <v>#N/A</v>
      </c>
    </row>
    <row r="172" spans="1:5" x14ac:dyDescent="0.25">
      <c r="A172" t="s">
        <v>515</v>
      </c>
      <c r="B172" t="e">
        <f>VLOOKUP(A172,from_RF_trait_data2c!A:E,2,FALSE)</f>
        <v>#N/A</v>
      </c>
      <c r="C172" t="e">
        <f>VLOOKUP(A172,from_RF_trait_data2c!A:E,3,FALSE)</f>
        <v>#N/A</v>
      </c>
      <c r="D172" t="e">
        <f>VLOOKUP(A172,from_RF_trait_data2c!A:E,4,FALSE)</f>
        <v>#N/A</v>
      </c>
      <c r="E172" t="e">
        <f>VLOOKUP(A172,from_RF_trait_data2c!A:E,5,FALSE)</f>
        <v>#N/A</v>
      </c>
    </row>
    <row r="173" spans="1:5" x14ac:dyDescent="0.25">
      <c r="A173" t="s">
        <v>558</v>
      </c>
      <c r="B173" t="e">
        <f>VLOOKUP(A173,from_RF_trait_data2c!A:E,2,FALSE)</f>
        <v>#N/A</v>
      </c>
      <c r="C173" t="e">
        <f>VLOOKUP(A173,from_RF_trait_data2c!A:E,3,FALSE)</f>
        <v>#N/A</v>
      </c>
      <c r="D173" t="e">
        <f>VLOOKUP(A173,from_RF_trait_data2c!A:E,4,FALSE)</f>
        <v>#N/A</v>
      </c>
      <c r="E173" t="e">
        <f>VLOOKUP(A173,from_RF_trait_data2c!A:E,5,FALSE)</f>
        <v>#N/A</v>
      </c>
    </row>
    <row r="174" spans="1:5" x14ac:dyDescent="0.25">
      <c r="A174" t="s">
        <v>527</v>
      </c>
      <c r="B174" t="e">
        <f>VLOOKUP(A174,from_RF_trait_data2c!A:E,2,FALSE)</f>
        <v>#N/A</v>
      </c>
      <c r="C174" t="e">
        <f>VLOOKUP(A174,from_RF_trait_data2c!A:E,3,FALSE)</f>
        <v>#N/A</v>
      </c>
      <c r="D174" t="e">
        <f>VLOOKUP(A174,from_RF_trait_data2c!A:E,4,FALSE)</f>
        <v>#N/A</v>
      </c>
      <c r="E174" t="e">
        <f>VLOOKUP(A174,from_RF_trait_data2c!A:E,5,FALSE)</f>
        <v>#N/A</v>
      </c>
    </row>
    <row r="175" spans="1:5" x14ac:dyDescent="0.25">
      <c r="A175" t="s">
        <v>539</v>
      </c>
      <c r="B175" t="e">
        <f>VLOOKUP(A175,from_RF_trait_data2c!A:E,2,FALSE)</f>
        <v>#N/A</v>
      </c>
      <c r="C175" t="e">
        <f>VLOOKUP(A175,from_RF_trait_data2c!A:E,3,FALSE)</f>
        <v>#N/A</v>
      </c>
      <c r="D175" t="e">
        <f>VLOOKUP(A175,from_RF_trait_data2c!A:E,4,FALSE)</f>
        <v>#N/A</v>
      </c>
      <c r="E175" t="e">
        <f>VLOOKUP(A175,from_RF_trait_data2c!A:E,5,FALSE)</f>
        <v>#N/A</v>
      </c>
    </row>
    <row r="176" spans="1:5" x14ac:dyDescent="0.25">
      <c r="A176" t="s">
        <v>567</v>
      </c>
      <c r="B176" t="e">
        <f>VLOOKUP(A176,from_RF_trait_data2c!A:E,2,FALSE)</f>
        <v>#N/A</v>
      </c>
      <c r="C176" t="e">
        <f>VLOOKUP(A176,from_RF_trait_data2c!A:E,3,FALSE)</f>
        <v>#N/A</v>
      </c>
      <c r="D176" t="e">
        <f>VLOOKUP(A176,from_RF_trait_data2c!A:E,4,FALSE)</f>
        <v>#N/A</v>
      </c>
      <c r="E176" t="e">
        <f>VLOOKUP(A176,from_RF_trait_data2c!A:E,5,FALSE)</f>
        <v>#N/A</v>
      </c>
    </row>
    <row r="177" spans="1:5" x14ac:dyDescent="0.25">
      <c r="A177" t="s">
        <v>564</v>
      </c>
      <c r="B177" t="e">
        <f>VLOOKUP(A177,from_RF_trait_data2c!A:E,2,FALSE)</f>
        <v>#N/A</v>
      </c>
      <c r="C177" t="e">
        <f>VLOOKUP(A177,from_RF_trait_data2c!A:E,3,FALSE)</f>
        <v>#N/A</v>
      </c>
      <c r="D177" t="e">
        <f>VLOOKUP(A177,from_RF_trait_data2c!A:E,4,FALSE)</f>
        <v>#N/A</v>
      </c>
      <c r="E177" t="e">
        <f>VLOOKUP(A177,from_RF_trait_data2c!A:E,5,FALSE)</f>
        <v>#N/A</v>
      </c>
    </row>
    <row r="178" spans="1:5" x14ac:dyDescent="0.25">
      <c r="A178" t="s">
        <v>568</v>
      </c>
      <c r="B178" t="e">
        <f>VLOOKUP(A178,from_RF_trait_data2c!A:E,2,FALSE)</f>
        <v>#N/A</v>
      </c>
      <c r="C178" t="e">
        <f>VLOOKUP(A178,from_RF_trait_data2c!A:E,3,FALSE)</f>
        <v>#N/A</v>
      </c>
      <c r="D178" t="e">
        <f>VLOOKUP(A178,from_RF_trait_data2c!A:E,4,FALSE)</f>
        <v>#N/A</v>
      </c>
      <c r="E178" t="e">
        <f>VLOOKUP(A178,from_RF_trait_data2c!A:E,5,FALSE)</f>
        <v>#N/A</v>
      </c>
    </row>
    <row r="179" spans="1:5" x14ac:dyDescent="0.25">
      <c r="A179" t="s">
        <v>532</v>
      </c>
      <c r="B179" t="e">
        <f>VLOOKUP(A179,from_RF_trait_data2c!A:E,2,FALSE)</f>
        <v>#N/A</v>
      </c>
      <c r="C179" t="e">
        <f>VLOOKUP(A179,from_RF_trait_data2c!A:E,3,FALSE)</f>
        <v>#N/A</v>
      </c>
      <c r="D179" t="e">
        <f>VLOOKUP(A179,from_RF_trait_data2c!A:E,4,FALSE)</f>
        <v>#N/A</v>
      </c>
      <c r="E179" t="e">
        <f>VLOOKUP(A179,from_RF_trait_data2c!A:E,5,FALSE)</f>
        <v>#N/A</v>
      </c>
    </row>
    <row r="180" spans="1:5" x14ac:dyDescent="0.25">
      <c r="A180" t="s">
        <v>518</v>
      </c>
      <c r="B180" t="e">
        <f>VLOOKUP(A180,from_RF_trait_data2c!A:E,2,FALSE)</f>
        <v>#N/A</v>
      </c>
      <c r="C180" t="e">
        <f>VLOOKUP(A180,from_RF_trait_data2c!A:E,3,FALSE)</f>
        <v>#N/A</v>
      </c>
      <c r="D180" t="e">
        <f>VLOOKUP(A180,from_RF_trait_data2c!A:E,4,FALSE)</f>
        <v>#N/A</v>
      </c>
      <c r="E180" t="e">
        <f>VLOOKUP(A180,from_RF_trait_data2c!A:E,5,FALSE)</f>
        <v>#N/A</v>
      </c>
    </row>
    <row r="181" spans="1:5" x14ac:dyDescent="0.25">
      <c r="A181" t="s">
        <v>569</v>
      </c>
      <c r="B181" t="e">
        <f>VLOOKUP(A181,from_RF_trait_data2c!A:E,2,FALSE)</f>
        <v>#N/A</v>
      </c>
      <c r="C181" t="e">
        <f>VLOOKUP(A181,from_RF_trait_data2c!A:E,3,FALSE)</f>
        <v>#N/A</v>
      </c>
      <c r="D181" t="e">
        <f>VLOOKUP(A181,from_RF_trait_data2c!A:E,4,FALSE)</f>
        <v>#N/A</v>
      </c>
      <c r="E181" t="e">
        <f>VLOOKUP(A181,from_RF_trait_data2c!A:E,5,FALSE)</f>
        <v>#N/A</v>
      </c>
    </row>
    <row r="182" spans="1:5" x14ac:dyDescent="0.25">
      <c r="A182" t="s">
        <v>577</v>
      </c>
      <c r="B182" t="e">
        <f>VLOOKUP(A182,from_RF_trait_data2c!A:E,2,FALSE)</f>
        <v>#N/A</v>
      </c>
      <c r="C182" t="e">
        <f>VLOOKUP(A182,from_RF_trait_data2c!A:E,3,FALSE)</f>
        <v>#N/A</v>
      </c>
      <c r="D182" t="e">
        <f>VLOOKUP(A182,from_RF_trait_data2c!A:E,4,FALSE)</f>
        <v>#N/A</v>
      </c>
      <c r="E182" t="e">
        <f>VLOOKUP(A182,from_RF_trait_data2c!A:E,5,FALSE)</f>
        <v>#N/A</v>
      </c>
    </row>
    <row r="183" spans="1:5" x14ac:dyDescent="0.25">
      <c r="A183" t="s">
        <v>496</v>
      </c>
      <c r="B183" t="e">
        <f>VLOOKUP(A183,from_RF_trait_data2c!A:E,2,FALSE)</f>
        <v>#N/A</v>
      </c>
      <c r="C183" t="e">
        <f>VLOOKUP(A183,from_RF_trait_data2c!A:E,3,FALSE)</f>
        <v>#N/A</v>
      </c>
      <c r="D183" t="e">
        <f>VLOOKUP(A183,from_RF_trait_data2c!A:E,4,FALSE)</f>
        <v>#N/A</v>
      </c>
      <c r="E183" t="e">
        <f>VLOOKUP(A183,from_RF_trait_data2c!A:E,5,FALSE)</f>
        <v>#N/A</v>
      </c>
    </row>
    <row r="184" spans="1:5" x14ac:dyDescent="0.25">
      <c r="A184" t="s">
        <v>499</v>
      </c>
      <c r="B184" t="e">
        <f>VLOOKUP(A184,from_RF_trait_data2c!A:E,2,FALSE)</f>
        <v>#N/A</v>
      </c>
      <c r="C184" t="e">
        <f>VLOOKUP(A184,from_RF_trait_data2c!A:E,3,FALSE)</f>
        <v>#N/A</v>
      </c>
      <c r="D184" t="e">
        <f>VLOOKUP(A184,from_RF_trait_data2c!A:E,4,FALSE)</f>
        <v>#N/A</v>
      </c>
      <c r="E184" t="e">
        <f>VLOOKUP(A184,from_RF_trait_data2c!A:E,5,FALSE)</f>
        <v>#N/A</v>
      </c>
    </row>
    <row r="185" spans="1:5" x14ac:dyDescent="0.25">
      <c r="A185" t="s">
        <v>503</v>
      </c>
      <c r="B185" t="e">
        <f>VLOOKUP(A185,from_RF_trait_data2c!A:E,2,FALSE)</f>
        <v>#N/A</v>
      </c>
      <c r="C185" t="e">
        <f>VLOOKUP(A185,from_RF_trait_data2c!A:E,3,FALSE)</f>
        <v>#N/A</v>
      </c>
      <c r="D185" t="e">
        <f>VLOOKUP(A185,from_RF_trait_data2c!A:E,4,FALSE)</f>
        <v>#N/A</v>
      </c>
      <c r="E185" t="e">
        <f>VLOOKUP(A185,from_RF_trait_data2c!A:E,5,FALSE)</f>
        <v>#N/A</v>
      </c>
    </row>
    <row r="186" spans="1:5" x14ac:dyDescent="0.25">
      <c r="A186" t="s">
        <v>562</v>
      </c>
      <c r="B186" t="e">
        <f>VLOOKUP(A186,from_RF_trait_data2c!A:E,2,FALSE)</f>
        <v>#N/A</v>
      </c>
      <c r="C186" t="e">
        <f>VLOOKUP(A186,from_RF_trait_data2c!A:E,3,FALSE)</f>
        <v>#N/A</v>
      </c>
      <c r="D186" t="e">
        <f>VLOOKUP(A186,from_RF_trait_data2c!A:E,4,FALSE)</f>
        <v>#N/A</v>
      </c>
      <c r="E186" t="e">
        <f>VLOOKUP(A186,from_RF_trait_data2c!A:E,5,FALSE)</f>
        <v>#N/A</v>
      </c>
    </row>
    <row r="187" spans="1:5" x14ac:dyDescent="0.25">
      <c r="A187" t="s">
        <v>522</v>
      </c>
      <c r="B187" t="e">
        <f>VLOOKUP(A187,from_RF_trait_data2c!A:E,2,FALSE)</f>
        <v>#N/A</v>
      </c>
      <c r="C187" t="e">
        <f>VLOOKUP(A187,from_RF_trait_data2c!A:E,3,FALSE)</f>
        <v>#N/A</v>
      </c>
      <c r="D187" t="e">
        <f>VLOOKUP(A187,from_RF_trait_data2c!A:E,4,FALSE)</f>
        <v>#N/A</v>
      </c>
      <c r="E187" t="e">
        <f>VLOOKUP(A187,from_RF_trait_data2c!A:E,5,FALSE)</f>
        <v>#N/A</v>
      </c>
    </row>
    <row r="188" spans="1:5" x14ac:dyDescent="0.25">
      <c r="A188" t="s">
        <v>544</v>
      </c>
      <c r="B188" t="e">
        <f>VLOOKUP(A188,from_RF_trait_data2c!A:E,2,FALSE)</f>
        <v>#N/A</v>
      </c>
      <c r="C188" t="e">
        <f>VLOOKUP(A188,from_RF_trait_data2c!A:E,3,FALSE)</f>
        <v>#N/A</v>
      </c>
      <c r="D188" t="e">
        <f>VLOOKUP(A188,from_RF_trait_data2c!A:E,4,FALSE)</f>
        <v>#N/A</v>
      </c>
      <c r="E188" t="e">
        <f>VLOOKUP(A188,from_RF_trait_data2c!A:E,5,FALSE)</f>
        <v>#N/A</v>
      </c>
    </row>
    <row r="189" spans="1:5" x14ac:dyDescent="0.25">
      <c r="A189" t="s">
        <v>545</v>
      </c>
      <c r="B189" t="e">
        <f>VLOOKUP(A189,from_RF_trait_data2c!A:E,2,FALSE)</f>
        <v>#N/A</v>
      </c>
      <c r="C189" t="e">
        <f>VLOOKUP(A189,from_RF_trait_data2c!A:E,3,FALSE)</f>
        <v>#N/A</v>
      </c>
      <c r="D189" t="e">
        <f>VLOOKUP(A189,from_RF_trait_data2c!A:E,4,FALSE)</f>
        <v>#N/A</v>
      </c>
      <c r="E189" t="e">
        <f>VLOOKUP(A189,from_RF_trait_data2c!A:E,5,FALSE)</f>
        <v>#N/A</v>
      </c>
    </row>
    <row r="190" spans="1:5" x14ac:dyDescent="0.25">
      <c r="A190" t="s">
        <v>529</v>
      </c>
      <c r="B190" t="e">
        <f>VLOOKUP(A190,from_RF_trait_data2c!A:E,2,FALSE)</f>
        <v>#N/A</v>
      </c>
      <c r="C190" t="e">
        <f>VLOOKUP(A190,from_RF_trait_data2c!A:E,3,FALSE)</f>
        <v>#N/A</v>
      </c>
      <c r="D190" t="e">
        <f>VLOOKUP(A190,from_RF_trait_data2c!A:E,4,FALSE)</f>
        <v>#N/A</v>
      </c>
      <c r="E190" t="e">
        <f>VLOOKUP(A190,from_RF_trait_data2c!A:E,5,FALSE)</f>
        <v>#N/A</v>
      </c>
    </row>
    <row r="191" spans="1:5" x14ac:dyDescent="0.25">
      <c r="A191" t="s">
        <v>502</v>
      </c>
      <c r="B191" t="e">
        <f>VLOOKUP(A191,from_RF_trait_data2c!A:E,2,FALSE)</f>
        <v>#N/A</v>
      </c>
      <c r="C191" t="e">
        <f>VLOOKUP(A191,from_RF_trait_data2c!A:E,3,FALSE)</f>
        <v>#N/A</v>
      </c>
      <c r="D191" t="e">
        <f>VLOOKUP(A191,from_RF_trait_data2c!A:E,4,FALSE)</f>
        <v>#N/A</v>
      </c>
      <c r="E191" t="e">
        <f>VLOOKUP(A191,from_RF_trait_data2c!A:E,5,FALSE)</f>
        <v>#N/A</v>
      </c>
    </row>
    <row r="192" spans="1:5" x14ac:dyDescent="0.25">
      <c r="A192" t="s">
        <v>495</v>
      </c>
      <c r="B192" t="e">
        <f>VLOOKUP(A192,from_RF_trait_data2c!A:E,2,FALSE)</f>
        <v>#N/A</v>
      </c>
      <c r="C192" t="e">
        <f>VLOOKUP(A192,from_RF_trait_data2c!A:E,3,FALSE)</f>
        <v>#N/A</v>
      </c>
      <c r="D192" t="e">
        <f>VLOOKUP(A192,from_RF_trait_data2c!A:E,4,FALSE)</f>
        <v>#N/A</v>
      </c>
      <c r="E192" t="e">
        <f>VLOOKUP(A192,from_RF_trait_data2c!A:E,5,FALSE)</f>
        <v>#N/A</v>
      </c>
    </row>
    <row r="193" spans="1:5" x14ac:dyDescent="0.25">
      <c r="A193" t="s">
        <v>578</v>
      </c>
      <c r="B193" t="e">
        <f>VLOOKUP(A193,from_RF_trait_data2c!A:E,2,FALSE)</f>
        <v>#N/A</v>
      </c>
      <c r="C193" t="e">
        <f>VLOOKUP(A193,from_RF_trait_data2c!A:E,3,FALSE)</f>
        <v>#N/A</v>
      </c>
      <c r="D193" t="e">
        <f>VLOOKUP(A193,from_RF_trait_data2c!A:E,4,FALSE)</f>
        <v>#N/A</v>
      </c>
      <c r="E193" t="e">
        <f>VLOOKUP(A193,from_RF_trait_data2c!A:E,5,FALSE)</f>
        <v>#N/A</v>
      </c>
    </row>
    <row r="194" spans="1:5" x14ac:dyDescent="0.25">
      <c r="A194" t="s">
        <v>572</v>
      </c>
      <c r="B194" t="e">
        <f>VLOOKUP(A194,from_RF_trait_data2c!A:E,2,FALSE)</f>
        <v>#N/A</v>
      </c>
      <c r="C194" t="e">
        <f>VLOOKUP(A194,from_RF_trait_data2c!A:E,3,FALSE)</f>
        <v>#N/A</v>
      </c>
      <c r="D194" t="e">
        <f>VLOOKUP(A194,from_RF_trait_data2c!A:E,4,FALSE)</f>
        <v>#N/A</v>
      </c>
      <c r="E194" t="e">
        <f>VLOOKUP(A194,from_RF_trait_data2c!A:E,5,FALSE)</f>
        <v>#N/A</v>
      </c>
    </row>
    <row r="195" spans="1:5" x14ac:dyDescent="0.25">
      <c r="A195" t="s">
        <v>494</v>
      </c>
      <c r="B195" t="e">
        <f>VLOOKUP(A195,from_RF_trait_data2c!A:E,2,FALSE)</f>
        <v>#N/A</v>
      </c>
      <c r="C195" t="e">
        <f>VLOOKUP(A195,from_RF_trait_data2c!A:E,3,FALSE)</f>
        <v>#N/A</v>
      </c>
      <c r="D195" t="e">
        <f>VLOOKUP(A195,from_RF_trait_data2c!A:E,4,FALSE)</f>
        <v>#N/A</v>
      </c>
      <c r="E195" t="e">
        <f>VLOOKUP(A195,from_RF_trait_data2c!A:E,5,FALSE)</f>
        <v>#N/A</v>
      </c>
    </row>
    <row r="196" spans="1:5" x14ac:dyDescent="0.25">
      <c r="A196" t="s">
        <v>566</v>
      </c>
      <c r="B196" t="e">
        <f>VLOOKUP(A196,from_RF_trait_data2c!A:E,2,FALSE)</f>
        <v>#N/A</v>
      </c>
      <c r="C196" t="e">
        <f>VLOOKUP(A196,from_RF_trait_data2c!A:E,3,FALSE)</f>
        <v>#N/A</v>
      </c>
      <c r="D196" t="e">
        <f>VLOOKUP(A196,from_RF_trait_data2c!A:E,4,FALSE)</f>
        <v>#N/A</v>
      </c>
      <c r="E196" t="e">
        <f>VLOOKUP(A196,from_RF_trait_data2c!A:E,5,FALSE)</f>
        <v>#N/A</v>
      </c>
    </row>
    <row r="197" spans="1:5" x14ac:dyDescent="0.25">
      <c r="A197" t="s">
        <v>557</v>
      </c>
      <c r="B197" t="e">
        <f>VLOOKUP(A197,from_RF_trait_data2c!A:E,2,FALSE)</f>
        <v>#N/A</v>
      </c>
      <c r="C197" t="e">
        <f>VLOOKUP(A197,from_RF_trait_data2c!A:E,3,FALSE)</f>
        <v>#N/A</v>
      </c>
      <c r="D197" t="e">
        <f>VLOOKUP(A197,from_RF_trait_data2c!A:E,4,FALSE)</f>
        <v>#N/A</v>
      </c>
      <c r="E197" t="e">
        <f>VLOOKUP(A197,from_RF_trait_data2c!A:E,5,FALSE)</f>
        <v>#N/A</v>
      </c>
    </row>
    <row r="198" spans="1:5" x14ac:dyDescent="0.25">
      <c r="A198" t="s">
        <v>509</v>
      </c>
      <c r="B198" t="e">
        <f>VLOOKUP(A198,from_RF_trait_data2c!A:E,2,FALSE)</f>
        <v>#N/A</v>
      </c>
      <c r="C198" t="e">
        <f>VLOOKUP(A198,from_RF_trait_data2c!A:E,3,FALSE)</f>
        <v>#N/A</v>
      </c>
      <c r="D198" t="e">
        <f>VLOOKUP(A198,from_RF_trait_data2c!A:E,4,FALSE)</f>
        <v>#N/A</v>
      </c>
      <c r="E198" t="e">
        <f>VLOOKUP(A198,from_RF_trait_data2c!A:E,5,FALSE)</f>
        <v>#N/A</v>
      </c>
    </row>
    <row r="199" spans="1:5" x14ac:dyDescent="0.25">
      <c r="A199" t="s">
        <v>540</v>
      </c>
      <c r="B199" t="e">
        <f>VLOOKUP(A199,from_RF_trait_data2c!A:E,2,FALSE)</f>
        <v>#N/A</v>
      </c>
      <c r="C199" t="e">
        <f>VLOOKUP(A199,from_RF_trait_data2c!A:E,3,FALSE)</f>
        <v>#N/A</v>
      </c>
      <c r="D199" t="e">
        <f>VLOOKUP(A199,from_RF_trait_data2c!A:E,4,FALSE)</f>
        <v>#N/A</v>
      </c>
      <c r="E199" t="e">
        <f>VLOOKUP(A199,from_RF_trait_data2c!A:E,5,FALSE)</f>
        <v>#N/A</v>
      </c>
    </row>
    <row r="200" spans="1:5" x14ac:dyDescent="0.25">
      <c r="A200" t="s">
        <v>534</v>
      </c>
      <c r="B200" t="e">
        <f>VLOOKUP(A200,from_RF_trait_data2c!A:E,2,FALSE)</f>
        <v>#N/A</v>
      </c>
      <c r="C200" t="e">
        <f>VLOOKUP(A200,from_RF_trait_data2c!A:E,3,FALSE)</f>
        <v>#N/A</v>
      </c>
      <c r="D200" t="e">
        <f>VLOOKUP(A200,from_RF_trait_data2c!A:E,4,FALSE)</f>
        <v>#N/A</v>
      </c>
      <c r="E200" t="e">
        <f>VLOOKUP(A200,from_RF_trait_data2c!A:E,5,FALSE)</f>
        <v>#N/A</v>
      </c>
    </row>
    <row r="201" spans="1:5" x14ac:dyDescent="0.25">
      <c r="A201" t="s">
        <v>520</v>
      </c>
      <c r="B201" t="e">
        <f>VLOOKUP(A201,from_RF_trait_data2c!A:E,2,FALSE)</f>
        <v>#N/A</v>
      </c>
      <c r="C201" t="e">
        <f>VLOOKUP(A201,from_RF_trait_data2c!A:E,3,FALSE)</f>
        <v>#N/A</v>
      </c>
      <c r="D201" t="e">
        <f>VLOOKUP(A201,from_RF_trait_data2c!A:E,4,FALSE)</f>
        <v>#N/A</v>
      </c>
      <c r="E201" t="e">
        <f>VLOOKUP(A201,from_RF_trait_data2c!A:E,5,FALSE)</f>
        <v>#N/A</v>
      </c>
    </row>
    <row r="202" spans="1:5" x14ac:dyDescent="0.25">
      <c r="A202" t="s">
        <v>384</v>
      </c>
      <c r="B202" t="e">
        <f>VLOOKUP(A202,from_RF_trait_data2c!A:E,2,FALSE)</f>
        <v>#N/A</v>
      </c>
      <c r="C202" t="e">
        <f>VLOOKUP(A202,from_RF_trait_data2c!A:E,3,FALSE)</f>
        <v>#N/A</v>
      </c>
      <c r="D202" t="e">
        <f>VLOOKUP(A202,from_RF_trait_data2c!A:E,4,FALSE)</f>
        <v>#N/A</v>
      </c>
      <c r="E202" t="e">
        <f>VLOOKUP(A202,from_RF_trait_data2c!A:E,5,FALSE)</f>
        <v>#N/A</v>
      </c>
    </row>
    <row r="203" spans="1:5" x14ac:dyDescent="0.25">
      <c r="A203" t="s">
        <v>579</v>
      </c>
      <c r="B203" t="e">
        <f>VLOOKUP(A203,from_RF_trait_data2c!A:E,2,FALSE)</f>
        <v>#N/A</v>
      </c>
      <c r="C203" t="e">
        <f>VLOOKUP(A203,from_RF_trait_data2c!A:E,3,FALSE)</f>
        <v>#N/A</v>
      </c>
      <c r="D203" t="e">
        <f>VLOOKUP(A203,from_RF_trait_data2c!A:E,4,FALSE)</f>
        <v>#N/A</v>
      </c>
      <c r="E203" t="e">
        <f>VLOOKUP(A203,from_RF_trait_data2c!A:E,5,FALSE)</f>
        <v>#N/A</v>
      </c>
    </row>
    <row r="204" spans="1:5" x14ac:dyDescent="0.25">
      <c r="A204" t="s">
        <v>504</v>
      </c>
      <c r="B204" t="e">
        <f>VLOOKUP(A204,from_RF_trait_data2c!A:E,2,FALSE)</f>
        <v>#N/A</v>
      </c>
      <c r="C204" t="e">
        <f>VLOOKUP(A204,from_RF_trait_data2c!A:E,3,FALSE)</f>
        <v>#N/A</v>
      </c>
      <c r="D204" t="e">
        <f>VLOOKUP(A204,from_RF_trait_data2c!A:E,4,FALSE)</f>
        <v>#N/A</v>
      </c>
      <c r="E204" t="e">
        <f>VLOOKUP(A204,from_RF_trait_data2c!A:E,5,FALSE)</f>
        <v>#N/A</v>
      </c>
    </row>
    <row r="205" spans="1:5" x14ac:dyDescent="0.25">
      <c r="A205" t="s">
        <v>580</v>
      </c>
      <c r="B205" t="e">
        <f>VLOOKUP(A205,from_RF_trait_data2c!A:E,2,FALSE)</f>
        <v>#N/A</v>
      </c>
      <c r="C205" t="e">
        <f>VLOOKUP(A205,from_RF_trait_data2c!A:E,3,FALSE)</f>
        <v>#N/A</v>
      </c>
      <c r="D205" t="e">
        <f>VLOOKUP(A205,from_RF_trait_data2c!A:E,4,FALSE)</f>
        <v>#N/A</v>
      </c>
      <c r="E205" t="e">
        <f>VLOOKUP(A205,from_RF_trait_data2c!A:E,5,FALSE)</f>
        <v>#N/A</v>
      </c>
    </row>
    <row r="206" spans="1:5" x14ac:dyDescent="0.25">
      <c r="A206" t="s">
        <v>541</v>
      </c>
      <c r="B206" t="e">
        <f>VLOOKUP(A206,from_RF_trait_data2c!A:E,2,FALSE)</f>
        <v>#N/A</v>
      </c>
      <c r="C206" t="e">
        <f>VLOOKUP(A206,from_RF_trait_data2c!A:E,3,FALSE)</f>
        <v>#N/A</v>
      </c>
      <c r="D206" t="e">
        <f>VLOOKUP(A206,from_RF_trait_data2c!A:E,4,FALSE)</f>
        <v>#N/A</v>
      </c>
      <c r="E206" t="e">
        <f>VLOOKUP(A206,from_RF_trait_data2c!A:E,5,FALSE)</f>
        <v>#N/A</v>
      </c>
    </row>
    <row r="207" spans="1:5" x14ac:dyDescent="0.25">
      <c r="A207" t="s">
        <v>581</v>
      </c>
      <c r="B207" t="e">
        <f>VLOOKUP(A207,from_RF_trait_data2c!A:E,2,FALSE)</f>
        <v>#N/A</v>
      </c>
      <c r="C207" t="e">
        <f>VLOOKUP(A207,from_RF_trait_data2c!A:E,3,FALSE)</f>
        <v>#N/A</v>
      </c>
      <c r="D207" t="e">
        <f>VLOOKUP(A207,from_RF_trait_data2c!A:E,4,FALSE)</f>
        <v>#N/A</v>
      </c>
      <c r="E207" t="e">
        <f>VLOOKUP(A207,from_RF_trait_data2c!A:E,5,FALSE)</f>
        <v>#N/A</v>
      </c>
    </row>
    <row r="208" spans="1:5" x14ac:dyDescent="0.25">
      <c r="A208" t="s">
        <v>582</v>
      </c>
      <c r="B208" t="e">
        <f>VLOOKUP(A208,from_RF_trait_data2c!A:E,2,FALSE)</f>
        <v>#N/A</v>
      </c>
      <c r="C208" t="e">
        <f>VLOOKUP(A208,from_RF_trait_data2c!A:E,3,FALSE)</f>
        <v>#N/A</v>
      </c>
      <c r="D208" t="e">
        <f>VLOOKUP(A208,from_RF_trait_data2c!A:E,4,FALSE)</f>
        <v>#N/A</v>
      </c>
      <c r="E208" t="e">
        <f>VLOOKUP(A208,from_RF_trait_data2c!A:E,5,FALSE)</f>
        <v>#N/A</v>
      </c>
    </row>
    <row r="209" spans="1:5" x14ac:dyDescent="0.25">
      <c r="A209" t="s">
        <v>501</v>
      </c>
      <c r="B209" t="e">
        <f>VLOOKUP(A209,from_RF_trait_data2c!A:E,2,FALSE)</f>
        <v>#N/A</v>
      </c>
      <c r="C209" t="e">
        <f>VLOOKUP(A209,from_RF_trait_data2c!A:E,3,FALSE)</f>
        <v>#N/A</v>
      </c>
      <c r="D209" t="e">
        <f>VLOOKUP(A209,from_RF_trait_data2c!A:E,4,FALSE)</f>
        <v>#N/A</v>
      </c>
      <c r="E209" t="e">
        <f>VLOOKUP(A209,from_RF_trait_data2c!A:E,5,FALSE)</f>
        <v>#N/A</v>
      </c>
    </row>
    <row r="210" spans="1:5" x14ac:dyDescent="0.25">
      <c r="A210" t="s">
        <v>552</v>
      </c>
      <c r="B210" t="e">
        <f>VLOOKUP(A210,from_RF_trait_data2c!A:E,2,FALSE)</f>
        <v>#N/A</v>
      </c>
      <c r="C210" t="e">
        <f>VLOOKUP(A210,from_RF_trait_data2c!A:E,3,FALSE)</f>
        <v>#N/A</v>
      </c>
      <c r="D210" t="e">
        <f>VLOOKUP(A210,from_RF_trait_data2c!A:E,4,FALSE)</f>
        <v>#N/A</v>
      </c>
      <c r="E210" t="e">
        <f>VLOOKUP(A210,from_RF_trait_data2c!A:E,5,FALSE)</f>
        <v>#N/A</v>
      </c>
    </row>
    <row r="211" spans="1:5" x14ac:dyDescent="0.25">
      <c r="A211" t="s">
        <v>498</v>
      </c>
      <c r="B211" t="e">
        <f>VLOOKUP(A211,from_RF_trait_data2c!A:E,2,FALSE)</f>
        <v>#N/A</v>
      </c>
      <c r="C211" t="e">
        <f>VLOOKUP(A211,from_RF_trait_data2c!A:E,3,FALSE)</f>
        <v>#N/A</v>
      </c>
      <c r="D211" t="e">
        <f>VLOOKUP(A211,from_RF_trait_data2c!A:E,4,FALSE)</f>
        <v>#N/A</v>
      </c>
      <c r="E211" t="e">
        <f>VLOOKUP(A211,from_RF_trait_data2c!A:E,5,FALSE)</f>
        <v>#N/A</v>
      </c>
    </row>
    <row r="212" spans="1:5" x14ac:dyDescent="0.25">
      <c r="A212" t="s">
        <v>511</v>
      </c>
      <c r="B212" t="e">
        <f>VLOOKUP(A212,from_RF_trait_data2c!A:E,2,FALSE)</f>
        <v>#N/A</v>
      </c>
      <c r="C212" t="e">
        <f>VLOOKUP(A212,from_RF_trait_data2c!A:E,3,FALSE)</f>
        <v>#N/A</v>
      </c>
      <c r="D212" t="e">
        <f>VLOOKUP(A212,from_RF_trait_data2c!A:E,4,FALSE)</f>
        <v>#N/A</v>
      </c>
      <c r="E212" t="e">
        <f>VLOOKUP(A212,from_RF_trait_data2c!A:E,5,FALSE)</f>
        <v>#N/A</v>
      </c>
    </row>
    <row r="213" spans="1:5" x14ac:dyDescent="0.25">
      <c r="A213" t="s">
        <v>553</v>
      </c>
      <c r="B213" t="e">
        <f>VLOOKUP(A213,from_RF_trait_data2c!A:E,2,FALSE)</f>
        <v>#N/A</v>
      </c>
      <c r="C213" t="e">
        <f>VLOOKUP(A213,from_RF_trait_data2c!A:E,3,FALSE)</f>
        <v>#N/A</v>
      </c>
      <c r="D213" t="e">
        <f>VLOOKUP(A213,from_RF_trait_data2c!A:E,4,FALSE)</f>
        <v>#N/A</v>
      </c>
      <c r="E213" t="e">
        <f>VLOOKUP(A213,from_RF_trait_data2c!A:E,5,FALSE)</f>
        <v>#N/A</v>
      </c>
    </row>
  </sheetData>
  <sortState ref="A2:E213">
    <sortCondition ref="B2:B21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tabSelected="1" workbookViewId="0">
      <selection activeCell="I21" sqref="I21"/>
    </sheetView>
  </sheetViews>
  <sheetFormatPr defaultRowHeight="15" x14ac:dyDescent="0.25"/>
  <cols>
    <col min="1" max="1" width="30.28515625" bestFit="1" customWidth="1"/>
    <col min="2" max="2" width="15.28515625" bestFit="1" customWidth="1"/>
    <col min="3" max="3" width="13.7109375" bestFit="1" customWidth="1"/>
    <col min="4" max="4" width="18" bestFit="1" customWidth="1"/>
  </cols>
  <sheetData>
    <row r="1" spans="1:5" x14ac:dyDescent="0.25">
      <c r="A1" t="s">
        <v>0</v>
      </c>
      <c r="B1" s="1" t="s">
        <v>128</v>
      </c>
      <c r="C1" s="1" t="s">
        <v>129</v>
      </c>
      <c r="D1" s="1" t="s">
        <v>1</v>
      </c>
      <c r="E1" t="s">
        <v>2</v>
      </c>
    </row>
    <row r="2" spans="1:5" x14ac:dyDescent="0.25">
      <c r="A2" t="s">
        <v>15</v>
      </c>
      <c r="B2">
        <v>9</v>
      </c>
      <c r="C2">
        <v>11</v>
      </c>
      <c r="D2">
        <v>3</v>
      </c>
      <c r="E2" t="s">
        <v>16</v>
      </c>
    </row>
    <row r="3" spans="1:5" x14ac:dyDescent="0.25">
      <c r="A3" t="s">
        <v>17</v>
      </c>
      <c r="B3">
        <v>7</v>
      </c>
      <c r="C3">
        <v>11</v>
      </c>
      <c r="D3">
        <v>5</v>
      </c>
      <c r="E3" t="s">
        <v>16</v>
      </c>
    </row>
    <row r="4" spans="1:5" x14ac:dyDescent="0.25">
      <c r="A4" t="s">
        <v>18</v>
      </c>
      <c r="B4">
        <v>11</v>
      </c>
      <c r="C4">
        <v>2</v>
      </c>
      <c r="D4">
        <v>4</v>
      </c>
      <c r="E4" t="s">
        <v>16</v>
      </c>
    </row>
    <row r="5" spans="1:5" x14ac:dyDescent="0.25">
      <c r="A5" t="s">
        <v>20</v>
      </c>
      <c r="B5">
        <v>3</v>
      </c>
      <c r="C5">
        <v>4</v>
      </c>
      <c r="D5">
        <v>2</v>
      </c>
      <c r="E5" t="s">
        <v>16</v>
      </c>
    </row>
    <row r="6" spans="1:5" x14ac:dyDescent="0.25">
      <c r="A6" t="s">
        <v>21</v>
      </c>
      <c r="B6">
        <v>10</v>
      </c>
      <c r="C6">
        <v>4</v>
      </c>
      <c r="D6">
        <v>6</v>
      </c>
      <c r="E6" t="s">
        <v>16</v>
      </c>
    </row>
    <row r="7" spans="1:5" x14ac:dyDescent="0.25">
      <c r="A7" t="s">
        <v>11</v>
      </c>
      <c r="B7">
        <v>12</v>
      </c>
      <c r="C7">
        <v>4</v>
      </c>
      <c r="E7" t="s">
        <v>583</v>
      </c>
    </row>
    <row r="8" spans="1:5" x14ac:dyDescent="0.25">
      <c r="A8" t="s">
        <v>4</v>
      </c>
      <c r="B8">
        <v>9</v>
      </c>
      <c r="C8">
        <v>5</v>
      </c>
      <c r="D8">
        <v>9</v>
      </c>
      <c r="E8" t="s">
        <v>16</v>
      </c>
    </row>
    <row r="9" spans="1:5" x14ac:dyDescent="0.25">
      <c r="A9" t="s">
        <v>22</v>
      </c>
      <c r="B9">
        <v>11</v>
      </c>
      <c r="C9">
        <v>12</v>
      </c>
      <c r="D9">
        <v>2</v>
      </c>
      <c r="E9" t="s">
        <v>16</v>
      </c>
    </row>
    <row r="10" spans="1:5" x14ac:dyDescent="0.25">
      <c r="A10" t="s">
        <v>23</v>
      </c>
      <c r="B10">
        <v>9</v>
      </c>
      <c r="C10">
        <v>11</v>
      </c>
      <c r="D10">
        <v>3</v>
      </c>
      <c r="E10" t="s">
        <v>16</v>
      </c>
    </row>
    <row r="11" spans="1:5" x14ac:dyDescent="0.25">
      <c r="A11" t="s">
        <v>24</v>
      </c>
      <c r="B11">
        <v>12</v>
      </c>
      <c r="C11">
        <v>1</v>
      </c>
      <c r="D11">
        <v>1</v>
      </c>
      <c r="E11" t="s">
        <v>16</v>
      </c>
    </row>
    <row r="12" spans="1:5" x14ac:dyDescent="0.25">
      <c r="A12" t="s">
        <v>25</v>
      </c>
      <c r="B12">
        <v>8</v>
      </c>
      <c r="C12">
        <v>11</v>
      </c>
      <c r="D12">
        <v>4</v>
      </c>
      <c r="E12" t="s">
        <v>16</v>
      </c>
    </row>
    <row r="13" spans="1:5" x14ac:dyDescent="0.25">
      <c r="A13" t="s">
        <v>26</v>
      </c>
      <c r="B13">
        <v>9</v>
      </c>
      <c r="C13">
        <v>2</v>
      </c>
      <c r="D13">
        <v>6</v>
      </c>
      <c r="E13" t="s">
        <v>16</v>
      </c>
    </row>
    <row r="14" spans="1:5" x14ac:dyDescent="0.25">
      <c r="A14" t="s">
        <v>27</v>
      </c>
      <c r="B14">
        <v>11</v>
      </c>
      <c r="C14">
        <v>1</v>
      </c>
      <c r="D14">
        <v>3</v>
      </c>
      <c r="E14" t="s">
        <v>126</v>
      </c>
    </row>
    <row r="15" spans="1:5" x14ac:dyDescent="0.25">
      <c r="A15" t="s">
        <v>28</v>
      </c>
      <c r="B15">
        <v>10</v>
      </c>
      <c r="C15">
        <v>12</v>
      </c>
      <c r="D15">
        <v>3</v>
      </c>
      <c r="E15" t="s">
        <v>19</v>
      </c>
    </row>
    <row r="16" spans="1:5" x14ac:dyDescent="0.25">
      <c r="A16" t="s">
        <v>6</v>
      </c>
      <c r="B16">
        <v>2</v>
      </c>
      <c r="C16">
        <v>4</v>
      </c>
      <c r="D16">
        <v>3</v>
      </c>
      <c r="E16" t="s">
        <v>7</v>
      </c>
    </row>
    <row r="17" spans="1:5" x14ac:dyDescent="0.25">
      <c r="A17" t="s">
        <v>29</v>
      </c>
      <c r="B17">
        <v>12</v>
      </c>
      <c r="C17">
        <v>2</v>
      </c>
      <c r="D17">
        <v>3</v>
      </c>
      <c r="E17" t="s">
        <v>16</v>
      </c>
    </row>
    <row r="18" spans="1:5" x14ac:dyDescent="0.25">
      <c r="A18" t="s">
        <v>30</v>
      </c>
      <c r="B18">
        <v>9</v>
      </c>
      <c r="C18">
        <v>11</v>
      </c>
      <c r="D18">
        <v>3</v>
      </c>
      <c r="E18" t="s">
        <v>16</v>
      </c>
    </row>
    <row r="19" spans="1:5" x14ac:dyDescent="0.25">
      <c r="A19" t="s">
        <v>31</v>
      </c>
      <c r="B19">
        <v>9</v>
      </c>
      <c r="C19">
        <v>11</v>
      </c>
      <c r="D19">
        <v>3</v>
      </c>
      <c r="E19" t="s">
        <v>16</v>
      </c>
    </row>
    <row r="20" spans="1:5" x14ac:dyDescent="0.25">
      <c r="A20" t="s">
        <v>32</v>
      </c>
      <c r="B20">
        <v>9</v>
      </c>
      <c r="C20">
        <v>3</v>
      </c>
      <c r="D20">
        <v>7</v>
      </c>
      <c r="E20" t="s">
        <v>16</v>
      </c>
    </row>
    <row r="21" spans="1:5" x14ac:dyDescent="0.25">
      <c r="A21" t="s">
        <v>33</v>
      </c>
      <c r="B21">
        <v>12</v>
      </c>
      <c r="C21">
        <v>2</v>
      </c>
      <c r="D21">
        <v>3</v>
      </c>
      <c r="E21" t="s">
        <v>16</v>
      </c>
    </row>
    <row r="22" spans="1:5" x14ac:dyDescent="0.25">
      <c r="A22" t="s">
        <v>34</v>
      </c>
      <c r="B22">
        <v>9</v>
      </c>
      <c r="C22">
        <v>12</v>
      </c>
      <c r="D22">
        <v>4</v>
      </c>
      <c r="E22" t="s">
        <v>16</v>
      </c>
    </row>
    <row r="23" spans="1:5" x14ac:dyDescent="0.25">
      <c r="A23" t="s">
        <v>35</v>
      </c>
      <c r="B23">
        <v>12</v>
      </c>
      <c r="C23">
        <v>2</v>
      </c>
      <c r="D23">
        <v>3</v>
      </c>
      <c r="E23" t="s">
        <v>16</v>
      </c>
    </row>
    <row r="24" spans="1:5" x14ac:dyDescent="0.25">
      <c r="A24" t="s">
        <v>36</v>
      </c>
      <c r="B24">
        <v>9</v>
      </c>
      <c r="C24">
        <v>11</v>
      </c>
      <c r="D24">
        <v>3</v>
      </c>
      <c r="E24" t="s">
        <v>16</v>
      </c>
    </row>
    <row r="25" spans="1:5" x14ac:dyDescent="0.25">
      <c r="A25" t="s">
        <v>37</v>
      </c>
      <c r="B25">
        <v>1</v>
      </c>
      <c r="C25">
        <v>12</v>
      </c>
      <c r="D25">
        <v>12</v>
      </c>
      <c r="E25" t="s">
        <v>19</v>
      </c>
    </row>
    <row r="26" spans="1:5" x14ac:dyDescent="0.25">
      <c r="A26" t="s">
        <v>38</v>
      </c>
      <c r="B26">
        <v>12</v>
      </c>
      <c r="C26">
        <v>2</v>
      </c>
      <c r="D26">
        <v>3</v>
      </c>
      <c r="E26" t="s">
        <v>16</v>
      </c>
    </row>
    <row r="27" spans="1:5" x14ac:dyDescent="0.25">
      <c r="A27" t="s">
        <v>39</v>
      </c>
      <c r="B27">
        <v>9</v>
      </c>
      <c r="C27">
        <v>2</v>
      </c>
      <c r="D27">
        <v>6</v>
      </c>
      <c r="E27" t="s">
        <v>16</v>
      </c>
    </row>
    <row r="28" spans="1:5" x14ac:dyDescent="0.25">
      <c r="A28" t="s">
        <v>40</v>
      </c>
      <c r="B28">
        <v>9</v>
      </c>
      <c r="C28">
        <v>5</v>
      </c>
      <c r="D28">
        <v>9</v>
      </c>
      <c r="E28" t="s">
        <v>16</v>
      </c>
    </row>
    <row r="29" spans="1:5" x14ac:dyDescent="0.25">
      <c r="A29" t="s">
        <v>41</v>
      </c>
      <c r="B29">
        <v>9</v>
      </c>
      <c r="C29">
        <v>2</v>
      </c>
      <c r="D29">
        <v>6</v>
      </c>
      <c r="E29" t="s">
        <v>16</v>
      </c>
    </row>
    <row r="30" spans="1:5" x14ac:dyDescent="0.25">
      <c r="A30" t="s">
        <v>42</v>
      </c>
      <c r="B30">
        <v>5</v>
      </c>
      <c r="C30">
        <v>9</v>
      </c>
      <c r="D30">
        <v>5</v>
      </c>
      <c r="E30" t="s">
        <v>16</v>
      </c>
    </row>
    <row r="31" spans="1:5" x14ac:dyDescent="0.25">
      <c r="A31" t="s">
        <v>43</v>
      </c>
      <c r="B31">
        <v>9</v>
      </c>
      <c r="C31">
        <v>12</v>
      </c>
      <c r="D31">
        <v>4</v>
      </c>
      <c r="E31" t="s">
        <v>16</v>
      </c>
    </row>
    <row r="32" spans="1:5" x14ac:dyDescent="0.25">
      <c r="A32" t="s">
        <v>12</v>
      </c>
      <c r="B32">
        <v>8</v>
      </c>
      <c r="C32">
        <v>12</v>
      </c>
      <c r="D32">
        <v>5</v>
      </c>
      <c r="E32" t="s">
        <v>16</v>
      </c>
    </row>
    <row r="33" spans="1:5" x14ac:dyDescent="0.25">
      <c r="A33" t="s">
        <v>44</v>
      </c>
      <c r="B33">
        <v>10</v>
      </c>
      <c r="C33">
        <v>11</v>
      </c>
      <c r="D33">
        <v>2</v>
      </c>
      <c r="E33" t="s">
        <v>19</v>
      </c>
    </row>
    <row r="34" spans="1:5" x14ac:dyDescent="0.25">
      <c r="A34" s="15" t="s">
        <v>10</v>
      </c>
      <c r="B34" s="15">
        <v>6</v>
      </c>
      <c r="C34" s="15">
        <v>9</v>
      </c>
      <c r="D34" s="15">
        <v>4</v>
      </c>
      <c r="E34" s="15" t="s">
        <v>491</v>
      </c>
    </row>
    <row r="35" spans="1:5" x14ac:dyDescent="0.25">
      <c r="A35" t="s">
        <v>45</v>
      </c>
      <c r="B35">
        <v>9</v>
      </c>
      <c r="C35">
        <v>2</v>
      </c>
      <c r="D35">
        <v>6</v>
      </c>
      <c r="E35" t="s">
        <v>16</v>
      </c>
    </row>
    <row r="36" spans="1:5" x14ac:dyDescent="0.25">
      <c r="A36" t="s">
        <v>46</v>
      </c>
      <c r="B36">
        <v>9</v>
      </c>
      <c r="C36">
        <v>11</v>
      </c>
      <c r="D36">
        <v>3</v>
      </c>
      <c r="E36" t="s">
        <v>16</v>
      </c>
    </row>
    <row r="37" spans="1:5" x14ac:dyDescent="0.25">
      <c r="A37" t="s">
        <v>47</v>
      </c>
      <c r="B37">
        <v>10</v>
      </c>
      <c r="C37">
        <v>12</v>
      </c>
      <c r="D37">
        <v>3</v>
      </c>
      <c r="E37" t="s">
        <v>16</v>
      </c>
    </row>
    <row r="38" spans="1:5" x14ac:dyDescent="0.25">
      <c r="A38" t="s">
        <v>124</v>
      </c>
      <c r="B38">
        <v>9</v>
      </c>
      <c r="C38">
        <v>11</v>
      </c>
      <c r="D38">
        <v>3</v>
      </c>
      <c r="E38" t="s">
        <v>7</v>
      </c>
    </row>
    <row r="39" spans="1:5" x14ac:dyDescent="0.25">
      <c r="A39" t="s">
        <v>48</v>
      </c>
      <c r="B39">
        <v>3</v>
      </c>
      <c r="C39">
        <v>5</v>
      </c>
      <c r="D39">
        <v>3</v>
      </c>
      <c r="E39" t="s">
        <v>16</v>
      </c>
    </row>
    <row r="40" spans="1:5" x14ac:dyDescent="0.25">
      <c r="A40" t="s">
        <v>49</v>
      </c>
      <c r="B40">
        <v>9</v>
      </c>
      <c r="C40">
        <v>11</v>
      </c>
      <c r="D40">
        <v>3</v>
      </c>
      <c r="E40" t="s">
        <v>16</v>
      </c>
    </row>
    <row r="41" spans="1:5" x14ac:dyDescent="0.25">
      <c r="A41" t="s">
        <v>50</v>
      </c>
      <c r="B41">
        <v>11</v>
      </c>
      <c r="C41">
        <v>11</v>
      </c>
      <c r="D41">
        <v>1</v>
      </c>
      <c r="E41" t="s">
        <v>16</v>
      </c>
    </row>
    <row r="42" spans="1:5" x14ac:dyDescent="0.25">
      <c r="A42" t="s">
        <v>51</v>
      </c>
      <c r="B42">
        <v>6</v>
      </c>
      <c r="C42">
        <v>10</v>
      </c>
      <c r="D42">
        <v>5</v>
      </c>
      <c r="E42" t="s">
        <v>19</v>
      </c>
    </row>
    <row r="43" spans="1:5" x14ac:dyDescent="0.25">
      <c r="A43" t="s">
        <v>52</v>
      </c>
      <c r="B43">
        <v>9</v>
      </c>
      <c r="C43">
        <v>11</v>
      </c>
      <c r="D43">
        <v>3</v>
      </c>
      <c r="E43" t="s">
        <v>16</v>
      </c>
    </row>
    <row r="44" spans="1:5" x14ac:dyDescent="0.25">
      <c r="A44" t="s">
        <v>53</v>
      </c>
      <c r="B44">
        <v>12</v>
      </c>
      <c r="C44">
        <v>2</v>
      </c>
      <c r="D44">
        <v>3</v>
      </c>
      <c r="E44" t="s">
        <v>16</v>
      </c>
    </row>
    <row r="45" spans="1:5" x14ac:dyDescent="0.25">
      <c r="A45" s="14" t="s">
        <v>258</v>
      </c>
      <c r="B45" s="13">
        <v>1</v>
      </c>
      <c r="C45" s="13">
        <v>12</v>
      </c>
      <c r="D45" s="13">
        <v>12</v>
      </c>
      <c r="E45" s="13" t="s">
        <v>481</v>
      </c>
    </row>
    <row r="46" spans="1:5" x14ac:dyDescent="0.25">
      <c r="A46" t="s">
        <v>8</v>
      </c>
      <c r="B46">
        <v>1</v>
      </c>
      <c r="C46">
        <v>12</v>
      </c>
      <c r="D46">
        <v>12</v>
      </c>
      <c r="E46" t="s">
        <v>5</v>
      </c>
    </row>
    <row r="47" spans="1:5" x14ac:dyDescent="0.25">
      <c r="A47" t="s">
        <v>54</v>
      </c>
      <c r="B47">
        <v>11</v>
      </c>
      <c r="C47">
        <v>12</v>
      </c>
      <c r="D47">
        <v>2</v>
      </c>
      <c r="E47" t="s">
        <v>16</v>
      </c>
    </row>
    <row r="48" spans="1:5" x14ac:dyDescent="0.25">
      <c r="A48" t="s">
        <v>55</v>
      </c>
      <c r="B48">
        <v>9</v>
      </c>
      <c r="C48">
        <v>2</v>
      </c>
      <c r="D48">
        <v>6</v>
      </c>
      <c r="E48" t="s">
        <v>16</v>
      </c>
    </row>
    <row r="49" spans="1:5" x14ac:dyDescent="0.25">
      <c r="A49" s="14" t="s">
        <v>56</v>
      </c>
      <c r="B49" s="13">
        <v>1</v>
      </c>
      <c r="C49" s="13">
        <v>12</v>
      </c>
      <c r="D49" s="13">
        <v>12</v>
      </c>
      <c r="E49" s="13" t="s">
        <v>476</v>
      </c>
    </row>
    <row r="50" spans="1:5" x14ac:dyDescent="0.25">
      <c r="A50" t="s">
        <v>58</v>
      </c>
      <c r="B50">
        <v>9</v>
      </c>
      <c r="C50">
        <v>11</v>
      </c>
      <c r="D50">
        <v>3</v>
      </c>
      <c r="E50" t="s">
        <v>16</v>
      </c>
    </row>
    <row r="51" spans="1:5" x14ac:dyDescent="0.25">
      <c r="A51" t="s">
        <v>59</v>
      </c>
      <c r="B51">
        <v>9</v>
      </c>
      <c r="C51">
        <v>11</v>
      </c>
      <c r="D51">
        <v>3</v>
      </c>
      <c r="E51" t="s">
        <v>16</v>
      </c>
    </row>
    <row r="52" spans="1:5" x14ac:dyDescent="0.25">
      <c r="A52" t="s">
        <v>60</v>
      </c>
      <c r="B52">
        <v>6</v>
      </c>
      <c r="C52">
        <v>8</v>
      </c>
      <c r="D52">
        <v>3</v>
      </c>
      <c r="E52" t="s">
        <v>16</v>
      </c>
    </row>
    <row r="53" spans="1:5" x14ac:dyDescent="0.25">
      <c r="A53" t="s">
        <v>61</v>
      </c>
      <c r="B53">
        <v>12</v>
      </c>
      <c r="C53">
        <v>1</v>
      </c>
      <c r="D53">
        <v>2</v>
      </c>
      <c r="E53" t="s">
        <v>16</v>
      </c>
    </row>
    <row r="54" spans="1:5" x14ac:dyDescent="0.25">
      <c r="A54" t="s">
        <v>62</v>
      </c>
      <c r="B54">
        <v>11</v>
      </c>
      <c r="C54">
        <v>1</v>
      </c>
      <c r="D54">
        <v>3</v>
      </c>
      <c r="E54" t="s">
        <v>16</v>
      </c>
    </row>
    <row r="55" spans="1:5" x14ac:dyDescent="0.25">
      <c r="A55" t="s">
        <v>63</v>
      </c>
      <c r="B55">
        <v>9</v>
      </c>
      <c r="C55">
        <v>11</v>
      </c>
      <c r="D55">
        <v>3</v>
      </c>
      <c r="E55" t="s">
        <v>16</v>
      </c>
    </row>
    <row r="56" spans="1:5" x14ac:dyDescent="0.25">
      <c r="A56" t="s">
        <v>64</v>
      </c>
      <c r="B56">
        <v>1</v>
      </c>
      <c r="C56">
        <v>3</v>
      </c>
      <c r="D56">
        <v>3</v>
      </c>
      <c r="E56" t="s">
        <v>16</v>
      </c>
    </row>
    <row r="57" spans="1:5" x14ac:dyDescent="0.25">
      <c r="A57" t="s">
        <v>65</v>
      </c>
      <c r="B57">
        <v>11</v>
      </c>
      <c r="C57">
        <v>2</v>
      </c>
      <c r="D57">
        <v>4</v>
      </c>
      <c r="E57" t="s">
        <v>16</v>
      </c>
    </row>
    <row r="58" spans="1:5" x14ac:dyDescent="0.25">
      <c r="A58" t="s">
        <v>66</v>
      </c>
      <c r="B58">
        <v>1</v>
      </c>
      <c r="C58">
        <v>2</v>
      </c>
      <c r="D58">
        <v>2</v>
      </c>
      <c r="E58" t="s">
        <v>16</v>
      </c>
    </row>
    <row r="59" spans="1:5" x14ac:dyDescent="0.25">
      <c r="A59" t="s">
        <v>67</v>
      </c>
      <c r="B59">
        <v>12</v>
      </c>
      <c r="C59">
        <v>2</v>
      </c>
      <c r="D59">
        <v>3</v>
      </c>
      <c r="E59" t="s">
        <v>16</v>
      </c>
    </row>
    <row r="60" spans="1:5" x14ac:dyDescent="0.25">
      <c r="A60" t="s">
        <v>68</v>
      </c>
      <c r="B60">
        <v>12</v>
      </c>
      <c r="C60">
        <v>2</v>
      </c>
      <c r="D60">
        <v>3</v>
      </c>
      <c r="E60" t="s">
        <v>16</v>
      </c>
    </row>
    <row r="61" spans="1:5" x14ac:dyDescent="0.25">
      <c r="A61" t="s">
        <v>69</v>
      </c>
      <c r="B61">
        <v>9</v>
      </c>
      <c r="C61">
        <v>2</v>
      </c>
      <c r="D61">
        <v>6</v>
      </c>
      <c r="E61" t="s">
        <v>16</v>
      </c>
    </row>
    <row r="62" spans="1:5" x14ac:dyDescent="0.25">
      <c r="A62" t="s">
        <v>70</v>
      </c>
      <c r="B62">
        <v>7</v>
      </c>
      <c r="C62">
        <v>11</v>
      </c>
      <c r="D62">
        <v>5</v>
      </c>
      <c r="E62" t="s">
        <v>16</v>
      </c>
    </row>
    <row r="63" spans="1:5" x14ac:dyDescent="0.25">
      <c r="A63" t="s">
        <v>71</v>
      </c>
      <c r="B63">
        <v>8</v>
      </c>
      <c r="C63">
        <v>12</v>
      </c>
      <c r="D63">
        <v>5</v>
      </c>
      <c r="E63" t="s">
        <v>19</v>
      </c>
    </row>
    <row r="64" spans="1:5" x14ac:dyDescent="0.25">
      <c r="A64" t="s">
        <v>72</v>
      </c>
      <c r="B64">
        <v>10</v>
      </c>
      <c r="C64">
        <v>12</v>
      </c>
      <c r="D64">
        <v>3</v>
      </c>
      <c r="E64" t="s">
        <v>16</v>
      </c>
    </row>
    <row r="65" spans="1:5" x14ac:dyDescent="0.25">
      <c r="A65" t="s">
        <v>73</v>
      </c>
      <c r="B65">
        <v>10</v>
      </c>
      <c r="C65">
        <v>12</v>
      </c>
      <c r="D65">
        <v>3</v>
      </c>
      <c r="E65" t="s">
        <v>16</v>
      </c>
    </row>
    <row r="66" spans="1:5" x14ac:dyDescent="0.25">
      <c r="A66" t="s">
        <v>74</v>
      </c>
      <c r="B66">
        <v>8</v>
      </c>
      <c r="C66">
        <v>10</v>
      </c>
      <c r="D66">
        <v>3</v>
      </c>
      <c r="E66" t="s">
        <v>16</v>
      </c>
    </row>
    <row r="67" spans="1:5" x14ac:dyDescent="0.25">
      <c r="A67" t="s">
        <v>125</v>
      </c>
      <c r="B67">
        <v>1</v>
      </c>
      <c r="C67">
        <v>11</v>
      </c>
      <c r="D67">
        <v>11</v>
      </c>
      <c r="E67" t="s">
        <v>7</v>
      </c>
    </row>
    <row r="68" spans="1:5" x14ac:dyDescent="0.25">
      <c r="A68" t="s">
        <v>75</v>
      </c>
      <c r="B68">
        <v>9</v>
      </c>
      <c r="C68">
        <v>2</v>
      </c>
      <c r="D68">
        <v>6</v>
      </c>
      <c r="E68" t="s">
        <v>16</v>
      </c>
    </row>
    <row r="69" spans="1:5" x14ac:dyDescent="0.25">
      <c r="A69" t="s">
        <v>76</v>
      </c>
      <c r="B69">
        <v>1</v>
      </c>
      <c r="C69">
        <v>12</v>
      </c>
      <c r="D69">
        <v>12</v>
      </c>
      <c r="E69" t="s">
        <v>16</v>
      </c>
    </row>
    <row r="70" spans="1:5" x14ac:dyDescent="0.25">
      <c r="A70" t="s">
        <v>77</v>
      </c>
      <c r="B70">
        <v>9</v>
      </c>
      <c r="C70">
        <v>11</v>
      </c>
      <c r="D70">
        <v>3</v>
      </c>
      <c r="E70" t="s">
        <v>16</v>
      </c>
    </row>
    <row r="71" spans="1:5" x14ac:dyDescent="0.25">
      <c r="A71" t="s">
        <v>78</v>
      </c>
      <c r="B71">
        <v>2</v>
      </c>
      <c r="C71">
        <v>8</v>
      </c>
      <c r="D71">
        <v>7</v>
      </c>
      <c r="E71" t="s">
        <v>127</v>
      </c>
    </row>
    <row r="72" spans="1:5" x14ac:dyDescent="0.25">
      <c r="A72" t="s">
        <v>79</v>
      </c>
      <c r="B72">
        <v>9</v>
      </c>
      <c r="C72">
        <v>12</v>
      </c>
      <c r="D72">
        <v>4</v>
      </c>
      <c r="E72" t="s">
        <v>127</v>
      </c>
    </row>
    <row r="73" spans="1:5" x14ac:dyDescent="0.25">
      <c r="A73" t="s">
        <v>80</v>
      </c>
      <c r="B73">
        <v>12</v>
      </c>
      <c r="C73">
        <v>5</v>
      </c>
      <c r="D73">
        <v>6</v>
      </c>
      <c r="E73" t="s">
        <v>16</v>
      </c>
    </row>
    <row r="74" spans="1:5" x14ac:dyDescent="0.25">
      <c r="A74" t="s">
        <v>9</v>
      </c>
      <c r="B74">
        <v>1</v>
      </c>
      <c r="C74">
        <v>12</v>
      </c>
      <c r="D74">
        <v>12</v>
      </c>
      <c r="E74" t="s">
        <v>5</v>
      </c>
    </row>
    <row r="75" spans="1:5" x14ac:dyDescent="0.25">
      <c r="A75" t="s">
        <v>9</v>
      </c>
      <c r="B75">
        <v>9</v>
      </c>
      <c r="C75">
        <v>5</v>
      </c>
      <c r="D75">
        <v>9</v>
      </c>
      <c r="E75" t="s">
        <v>16</v>
      </c>
    </row>
    <row r="76" spans="1:5" x14ac:dyDescent="0.25">
      <c r="A76" t="s">
        <v>81</v>
      </c>
      <c r="B76">
        <v>9</v>
      </c>
      <c r="C76">
        <v>2</v>
      </c>
      <c r="D76">
        <v>7</v>
      </c>
      <c r="E76" t="s">
        <v>16</v>
      </c>
    </row>
    <row r="77" spans="1:5" x14ac:dyDescent="0.25">
      <c r="A77" s="14" t="s">
        <v>333</v>
      </c>
      <c r="B77" s="13">
        <v>5</v>
      </c>
      <c r="C77" s="13">
        <v>9</v>
      </c>
      <c r="D77" s="13">
        <v>5</v>
      </c>
      <c r="E77" s="13" t="s">
        <v>472</v>
      </c>
    </row>
    <row r="78" spans="1:5" x14ac:dyDescent="0.25">
      <c r="A78" s="14" t="s">
        <v>334</v>
      </c>
      <c r="B78" s="13">
        <v>3</v>
      </c>
      <c r="C78" s="13">
        <v>5</v>
      </c>
      <c r="D78" s="13">
        <v>3</v>
      </c>
      <c r="E78" s="13" t="s">
        <v>481</v>
      </c>
    </row>
    <row r="79" spans="1:5" x14ac:dyDescent="0.25">
      <c r="A79" t="s">
        <v>82</v>
      </c>
      <c r="B79">
        <v>4</v>
      </c>
      <c r="C79">
        <v>10</v>
      </c>
      <c r="D79">
        <v>7</v>
      </c>
      <c r="E79" t="s">
        <v>16</v>
      </c>
    </row>
    <row r="80" spans="1:5" x14ac:dyDescent="0.25">
      <c r="A80" t="s">
        <v>83</v>
      </c>
      <c r="B80">
        <v>6</v>
      </c>
      <c r="C80">
        <v>12</v>
      </c>
      <c r="D80">
        <v>7</v>
      </c>
      <c r="E80" t="s">
        <v>16</v>
      </c>
    </row>
    <row r="81" spans="1:5" x14ac:dyDescent="0.25">
      <c r="A81" t="s">
        <v>84</v>
      </c>
      <c r="B81">
        <v>10</v>
      </c>
      <c r="C81">
        <v>12</v>
      </c>
      <c r="D81">
        <v>3</v>
      </c>
      <c r="E81" t="s">
        <v>16</v>
      </c>
    </row>
    <row r="82" spans="1:5" x14ac:dyDescent="0.25">
      <c r="A82" t="s">
        <v>85</v>
      </c>
      <c r="B82">
        <v>6</v>
      </c>
      <c r="C82">
        <v>12</v>
      </c>
      <c r="D82">
        <v>7</v>
      </c>
      <c r="E82" t="s">
        <v>16</v>
      </c>
    </row>
    <row r="83" spans="1:5" x14ac:dyDescent="0.25">
      <c r="A83" t="s">
        <v>86</v>
      </c>
      <c r="B83">
        <v>10</v>
      </c>
      <c r="C83">
        <v>1</v>
      </c>
      <c r="D83">
        <v>4</v>
      </c>
      <c r="E83" t="s">
        <v>16</v>
      </c>
    </row>
    <row r="84" spans="1:5" x14ac:dyDescent="0.25">
      <c r="A84" t="s">
        <v>87</v>
      </c>
      <c r="B84">
        <v>11</v>
      </c>
      <c r="C84">
        <v>3</v>
      </c>
      <c r="D84">
        <v>5</v>
      </c>
      <c r="E84" t="s">
        <v>127</v>
      </c>
    </row>
    <row r="85" spans="1:5" x14ac:dyDescent="0.25">
      <c r="A85" s="14" t="s">
        <v>348</v>
      </c>
      <c r="B85" s="13">
        <v>7</v>
      </c>
      <c r="C85" s="13">
        <v>11</v>
      </c>
      <c r="D85" s="13">
        <v>5</v>
      </c>
      <c r="E85" s="13" t="s">
        <v>484</v>
      </c>
    </row>
    <row r="86" spans="1:5" x14ac:dyDescent="0.25">
      <c r="A86" t="s">
        <v>88</v>
      </c>
      <c r="B86">
        <v>9</v>
      </c>
      <c r="C86">
        <v>11</v>
      </c>
      <c r="D86">
        <v>3</v>
      </c>
      <c r="E86" t="s">
        <v>16</v>
      </c>
    </row>
    <row r="87" spans="1:5" x14ac:dyDescent="0.25">
      <c r="A87" t="s">
        <v>89</v>
      </c>
      <c r="B87">
        <v>12</v>
      </c>
      <c r="C87">
        <v>2</v>
      </c>
      <c r="D87">
        <v>3</v>
      </c>
      <c r="E87" t="s">
        <v>16</v>
      </c>
    </row>
    <row r="88" spans="1:5" x14ac:dyDescent="0.25">
      <c r="A88" t="s">
        <v>90</v>
      </c>
      <c r="B88">
        <v>9</v>
      </c>
      <c r="C88">
        <v>2</v>
      </c>
      <c r="D88">
        <v>6</v>
      </c>
      <c r="E88" t="s">
        <v>16</v>
      </c>
    </row>
    <row r="89" spans="1:5" x14ac:dyDescent="0.25">
      <c r="A89" t="s">
        <v>91</v>
      </c>
      <c r="B89">
        <v>8</v>
      </c>
      <c r="C89">
        <v>11</v>
      </c>
      <c r="D89">
        <v>4</v>
      </c>
      <c r="E89" t="s">
        <v>127</v>
      </c>
    </row>
    <row r="90" spans="1:5" x14ac:dyDescent="0.25">
      <c r="A90" t="s">
        <v>92</v>
      </c>
      <c r="B90">
        <v>4</v>
      </c>
      <c r="C90">
        <v>8</v>
      </c>
      <c r="D90">
        <v>5</v>
      </c>
      <c r="E90" t="s">
        <v>16</v>
      </c>
    </row>
    <row r="91" spans="1:5" x14ac:dyDescent="0.25">
      <c r="A91" t="s">
        <v>93</v>
      </c>
      <c r="B91">
        <v>11</v>
      </c>
      <c r="C91">
        <v>12</v>
      </c>
      <c r="D91">
        <v>2</v>
      </c>
      <c r="E91" t="s">
        <v>16</v>
      </c>
    </row>
    <row r="92" spans="1:5" x14ac:dyDescent="0.25">
      <c r="A92" t="s">
        <v>94</v>
      </c>
      <c r="B92">
        <v>9</v>
      </c>
      <c r="C92">
        <v>11</v>
      </c>
      <c r="D92">
        <v>3</v>
      </c>
      <c r="E92" t="s">
        <v>16</v>
      </c>
    </row>
    <row r="93" spans="1:5" x14ac:dyDescent="0.25">
      <c r="A93" t="s">
        <v>95</v>
      </c>
      <c r="B93">
        <v>12</v>
      </c>
      <c r="C93">
        <v>2</v>
      </c>
      <c r="D93">
        <v>3</v>
      </c>
      <c r="E93" t="s">
        <v>16</v>
      </c>
    </row>
    <row r="94" spans="1:5" x14ac:dyDescent="0.25">
      <c r="A94" t="s">
        <v>96</v>
      </c>
      <c r="B94">
        <v>12</v>
      </c>
      <c r="C94">
        <v>2</v>
      </c>
      <c r="D94">
        <v>3</v>
      </c>
      <c r="E94" t="s">
        <v>16</v>
      </c>
    </row>
    <row r="95" spans="1:5" x14ac:dyDescent="0.25">
      <c r="A95" t="s">
        <v>97</v>
      </c>
      <c r="B95">
        <v>11</v>
      </c>
      <c r="C95">
        <v>2</v>
      </c>
      <c r="D95">
        <v>4</v>
      </c>
      <c r="E95" t="s">
        <v>16</v>
      </c>
    </row>
    <row r="96" spans="1:5" x14ac:dyDescent="0.25">
      <c r="A96" t="s">
        <v>98</v>
      </c>
      <c r="B96">
        <v>8</v>
      </c>
      <c r="C96">
        <v>11</v>
      </c>
      <c r="D96">
        <v>4</v>
      </c>
      <c r="E96" t="s">
        <v>16</v>
      </c>
    </row>
    <row r="97" spans="1:5" x14ac:dyDescent="0.25">
      <c r="A97" t="s">
        <v>99</v>
      </c>
      <c r="B97">
        <v>11</v>
      </c>
      <c r="C97">
        <v>12</v>
      </c>
      <c r="D97">
        <v>2</v>
      </c>
      <c r="E97" t="s">
        <v>16</v>
      </c>
    </row>
    <row r="98" spans="1:5" x14ac:dyDescent="0.25">
      <c r="A98" t="s">
        <v>100</v>
      </c>
      <c r="B98">
        <v>9</v>
      </c>
      <c r="C98">
        <v>11</v>
      </c>
      <c r="D98">
        <v>3</v>
      </c>
      <c r="E98" t="s">
        <v>16</v>
      </c>
    </row>
    <row r="99" spans="1:5" x14ac:dyDescent="0.25">
      <c r="A99" s="14" t="s">
        <v>490</v>
      </c>
      <c r="B99" s="13">
        <v>9</v>
      </c>
      <c r="C99" s="13">
        <v>2</v>
      </c>
      <c r="D99" s="13">
        <v>6</v>
      </c>
      <c r="E99" s="13" t="s">
        <v>481</v>
      </c>
    </row>
    <row r="100" spans="1:5" x14ac:dyDescent="0.25">
      <c r="A100" t="s">
        <v>101</v>
      </c>
      <c r="B100">
        <v>1</v>
      </c>
      <c r="C100">
        <v>12</v>
      </c>
      <c r="D100">
        <v>12</v>
      </c>
      <c r="E100" t="s">
        <v>19</v>
      </c>
    </row>
    <row r="101" spans="1:5" x14ac:dyDescent="0.25">
      <c r="A101" t="s">
        <v>13</v>
      </c>
      <c r="B101">
        <v>8</v>
      </c>
      <c r="C101">
        <v>12</v>
      </c>
      <c r="D101">
        <v>5</v>
      </c>
      <c r="E101" t="s">
        <v>5</v>
      </c>
    </row>
    <row r="102" spans="1:5" x14ac:dyDescent="0.25">
      <c r="A102" t="s">
        <v>13</v>
      </c>
      <c r="B102">
        <v>3</v>
      </c>
      <c r="C102">
        <v>5</v>
      </c>
      <c r="D102">
        <v>3</v>
      </c>
      <c r="E102" t="s">
        <v>16</v>
      </c>
    </row>
    <row r="103" spans="1:5" x14ac:dyDescent="0.25">
      <c r="A103" t="s">
        <v>102</v>
      </c>
      <c r="B103">
        <v>9</v>
      </c>
      <c r="C103">
        <v>2</v>
      </c>
      <c r="D103">
        <v>6</v>
      </c>
      <c r="E103" t="s">
        <v>16</v>
      </c>
    </row>
    <row r="104" spans="1:5" x14ac:dyDescent="0.25">
      <c r="A104" t="s">
        <v>103</v>
      </c>
      <c r="B104">
        <v>9</v>
      </c>
      <c r="C104">
        <v>11</v>
      </c>
      <c r="D104">
        <v>3</v>
      </c>
      <c r="E104" t="s">
        <v>16</v>
      </c>
    </row>
    <row r="105" spans="1:5" x14ac:dyDescent="0.25">
      <c r="A105" s="14" t="s">
        <v>104</v>
      </c>
      <c r="B105" s="13">
        <v>9</v>
      </c>
      <c r="C105" s="13">
        <v>2</v>
      </c>
      <c r="D105" s="13">
        <v>6</v>
      </c>
      <c r="E105" s="13" t="s">
        <v>472</v>
      </c>
    </row>
    <row r="106" spans="1:5" x14ac:dyDescent="0.25">
      <c r="A106" t="s">
        <v>105</v>
      </c>
      <c r="B106">
        <v>3</v>
      </c>
      <c r="C106">
        <v>11</v>
      </c>
      <c r="D106">
        <v>9</v>
      </c>
      <c r="E106" t="s">
        <v>16</v>
      </c>
    </row>
    <row r="107" spans="1:5" x14ac:dyDescent="0.25">
      <c r="A107" t="s">
        <v>106</v>
      </c>
      <c r="B107">
        <v>9</v>
      </c>
      <c r="C107">
        <v>5</v>
      </c>
      <c r="D107">
        <v>9</v>
      </c>
      <c r="E107" t="s">
        <v>16</v>
      </c>
    </row>
    <row r="108" spans="1:5" x14ac:dyDescent="0.25">
      <c r="A108" s="14" t="s">
        <v>107</v>
      </c>
      <c r="B108" s="13">
        <v>9</v>
      </c>
      <c r="C108" s="13">
        <v>2</v>
      </c>
      <c r="D108" s="13">
        <v>6</v>
      </c>
      <c r="E108" s="13" t="s">
        <v>472</v>
      </c>
    </row>
    <row r="109" spans="1:5" x14ac:dyDescent="0.25">
      <c r="A109" t="s">
        <v>14</v>
      </c>
      <c r="B109">
        <v>12</v>
      </c>
      <c r="C109">
        <v>2</v>
      </c>
      <c r="D109">
        <v>3</v>
      </c>
      <c r="E109" t="s">
        <v>16</v>
      </c>
    </row>
    <row r="110" spans="1:5" x14ac:dyDescent="0.25">
      <c r="A110" t="s">
        <v>108</v>
      </c>
      <c r="B110">
        <v>5</v>
      </c>
      <c r="C110">
        <v>7</v>
      </c>
      <c r="D110">
        <v>3</v>
      </c>
      <c r="E110" t="s">
        <v>19</v>
      </c>
    </row>
    <row r="111" spans="1:5" x14ac:dyDescent="0.25">
      <c r="A111" t="s">
        <v>109</v>
      </c>
      <c r="B111">
        <v>9</v>
      </c>
      <c r="C111">
        <v>11</v>
      </c>
      <c r="D111">
        <v>3</v>
      </c>
      <c r="E111" t="s">
        <v>16</v>
      </c>
    </row>
    <row r="112" spans="1:5" x14ac:dyDescent="0.25">
      <c r="A112" t="s">
        <v>110</v>
      </c>
      <c r="B112">
        <v>10</v>
      </c>
      <c r="C112">
        <v>12</v>
      </c>
      <c r="D112">
        <v>3</v>
      </c>
      <c r="E112" t="s">
        <v>16</v>
      </c>
    </row>
    <row r="113" spans="1:5" x14ac:dyDescent="0.25">
      <c r="A113" s="14" t="s">
        <v>429</v>
      </c>
      <c r="B113" s="13">
        <v>11</v>
      </c>
      <c r="C113" s="13">
        <v>8</v>
      </c>
      <c r="D113" s="13">
        <v>10</v>
      </c>
      <c r="E113" s="13" t="s">
        <v>472</v>
      </c>
    </row>
    <row r="114" spans="1:5" x14ac:dyDescent="0.25">
      <c r="A114" t="s">
        <v>111</v>
      </c>
      <c r="B114">
        <v>9</v>
      </c>
      <c r="C114">
        <v>2</v>
      </c>
      <c r="D114">
        <v>6</v>
      </c>
      <c r="E114" t="s">
        <v>16</v>
      </c>
    </row>
    <row r="115" spans="1:5" x14ac:dyDescent="0.25">
      <c r="A115" t="s">
        <v>112</v>
      </c>
      <c r="B115">
        <v>9</v>
      </c>
      <c r="C115">
        <v>2</v>
      </c>
      <c r="D115">
        <v>6</v>
      </c>
      <c r="E115" t="s">
        <v>16</v>
      </c>
    </row>
    <row r="116" spans="1:5" x14ac:dyDescent="0.25">
      <c r="A116" t="s">
        <v>113</v>
      </c>
      <c r="B116">
        <v>9</v>
      </c>
      <c r="C116">
        <v>2</v>
      </c>
      <c r="D116">
        <v>6</v>
      </c>
      <c r="E116" t="s">
        <v>16</v>
      </c>
    </row>
    <row r="117" spans="1:5" x14ac:dyDescent="0.25">
      <c r="A117" s="14" t="s">
        <v>123</v>
      </c>
      <c r="B117" s="13">
        <v>11</v>
      </c>
      <c r="C117" s="13">
        <v>2</v>
      </c>
      <c r="D117" s="13">
        <v>4</v>
      </c>
      <c r="E117" s="13" t="s">
        <v>473</v>
      </c>
    </row>
    <row r="118" spans="1:5" x14ac:dyDescent="0.25">
      <c r="A118" t="s">
        <v>114</v>
      </c>
      <c r="B118">
        <v>12</v>
      </c>
      <c r="C118">
        <v>1</v>
      </c>
      <c r="D118">
        <v>2</v>
      </c>
      <c r="E118" t="s">
        <v>19</v>
      </c>
    </row>
    <row r="119" spans="1:5" x14ac:dyDescent="0.25">
      <c r="A119" t="s">
        <v>115</v>
      </c>
      <c r="B119">
        <v>1</v>
      </c>
      <c r="C119">
        <v>12</v>
      </c>
      <c r="D119">
        <v>12</v>
      </c>
      <c r="E119" t="s">
        <v>16</v>
      </c>
    </row>
    <row r="120" spans="1:5" x14ac:dyDescent="0.25">
      <c r="A120" t="s">
        <v>116</v>
      </c>
      <c r="B120">
        <v>9</v>
      </c>
      <c r="C120">
        <v>11</v>
      </c>
      <c r="D120">
        <v>3</v>
      </c>
      <c r="E120" t="s">
        <v>16</v>
      </c>
    </row>
    <row r="121" spans="1:5" x14ac:dyDescent="0.25">
      <c r="A121" t="s">
        <v>117</v>
      </c>
      <c r="B121">
        <v>11</v>
      </c>
      <c r="C121">
        <v>12</v>
      </c>
      <c r="D121">
        <v>2</v>
      </c>
      <c r="E121" t="s">
        <v>19</v>
      </c>
    </row>
    <row r="122" spans="1:5" x14ac:dyDescent="0.25">
      <c r="A122" t="s">
        <v>118</v>
      </c>
      <c r="B122">
        <v>12</v>
      </c>
      <c r="C122">
        <v>2</v>
      </c>
      <c r="D122">
        <v>3</v>
      </c>
      <c r="E122" t="s">
        <v>19</v>
      </c>
    </row>
    <row r="123" spans="1:5" x14ac:dyDescent="0.25">
      <c r="A123" t="s">
        <v>119</v>
      </c>
      <c r="B123">
        <v>12</v>
      </c>
      <c r="C123">
        <v>2</v>
      </c>
      <c r="D123">
        <v>3</v>
      </c>
      <c r="E12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floweringtimes</vt:lpstr>
      <vt:lpstr>LAWSONdata</vt:lpstr>
      <vt:lpstr>completeSppList</vt:lpstr>
      <vt:lpstr>from_RF_trait_data2c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Faculty of Science</cp:lastModifiedBy>
  <dcterms:created xsi:type="dcterms:W3CDTF">2015-04-30T07:40:46Z</dcterms:created>
  <dcterms:modified xsi:type="dcterms:W3CDTF">2015-04-30T07:40:46Z</dcterms:modified>
</cp:coreProperties>
</file>