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data\analysis\R\SEQLD\data\traits\"/>
    </mc:Choice>
  </mc:AlternateContent>
  <bookViews>
    <workbookView xWindow="0" yWindow="0" windowWidth="28800" windowHeight="12435" activeTab="3"/>
  </bookViews>
  <sheets>
    <sheet name="Sheet1" sheetId="6" r:id="rId1"/>
    <sheet name="Sheet2" sheetId="7" r:id="rId2"/>
    <sheet name="Sheet3" sheetId="8" r:id="rId3"/>
    <sheet name="Sheet4" sheetId="9" r:id="rId4"/>
    <sheet name="data" sheetId="1" r:id="rId5"/>
    <sheet name="no data " sheetId="5" r:id="rId6"/>
    <sheet name="lawsonData" sheetId="10" r:id="rId7"/>
  </sheets>
  <definedNames>
    <definedName name="_xlnm._FilterDatabase" localSheetId="4" hidden="1">data!$A$1:$N$2355</definedName>
  </definedNames>
  <calcPr calcId="152511"/>
</workbook>
</file>

<file path=xl/calcChain.xml><?xml version="1.0" encoding="utf-8"?>
<calcChain xmlns="http://schemas.openxmlformats.org/spreadsheetml/2006/main">
  <c r="B106" i="6" l="1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" i="6"/>
</calcChain>
</file>

<file path=xl/sharedStrings.xml><?xml version="1.0" encoding="utf-8"?>
<sst xmlns="http://schemas.openxmlformats.org/spreadsheetml/2006/main" count="6714" uniqueCount="705">
  <si>
    <t>seed volume (mm3)</t>
  </si>
  <si>
    <t xml:space="preserve">leaf area (cm2) </t>
  </si>
  <si>
    <t>source</t>
  </si>
  <si>
    <t>Breynia oblongifolia</t>
  </si>
  <si>
    <t>AUSTRAITS_dataset_3</t>
  </si>
  <si>
    <t>Cissus hypoglauca</t>
  </si>
  <si>
    <t>Diospyros australis</t>
  </si>
  <si>
    <t>Pteridium esculentum</t>
  </si>
  <si>
    <t>Synoum glandulosum</t>
  </si>
  <si>
    <t>Wilkiea huegeliana</t>
  </si>
  <si>
    <t>Acacia fimbriata</t>
  </si>
  <si>
    <t>AUSTRAITS_dataset_4</t>
  </si>
  <si>
    <t>Alchornea ilicifolia</t>
  </si>
  <si>
    <t>Alectryon tomentosus</t>
  </si>
  <si>
    <t>Alphitonia excelsa</t>
  </si>
  <si>
    <t>Alyxia ruscifolia</t>
  </si>
  <si>
    <t>Callistemon salignus</t>
  </si>
  <si>
    <t>Callistemon viminalis</t>
  </si>
  <si>
    <t>Castanospermum australe</t>
  </si>
  <si>
    <t>Cryptocarya triplinervis</t>
  </si>
  <si>
    <t>Elaeocarpus grandis</t>
  </si>
  <si>
    <t>Endiandra globosa</t>
  </si>
  <si>
    <t>Eupomatia laurina</t>
  </si>
  <si>
    <t>Flagellaria indica</t>
  </si>
  <si>
    <t>Grevillea robusta</t>
  </si>
  <si>
    <t>Hymenosporum flavum</t>
  </si>
  <si>
    <t>Jagera pseudorhus</t>
  </si>
  <si>
    <t>Acmena smithii</t>
  </si>
  <si>
    <t>Lophostemon confertus</t>
  </si>
  <si>
    <t>Mallotus philippensis</t>
  </si>
  <si>
    <t>Melaleuca bracteata</t>
  </si>
  <si>
    <t>Melaleuca quinquenervia</t>
  </si>
  <si>
    <t>Melia azedarach</t>
  </si>
  <si>
    <t>Pittosporum undulatum</t>
  </si>
  <si>
    <t>Polyscias elegans</t>
  </si>
  <si>
    <t>Psychotria loniceroides</t>
  </si>
  <si>
    <t>Rubus rosifolius</t>
  </si>
  <si>
    <t>Stephania japonica</t>
  </si>
  <si>
    <t>Syzygium australe</t>
  </si>
  <si>
    <t>Syzygium luehmannii</t>
  </si>
  <si>
    <t>Syzygium oleosum</t>
  </si>
  <si>
    <t>AUSTRAITS_dataset_5</t>
  </si>
  <si>
    <t>Acacia bakeri</t>
  </si>
  <si>
    <t>Acronychia oblongifolia</t>
  </si>
  <si>
    <t>Ailanthus triphysa</t>
  </si>
  <si>
    <t>Alangium villosum</t>
  </si>
  <si>
    <t>Aphananthe philippinensis</t>
  </si>
  <si>
    <t>Araucaria cunninghamii</t>
  </si>
  <si>
    <t>Archirhodomyrtus beckleri</t>
  </si>
  <si>
    <t>Ardisia crenata</t>
  </si>
  <si>
    <t>Aristolochia elegans</t>
  </si>
  <si>
    <t>Arytera distylis</t>
  </si>
  <si>
    <t>Arytera divaricata</t>
  </si>
  <si>
    <t>Asparagus plumosus</t>
  </si>
  <si>
    <t>Atalaya salicifolia</t>
  </si>
  <si>
    <t>Atractocarpus chartaceus</t>
  </si>
  <si>
    <t>Auranticarpa rhombifolia</t>
  </si>
  <si>
    <t>Backhousia myrtifolia</t>
  </si>
  <si>
    <t>Beilschmiedia obtusifolia</t>
  </si>
  <si>
    <t>Bridelia exaltata</t>
  </si>
  <si>
    <t>Bursaria incana</t>
  </si>
  <si>
    <t>Calamus muelleri</t>
  </si>
  <si>
    <t>Canarium australasicum</t>
  </si>
  <si>
    <t>Capparis arborea</t>
  </si>
  <si>
    <t>Capparis velutina</t>
  </si>
  <si>
    <t>Cardiospermum grandiflorum</t>
  </si>
  <si>
    <t>Carex appressa</t>
  </si>
  <si>
    <t>Carissa ovata</t>
  </si>
  <si>
    <t>Casuarina cunninghamiana</t>
  </si>
  <si>
    <t>Casuarina littoralis</t>
  </si>
  <si>
    <t>Cayratia clematidea</t>
  </si>
  <si>
    <t>Celtis sinensis</t>
  </si>
  <si>
    <t>Cestrum nocturnum</t>
  </si>
  <si>
    <t>Cinnamomum camphora</t>
  </si>
  <si>
    <t>Cinnamomum oliveri</t>
  </si>
  <si>
    <t>Cissus antarctica</t>
  </si>
  <si>
    <t>Citronella moorei</t>
  </si>
  <si>
    <t>Citrus X taitensis</t>
  </si>
  <si>
    <t>Cleistanthus cunninghamii</t>
  </si>
  <si>
    <t>Clematis aristata</t>
  </si>
  <si>
    <t>Clerodendrum floribundum</t>
  </si>
  <si>
    <t>Commersonia bartramia</t>
  </si>
  <si>
    <t>Croton acronychioides</t>
  </si>
  <si>
    <t>Cryptocarya bidwillii</t>
  </si>
  <si>
    <t>Cryptocarya glaucescens</t>
  </si>
  <si>
    <t>Cryptocarya laevigata</t>
  </si>
  <si>
    <t>Cryptocarya macdonaldii</t>
  </si>
  <si>
    <t>Cryptocarya obovata</t>
  </si>
  <si>
    <t>Cryptocarya sclerophylla</t>
  </si>
  <si>
    <t>Cupaniopsis anacardioides</t>
  </si>
  <si>
    <t>Cupaniopsis serrata</t>
  </si>
  <si>
    <t>Cyperus involucratus</t>
  </si>
  <si>
    <t>Daphnandra apatela</t>
  </si>
  <si>
    <t>Daphnandra tenuipes</t>
  </si>
  <si>
    <t>Derris involuta</t>
  </si>
  <si>
    <t>Dioscorea transversa</t>
  </si>
  <si>
    <t>Diospyros ellipticifolia</t>
  </si>
  <si>
    <t>Diospyros fasciculosa</t>
  </si>
  <si>
    <t>Diospyros geminata</t>
  </si>
  <si>
    <t>Diospyros pentamera</t>
  </si>
  <si>
    <t>Diploglottis australis</t>
  </si>
  <si>
    <t>Dissiliaria baloghioides</t>
  </si>
  <si>
    <t>Drypetes deplanchei</t>
  </si>
  <si>
    <t>Dysoxylum rufum</t>
  </si>
  <si>
    <t>Elaeagnus triflora</t>
  </si>
  <si>
    <t>Elaeocarpus obovatus</t>
  </si>
  <si>
    <t>Elattostachys nervosa</t>
  </si>
  <si>
    <t>Elattostachys xylocarpa</t>
  </si>
  <si>
    <t>Endiandra discolor</t>
  </si>
  <si>
    <t>Endiandra pubens</t>
  </si>
  <si>
    <t>Endiandra sieberi</t>
  </si>
  <si>
    <t>Endiandra virens</t>
  </si>
  <si>
    <t>Erythrina species 'Croftby'</t>
  </si>
  <si>
    <t>Eugenia uniflora</t>
  </si>
  <si>
    <t>Eupomatia bennettii</t>
  </si>
  <si>
    <t>Euroschinus falcatus</t>
  </si>
  <si>
    <t>Ficus coronata</t>
  </si>
  <si>
    <t>Ficus fraseri</t>
  </si>
  <si>
    <t>Ficus obliqua</t>
  </si>
  <si>
    <t>Ficus opposita</t>
  </si>
  <si>
    <t>Ficus racemosa</t>
  </si>
  <si>
    <t>Ficus virens</t>
  </si>
  <si>
    <t>Ficus watkinsiana</t>
  </si>
  <si>
    <t>Flindersia schottiana</t>
  </si>
  <si>
    <t>Geitonoplesium cymosum</t>
  </si>
  <si>
    <t>Glochidion ferdinandi</t>
  </si>
  <si>
    <t>Guioa semiglauca</t>
  </si>
  <si>
    <t>Helicia glabriflora</t>
  </si>
  <si>
    <t>Heritiera trifoliolata</t>
  </si>
  <si>
    <t>Hibiscus heterophyllus</t>
  </si>
  <si>
    <t>Hippocratea barbata</t>
  </si>
  <si>
    <t>Ipomoea cairica</t>
  </si>
  <si>
    <t>Ixora beckleri</t>
  </si>
  <si>
    <t>Jacaranda mimosifolia</t>
  </si>
  <si>
    <t>Lantana camara</t>
  </si>
  <si>
    <t>Legnephora moorei</t>
  </si>
  <si>
    <t>Lepiderema pulchella</t>
  </si>
  <si>
    <t>Leucaena leucocephala</t>
  </si>
  <si>
    <t>Ligustrum lucidum</t>
  </si>
  <si>
    <t>Ligustrum sinense</t>
  </si>
  <si>
    <t>Linospadix monostachya</t>
  </si>
  <si>
    <t>Lomandra hystrix</t>
  </si>
  <si>
    <t>Lomandra Leucocephala</t>
  </si>
  <si>
    <t>Lomandra longifolia</t>
  </si>
  <si>
    <t>Lophostemon suaveolens</t>
  </si>
  <si>
    <t>Macadamia tetraphylla</t>
  </si>
  <si>
    <t>Macfadyena unguis-cati</t>
  </si>
  <si>
    <t>Maclura cochinchinensis</t>
  </si>
  <si>
    <t>Mallotus claoxyloides</t>
  </si>
  <si>
    <t>Mallotus discolor</t>
  </si>
  <si>
    <t>Marsdenia rostrata</t>
  </si>
  <si>
    <t>Melodinus australis</t>
  </si>
  <si>
    <t>Melodorum leichhardtii</t>
  </si>
  <si>
    <t>Mischarytera lautereriana</t>
  </si>
  <si>
    <t>Mischocarpus australis</t>
  </si>
  <si>
    <t>Mischocarpus pyriformis</t>
  </si>
  <si>
    <t>Morinda jasminoides</t>
  </si>
  <si>
    <t>Myrsine variabilis</t>
  </si>
  <si>
    <t>Neolitsea dealbata</t>
  </si>
  <si>
    <t>Notelaea longifolia</t>
  </si>
  <si>
    <t>Notelaea microcarpa</t>
  </si>
  <si>
    <t>Ochna serrulata</t>
  </si>
  <si>
    <t>Olea paniculata</t>
  </si>
  <si>
    <t>Pandorea pandorana</t>
  </si>
  <si>
    <t>Pararchidendron pruinosum</t>
  </si>
  <si>
    <t>Parsonsia straminea</t>
  </si>
  <si>
    <t>Passiflora edulis</t>
  </si>
  <si>
    <t>Passiflora suberosa</t>
  </si>
  <si>
    <t>Passiflora subpeltata</t>
  </si>
  <si>
    <t>Pavetta australiensis</t>
  </si>
  <si>
    <t>Phyllanthus microcladus</t>
  </si>
  <si>
    <t>Piper hederaceum</t>
  </si>
  <si>
    <t>Pittosporum multiflorum</t>
  </si>
  <si>
    <t>Planchonella australis</t>
  </si>
  <si>
    <t>Pleurostylia opposita</t>
  </si>
  <si>
    <t>Pothos longipes</t>
  </si>
  <si>
    <t>Pouteria queenslandica</t>
  </si>
  <si>
    <t>Pseudoweinmannia lachnocarpa</t>
  </si>
  <si>
    <t>Psychotria daphnoides</t>
  </si>
  <si>
    <t>psychotria spp. 'shute harbour'</t>
  </si>
  <si>
    <t>Psydrax odorata</t>
  </si>
  <si>
    <t>Rhodamnia argentea</t>
  </si>
  <si>
    <t>Rhodamnia rubescens</t>
  </si>
  <si>
    <t>Rhodomyrtus psidioides</t>
  </si>
  <si>
    <t>Rhodosphaera rhodanthema</t>
  </si>
  <si>
    <t>Ricinus communis</t>
  </si>
  <si>
    <t>Rubus moluccanus</t>
  </si>
  <si>
    <t>Schefflera actinophylla</t>
  </si>
  <si>
    <t>Senna septemtrionalis</t>
  </si>
  <si>
    <t>Senna sulfurea</t>
  </si>
  <si>
    <t>Sloanea australis</t>
  </si>
  <si>
    <t>Smilax australis</t>
  </si>
  <si>
    <t>Solanum chrysotrichum</t>
  </si>
  <si>
    <t>Solanum mauritianum</t>
  </si>
  <si>
    <t>Solanum seaforthianum</t>
  </si>
  <si>
    <t>Solanum torvum</t>
  </si>
  <si>
    <t>Sterculia quadrifida</t>
  </si>
  <si>
    <t>Streblus brunonianus</t>
  </si>
  <si>
    <t>Syzygium floribundum</t>
  </si>
  <si>
    <t>Tabernaemontana pandacaqui</t>
  </si>
  <si>
    <t>Tecoma capensis</t>
  </si>
  <si>
    <t>Tecoma stans</t>
  </si>
  <si>
    <t>Toechima tenax</t>
  </si>
  <si>
    <t>Toona ciliata</t>
  </si>
  <si>
    <t>Trema tomentosa</t>
  </si>
  <si>
    <t>Tristaniopsis laurina</t>
  </si>
  <si>
    <t>Trophis scandens</t>
  </si>
  <si>
    <t>Turraea pubescens</t>
  </si>
  <si>
    <t>Vitex melicopea</t>
  </si>
  <si>
    <t>Wikstroemia indica</t>
  </si>
  <si>
    <t>flora</t>
  </si>
  <si>
    <t>SID</t>
  </si>
  <si>
    <t>average of the genus Dioscorea from SID and coverted using logsm=0.905*log(average sm)+0.242</t>
  </si>
  <si>
    <t>average of the genus Cayratia from SID and coverted using logsm=0.905*log(average sm)+0.246</t>
  </si>
  <si>
    <t>seed mass (mg)</t>
  </si>
  <si>
    <t>AUSTRAITS_dataset_6</t>
  </si>
  <si>
    <t>source notes</t>
  </si>
  <si>
    <t>SLA units</t>
  </si>
  <si>
    <t xml:space="preserve"> mm2/g</t>
  </si>
  <si>
    <t>AUSTRAITS_dataset_8</t>
  </si>
  <si>
    <t>m2/mg</t>
  </si>
  <si>
    <t>cm2/g</t>
  </si>
  <si>
    <t>SLA</t>
  </si>
  <si>
    <t>maximum height (m)</t>
  </si>
  <si>
    <t>mm2/mg</t>
  </si>
  <si>
    <t>AUSTRAITS_dataset_10</t>
  </si>
  <si>
    <t>AUSTRAITS_dataset_11</t>
  </si>
  <si>
    <t xml:space="preserve"> cm2/g</t>
  </si>
  <si>
    <t>AUSTRAITS_dataset_12</t>
  </si>
  <si>
    <t>AUSTRAITS_dataset_13</t>
  </si>
  <si>
    <t>Pilidiostigma rhytispermum</t>
  </si>
  <si>
    <t>x</t>
  </si>
  <si>
    <t>AUSTRAITS_dataset_17</t>
  </si>
  <si>
    <t>wood denisty (g/cm3)</t>
  </si>
  <si>
    <t>AUSTRAITS_dataset_20</t>
  </si>
  <si>
    <t>AUSTRAITS_dataset_23</t>
  </si>
  <si>
    <t>SLAunits flag</t>
  </si>
  <si>
    <t>All year</t>
  </si>
  <si>
    <t>Oct</t>
  </si>
  <si>
    <t>Sept</t>
  </si>
  <si>
    <t>flowering duration</t>
  </si>
  <si>
    <t>AUSTRAITS_dataset_24</t>
  </si>
  <si>
    <t>AUSTRAITS_dataset_25</t>
  </si>
  <si>
    <t>Wilkiea macrophylla</t>
  </si>
  <si>
    <t>AUSTRAITS_dataset_26</t>
  </si>
  <si>
    <t>m2/kg</t>
  </si>
  <si>
    <t>AUSTRAITS_dataset_28</t>
  </si>
  <si>
    <t>casuarina cunninghamiana</t>
  </si>
  <si>
    <t>ficus racemosa</t>
  </si>
  <si>
    <t>trema tomentosa</t>
  </si>
  <si>
    <t>bursaria incana</t>
  </si>
  <si>
    <t>drypetes deplanchei</t>
  </si>
  <si>
    <t>mallotus philippensis</t>
  </si>
  <si>
    <t>may</t>
  </si>
  <si>
    <t>AUSTRAITS_dataset_29</t>
  </si>
  <si>
    <t>LMA</t>
  </si>
  <si>
    <t>LMA units</t>
  </si>
  <si>
    <t>unkown</t>
  </si>
  <si>
    <t>AUSTRAITS_dataset_30</t>
  </si>
  <si>
    <t>g/m2</t>
  </si>
  <si>
    <t>AUSTRAITS_dataset_32</t>
  </si>
  <si>
    <t>AUSTRAITS_dataset_33</t>
  </si>
  <si>
    <t>AUSTRAITS_dataset_34</t>
  </si>
  <si>
    <t>AUSTRAITS_dataset_39</t>
  </si>
  <si>
    <t>AUSTRAITS_dataset_43</t>
  </si>
  <si>
    <t>AUSTRAITS_dataset_45</t>
  </si>
  <si>
    <t>AUSTRAITS_dataset_46</t>
  </si>
  <si>
    <t>AUSTRAITS_dataset_49</t>
  </si>
  <si>
    <t>AUSTRAITS_dataset_52</t>
  </si>
  <si>
    <t>AUSTRAITS_dataset_53</t>
  </si>
  <si>
    <t>AUSTRAITS_dataset_56</t>
  </si>
  <si>
    <t>AUSTRAITS_dataset_57</t>
  </si>
  <si>
    <t>AUSTRAITS_dataset_61</t>
  </si>
  <si>
    <t>Sloanea woollsii</t>
  </si>
  <si>
    <t>Argophyllum nullumense</t>
  </si>
  <si>
    <t>Bridelia leichhardtii</t>
  </si>
  <si>
    <t>Cyclophyllum coprosmoides</t>
  </si>
  <si>
    <t>Hodgkinsonia ovatiflora</t>
  </si>
  <si>
    <t>Archidendron muellerianum</t>
  </si>
  <si>
    <t>Micromelum minutum</t>
  </si>
  <si>
    <t>Cupaniopsis newmanii</t>
  </si>
  <si>
    <t>Sarcopteryx stipata</t>
  </si>
  <si>
    <t>Medicosma cunninghamii</t>
  </si>
  <si>
    <t>Hicksbeachia pinnatifolia</t>
  </si>
  <si>
    <t>Callerya megasperma</t>
  </si>
  <si>
    <t>Carronia multisepala</t>
  </si>
  <si>
    <t>Embelia australiana</t>
  </si>
  <si>
    <t>AUSTRAITS_dataset_67</t>
  </si>
  <si>
    <t>AUSTRAITS_dataset_68</t>
  </si>
  <si>
    <t>ephemeral</t>
  </si>
  <si>
    <t>Andredera cordifolia</t>
  </si>
  <si>
    <t>Taxon</t>
  </si>
  <si>
    <t>Gallagher_field_workPHD</t>
  </si>
  <si>
    <t>g/cm2</t>
  </si>
  <si>
    <t xml:space="preserve">species with no data </t>
  </si>
  <si>
    <t>Alangium polyosmoides</t>
  </si>
  <si>
    <t>sep/oct/nov</t>
  </si>
  <si>
    <t>jul/aug/sep/oct/nov</t>
  </si>
  <si>
    <t>mar/apr/may</t>
  </si>
  <si>
    <t>nov/dec</t>
  </si>
  <si>
    <t>dec/jan</t>
  </si>
  <si>
    <t>aug/sep/oct/nov</t>
  </si>
  <si>
    <t>sep/oct/nov/dec/janmar</t>
  </si>
  <si>
    <t>may/jun/jul/aug/sep</t>
  </si>
  <si>
    <t>sep/oct/nov/dec</t>
  </si>
  <si>
    <t>aug/sep/oct/nov/dec</t>
  </si>
  <si>
    <t>jun/jul/aug</t>
  </si>
  <si>
    <t>oct/nov/dec</t>
  </si>
  <si>
    <t>nov</t>
  </si>
  <si>
    <t>nov/dec/jan</t>
  </si>
  <si>
    <t>aug/sep/oct</t>
  </si>
  <si>
    <t>mar/apr/may/jun/jul/aug</t>
  </si>
  <si>
    <t>apr/may/jun/jul/aug/sep/oct</t>
  </si>
  <si>
    <t>jun/jul/aug/sep/oct/nov/dec</t>
  </si>
  <si>
    <t>oct/nov/dec/jan</t>
  </si>
  <si>
    <t>apr/may/jun/jul/aug</t>
  </si>
  <si>
    <t>mar/apr/may/jun/jul/aug/sep/oct/nov</t>
  </si>
  <si>
    <t>nov/dec/jan/feb</t>
  </si>
  <si>
    <t>oct/nov/dec/jan/feb/mar/apr</t>
  </si>
  <si>
    <t>sep/oct/nov/dec/jan/feb/mar/apr/may</t>
  </si>
  <si>
    <t>sep/oct/nov/dec/jan/feb</t>
  </si>
  <si>
    <t>dec/jan/feb</t>
  </si>
  <si>
    <t>jan/feb/mar/apr/may/sep/oct/nov/dec</t>
  </si>
  <si>
    <t>dec/jan/feb/mar/apr/may</t>
  </si>
  <si>
    <t>jan/feb/sep/oct/nov/dec</t>
  </si>
  <si>
    <t xml:space="preserve">NSW flora online </t>
  </si>
  <si>
    <t>apr/may/jun/jul</t>
  </si>
  <si>
    <t>aug/sep</t>
  </si>
  <si>
    <t>dec/jan/feb/mar</t>
  </si>
  <si>
    <t>feb/mar/apr/may</t>
  </si>
  <si>
    <t>feb/mar/apr</t>
  </si>
  <si>
    <t>feb/mar/apr/may/sep/oct/nov</t>
  </si>
  <si>
    <t>jan/feb</t>
  </si>
  <si>
    <t>jan/feb/mar/apr</t>
  </si>
  <si>
    <t>jan/feb/mar</t>
  </si>
  <si>
    <t>jan/feb/mar/apr/may/jun/jul/augsep/oct/nov</t>
  </si>
  <si>
    <t>jul/aug/sep</t>
  </si>
  <si>
    <t>jun/jul/aug/sep/oct</t>
  </si>
  <si>
    <t>mar/apr/may/jun/jul</t>
  </si>
  <si>
    <t>oct/nov</t>
  </si>
  <si>
    <t>sep/oct</t>
  </si>
  <si>
    <t>Schoenoplectus validus</t>
  </si>
  <si>
    <t>Abrophyllum ornans</t>
  </si>
  <si>
    <t>Acacia floribunda</t>
  </si>
  <si>
    <t>Acacia mearnsii</t>
  </si>
  <si>
    <t>Acacia melanoxylon</t>
  </si>
  <si>
    <t>Acacia pravissima</t>
  </si>
  <si>
    <t>Acaena novae-zelandiae</t>
  </si>
  <si>
    <t>Adiantum aethiopicum</t>
  </si>
  <si>
    <t>Adiantum hispidulum</t>
  </si>
  <si>
    <t>Alectryon subcinereus</t>
  </si>
  <si>
    <t>Anagallis arvensis</t>
  </si>
  <si>
    <t>Angophora subvelutina</t>
  </si>
  <si>
    <t>Astroloma humifusum</t>
  </si>
  <si>
    <t>Bedfordia arborescens</t>
  </si>
  <si>
    <t>Beyeria viscosa</t>
  </si>
  <si>
    <t>Bidens pilosa</t>
  </si>
  <si>
    <t>Bidens subalternans</t>
  </si>
  <si>
    <t>Blechnum nudum</t>
  </si>
  <si>
    <t>Callistemon subulatus</t>
  </si>
  <si>
    <t>Calochlaena dubia</t>
  </si>
  <si>
    <t>Carex longebrachiata</t>
  </si>
  <si>
    <t>Carex polyantha</t>
  </si>
  <si>
    <t>Carex sp. (Cataract)</t>
  </si>
  <si>
    <t>Carex sp. (Mann)</t>
  </si>
  <si>
    <t>Cassinia aculeata</t>
  </si>
  <si>
    <t>Cassinia trinerva</t>
  </si>
  <si>
    <t>Centella asiatica</t>
  </si>
  <si>
    <t>Ceratopetalum apetalum</t>
  </si>
  <si>
    <t>Commelina cyanea</t>
  </si>
  <si>
    <t>Commersonia fraseri</t>
  </si>
  <si>
    <t>Coprosma quadrifida</t>
  </si>
  <si>
    <t>Dianella caerulea</t>
  </si>
  <si>
    <t>Dichondra repens</t>
  </si>
  <si>
    <t>Doodia aspera</t>
  </si>
  <si>
    <t>Doryphora sassafras</t>
  </si>
  <si>
    <t>Duboisia myoporoides</t>
  </si>
  <si>
    <t>Entolasia stricta</t>
  </si>
  <si>
    <t>Eucalyptus bridgesiana</t>
  </si>
  <si>
    <t>Eucalyptus radiata</t>
  </si>
  <si>
    <t>Eucalyptus stellulata</t>
  </si>
  <si>
    <t>Eucalyptus tereticornis</t>
  </si>
  <si>
    <t>Eucalyptus viminalis</t>
  </si>
  <si>
    <t>Eustrephus latifolius</t>
  </si>
  <si>
    <t>Glycine microphylla</t>
  </si>
  <si>
    <t>Gymnostachys anceps</t>
  </si>
  <si>
    <t>Hydrocotyle peduncularis</t>
  </si>
  <si>
    <t>Juncus gregiflorus</t>
  </si>
  <si>
    <t>Lepidosperma laterale</t>
  </si>
  <si>
    <t>Leptospermum brevipes</t>
  </si>
  <si>
    <t>Leptospermum emarginatum</t>
  </si>
  <si>
    <t>Leptospermum grandifolium</t>
  </si>
  <si>
    <t>Lomatia myricoides</t>
  </si>
  <si>
    <t>Melicytus dentatus</t>
  </si>
  <si>
    <t>Notelaea venosa</t>
  </si>
  <si>
    <t>Oplismenus imbecillis</t>
  </si>
  <si>
    <t>Pellaea nana</t>
  </si>
  <si>
    <t>Pennisetum clandestinum</t>
  </si>
  <si>
    <t>Pittosporum revolutum</t>
  </si>
  <si>
    <t>Pittosporum spinescens</t>
  </si>
  <si>
    <t>Poa meionectes</t>
  </si>
  <si>
    <t>Pomaderris aspera</t>
  </si>
  <si>
    <t>Pratia purpurascens</t>
  </si>
  <si>
    <t>Prostanthera lasianthos</t>
  </si>
  <si>
    <t>Prunella vulgaris</t>
  </si>
  <si>
    <t>Ripogonum album</t>
  </si>
  <si>
    <t>Rubus fruticosus agg.</t>
  </si>
  <si>
    <t>Rubus parvifolius</t>
  </si>
  <si>
    <t>Senecio prenanthoides</t>
  </si>
  <si>
    <t>Sida rhombifolia</t>
  </si>
  <si>
    <t>Stellaria flaccida</t>
  </si>
  <si>
    <t>Tagetes minuta</t>
  </si>
  <si>
    <t>Tylophora barbata</t>
  </si>
  <si>
    <t>Urtica incisa</t>
  </si>
  <si>
    <t>Verbena bonariensis</t>
  </si>
  <si>
    <t>Vernonia cinerea</t>
  </si>
  <si>
    <t>Viola hederacea</t>
  </si>
  <si>
    <t>Waterhousea floribunda</t>
  </si>
  <si>
    <t>Xanthium occidentale</t>
  </si>
  <si>
    <t>WD</t>
  </si>
  <si>
    <t>NA</t>
  </si>
  <si>
    <t>Eucalyptus cypellocarpa</t>
  </si>
  <si>
    <t>Eucalyptus elata</t>
  </si>
  <si>
    <t>Acacia boormanii</t>
  </si>
  <si>
    <t>Eucalyptus rubida</t>
  </si>
  <si>
    <t>Lomatia ilicifolia</t>
  </si>
  <si>
    <t>Pultenaea juniperina</t>
  </si>
  <si>
    <t>Eucalyptus amplifolia</t>
  </si>
  <si>
    <t>Casuarina glauca</t>
  </si>
  <si>
    <t>Tree (Sportsmans 57)</t>
  </si>
  <si>
    <t>Acacia falciformis</t>
  </si>
  <si>
    <t>Acacia implexa</t>
  </si>
  <si>
    <t>Eucalyptus resinifera</t>
  </si>
  <si>
    <t>wood density</t>
  </si>
  <si>
    <t>?Muehlenbeckia gracillima</t>
  </si>
  <si>
    <t>can't determine</t>
  </si>
  <si>
    <t>-</t>
  </si>
  <si>
    <t>Moles 2004 Seed database</t>
  </si>
  <si>
    <t>Kew SID</t>
  </si>
  <si>
    <t>Carthy &amp; Bu Seed database, Pirel 2013 as Acacia irrorata</t>
  </si>
  <si>
    <t>Acacia maidenii</t>
  </si>
  <si>
    <t>Acetosella vulgaris</t>
  </si>
  <si>
    <t>KEW SID as Rumex acetosella</t>
  </si>
  <si>
    <t>Floyd 1989</t>
  </si>
  <si>
    <t>not applicable</t>
  </si>
  <si>
    <t>Aleccan't findon subcinereus</t>
  </si>
  <si>
    <t>Araujia sericifera</t>
  </si>
  <si>
    <t>Lake, J. &amp; Leishman, M.R. (2004) Invasion success of exotic plants in natural ecosystems: the role of disturbance, plant attributes and freedom from herbivores. Biological Conservation 117, 215-226.</t>
  </si>
  <si>
    <t>Aristida ramosa</t>
  </si>
  <si>
    <t>Asperula polymera</t>
  </si>
  <si>
    <t>can't find</t>
  </si>
  <si>
    <t>Paul Gibson-Roy, John Delpratt, Greg Moore. 2007. Restoring Western (Basalt) Plains grassland. 2. Field emergence, establishment and recruitment following direct seeding. Ecological Management &amp; Restoration 8: 123-132, as A. scoparia</t>
  </si>
  <si>
    <t>Asperula sp. (Mann)</t>
  </si>
  <si>
    <t>Asplenium flabellifolium</t>
  </si>
  <si>
    <t>Asteraceae sp.</t>
  </si>
  <si>
    <t>Austrostipa ramosissima</t>
  </si>
  <si>
    <t>Kew SID as Banksia integrifolia</t>
  </si>
  <si>
    <t>Beyeria lasiocarpa</t>
  </si>
  <si>
    <t>Kyle_Hunter Plant Traits</t>
  </si>
  <si>
    <t>Billardiera macrantha</t>
  </si>
  <si>
    <t>Kew SID as B. longiflora</t>
  </si>
  <si>
    <t>Blechnum minus</t>
  </si>
  <si>
    <t>Blechnum patersonii</t>
  </si>
  <si>
    <t>Bothriochloa macra</t>
  </si>
  <si>
    <t>Brachyscome ?angustifolia</t>
  </si>
  <si>
    <t>Brachyscome aculeata</t>
  </si>
  <si>
    <t>Bromus catharticus</t>
  </si>
  <si>
    <t>Moles 2004 Seed database, as Bursaria spinosa subsp. spinosa</t>
  </si>
  <si>
    <t>Calystegia marginata</t>
  </si>
  <si>
    <t>Kew SID as Calystegia sepium</t>
  </si>
  <si>
    <t>Calystegia sp. (Gibbo)</t>
  </si>
  <si>
    <t>Carduus tenuiflorus</t>
  </si>
  <si>
    <t>Carex fascicularis</t>
  </si>
  <si>
    <t>Kew SID as Carex pseudocyperus var. fascicularis</t>
  </si>
  <si>
    <t>Carex gaudichaudiana</t>
  </si>
  <si>
    <t>Carex inversa</t>
  </si>
  <si>
    <t>Molloy BPJ, Rumbali PJ, Cumberland GLB. Unknown time of publication. Distribution and Ecology of Australian Sedge. Proceedings NZ Grassland Association. http://www.grassland.org.nz/publications/nzgrassland_publication_1711.pdf</t>
  </si>
  <si>
    <t>Kew SID as C. acuta</t>
  </si>
  <si>
    <t>Carex sp. (Gibbo)</t>
  </si>
  <si>
    <t>Carex sp. (Jilliby)</t>
  </si>
  <si>
    <t>Cassinia longifolia</t>
  </si>
  <si>
    <t>Trevor L. Meers, Tina L. Bell, Neal J. Enright, Sabine Kasel. 2010.  Do generalisations of global trade-offs in plant design apply to an Australian sclerophyllous flora? Australian Journal of Botany 58(4) 257–270</t>
  </si>
  <si>
    <t>Cassinia uncata</t>
  </si>
  <si>
    <t>Cassytha pubescens</t>
  </si>
  <si>
    <t>Centaurium erythraea</t>
  </si>
  <si>
    <t>Centaurium tenuiflorum</t>
  </si>
  <si>
    <t>Cirsium vulgare</t>
  </si>
  <si>
    <t>Climber (Sportsmans 56)</t>
  </si>
  <si>
    <t>Climber 2 (Wallagaraugh 14)</t>
  </si>
  <si>
    <t>Convolvulus erubescens</t>
  </si>
  <si>
    <t>Conyza bonariensis</t>
  </si>
  <si>
    <t>Conyza parva</t>
  </si>
  <si>
    <t>Kew SID as C. canadensis</t>
  </si>
  <si>
    <t>Conyza sumatrensis</t>
  </si>
  <si>
    <t>Coprosma hirtella</t>
  </si>
  <si>
    <t>Nindethana Australian Seeds, pers.com. 2013</t>
  </si>
  <si>
    <t>Creeper (Tuross 2 60)</t>
  </si>
  <si>
    <t>Cryptandra spinescens</t>
  </si>
  <si>
    <t>Cryptocarya microneura</t>
  </si>
  <si>
    <t>Cyathea sp. (Gibbo)</t>
  </si>
  <si>
    <t>Cymbopogon refractus</t>
  </si>
  <si>
    <t>Cyperus eragrostis</t>
  </si>
  <si>
    <t>Cyperus polystachyos</t>
  </si>
  <si>
    <t>Cyperus sphaeroideus</t>
  </si>
  <si>
    <t>Desmodium sp.</t>
  </si>
  <si>
    <t>Desmodium varians</t>
  </si>
  <si>
    <t>Peter J. Clarke, Elizabeth A. Davison, Lindsay Fulloon. 2000. Germination and dormancy of grassy woodland and forest species: effects of smoke, heat, darkness and cold. Australian Journal of Botany 48, 687–700</t>
  </si>
  <si>
    <t>Kew SID as D. caerulea</t>
  </si>
  <si>
    <t>Kew SID as D. longifolia</t>
  </si>
  <si>
    <t>Dianella revoluta</t>
  </si>
  <si>
    <t>Dianella tasmanica</t>
  </si>
  <si>
    <t>Digitaria parviflora</t>
  </si>
  <si>
    <t>Doodia caudata</t>
  </si>
  <si>
    <t>PIREL Seed Trait Database 02 08 2013</t>
  </si>
  <si>
    <t>Echinopogon caespitosus</t>
  </si>
  <si>
    <t>Echinostephia aculeata</t>
  </si>
  <si>
    <t>Ehrharta erecta</t>
  </si>
  <si>
    <t>Elymus scaber</t>
  </si>
  <si>
    <t>Hovenden MJ, Wills KE, Vander Schoor JK, Chaplin RE, Williams AL, Nolan MJ, Newton PCD. 2007. Flowering, seed production and seed mass in a species-rich temperate grassland exposed to FACE and warming.  Australian Journal of Botany 55: 780–794</t>
  </si>
  <si>
    <t>Entolasia marginata</t>
  </si>
  <si>
    <t>Eucalyptus agglomerata</t>
  </si>
  <si>
    <t>Euchiton gymnocephalus</t>
  </si>
  <si>
    <t>Exocarpos strictus</t>
  </si>
  <si>
    <t>Fern (Mammy Johnsons 35)</t>
  </si>
  <si>
    <t>Forb (Jacobs 34)</t>
  </si>
  <si>
    <t>Forb (Tuross 1 32)</t>
  </si>
  <si>
    <t>Forb 1 (Snowy Ck 6)</t>
  </si>
  <si>
    <t>Forb 2 (Snowy Ck 41)</t>
  </si>
  <si>
    <t>Gahnia aspera</t>
  </si>
  <si>
    <t>Gahnia subaequiglumis</t>
  </si>
  <si>
    <t>Galium binifolium</t>
  </si>
  <si>
    <t>Galium leiocarpum</t>
  </si>
  <si>
    <t>Westoby, M., Rice, B., &amp; Howell, J. (1990). Seed size and plant growth form as factors in dispersal spectra. Ecology, 1307-1315.</t>
  </si>
  <si>
    <t>Gamochaeta purpurea</t>
  </si>
  <si>
    <t xml:space="preserve">Murray BR, Phillips ML (2010). Investment in seed dispersal structures is linked to invasiveness in exotic plant species of south-eastern Australia. Biological Invasions 12:2265-75.
</t>
  </si>
  <si>
    <t>Geranium homeanum</t>
  </si>
  <si>
    <t>Geranium molle</t>
  </si>
  <si>
    <t>Geranium potentilloides</t>
  </si>
  <si>
    <t>Geranium solanderi</t>
  </si>
  <si>
    <t>Gibson-Roy, P., Delpratt, J., Moore, G. 2007. Restoring the Victorian Western (Basalt) Plains grassland. 1. Laboratory trials of viability and germination, and the implications for direct seeding. Ecological Management &amp; Restoration 8: 114–122.</t>
  </si>
  <si>
    <t>Geranium sp. (Goodradigbee)</t>
  </si>
  <si>
    <t>Glycine clandestina</t>
  </si>
  <si>
    <t>Brad R. Murray, A. H. D. Brown, C. R. Dickman, M. S. Crowther. 2004. Geographical gradients in seed mass in relation to climate. Journal of Biogeography 31,  379–388</t>
  </si>
  <si>
    <t>Glycine sp. (Cataract)</t>
  </si>
  <si>
    <t>Glycine tabacina</t>
  </si>
  <si>
    <t>Grass (Cataract 55)</t>
  </si>
  <si>
    <t>Grass (Goodradigbee 10)</t>
  </si>
  <si>
    <t>Grass (Snowy Ck 45)</t>
  </si>
  <si>
    <t>Grass 1 (Jacobs 7)</t>
  </si>
  <si>
    <t>Grass 1 (Sportsmans 49)</t>
  </si>
  <si>
    <t>Grass 2 (Cataract 71)</t>
  </si>
  <si>
    <t>Grass 2 (Sportsmans 36)</t>
  </si>
  <si>
    <t>Grevillea lanigera</t>
  </si>
  <si>
    <t>Herb (Mann 36)</t>
  </si>
  <si>
    <t>Herb (Snowy Ck 28)</t>
  </si>
  <si>
    <t>Herb (Tuross 1 40)</t>
  </si>
  <si>
    <t>Herb (Wadbilliga 13)</t>
  </si>
  <si>
    <t>Herb 1 (Cataract 29)</t>
  </si>
  <si>
    <t>Herb 1 (Wallagaraugh 10)</t>
  </si>
  <si>
    <t>Herb 2 (Cataract 44)</t>
  </si>
  <si>
    <t>Westoby, M., Rice, B., &amp; Howell, J. (1990). Seed size and plant growth form as factors in dispersal spectra. Ecology, 1307-1315. as Hibbertia aspera</t>
  </si>
  <si>
    <t>Hybanthus stellarioides</t>
  </si>
  <si>
    <t>Hydrocotyle  sp. (Nariel)</t>
  </si>
  <si>
    <t>Hydrocotyle tripartita</t>
  </si>
  <si>
    <t>Hypochaeris radicata</t>
  </si>
  <si>
    <t>Hypolepis glandulifera</t>
  </si>
  <si>
    <t>Imperata cylindrica</t>
  </si>
  <si>
    <t>Juncus continuus</t>
  </si>
  <si>
    <t>Juncus sp. (Gibbo)</t>
  </si>
  <si>
    <t>Juncus sp. (Mann)</t>
  </si>
  <si>
    <t>Juncus sp. (Nariel)</t>
  </si>
  <si>
    <t>Juncus usitatus</t>
  </si>
  <si>
    <t>Lagenophora stipitata</t>
  </si>
  <si>
    <t>Lastreopsis decomposita</t>
  </si>
  <si>
    <t>Lepironia articulata</t>
  </si>
  <si>
    <t>Leptospermum brachyandrum</t>
  </si>
  <si>
    <t>Leptospermum trinervium</t>
  </si>
  <si>
    <t>Livistona australis</t>
  </si>
  <si>
    <t>Moles 2004 Seed database as L. confertifolia</t>
  </si>
  <si>
    <t>Lomandra sp. (Goodradigbee)</t>
  </si>
  <si>
    <t>Lonicera japonica</t>
  </si>
  <si>
    <t>Mentha pulegium</t>
  </si>
  <si>
    <t>Mentha sp. (Nariel)</t>
  </si>
  <si>
    <t>Micrantheum hexandrum</t>
  </si>
  <si>
    <t>Microlaena stipoides</t>
  </si>
  <si>
    <t>Morus alba</t>
  </si>
  <si>
    <t>Moles 2004 Seed database as H. aspera</t>
  </si>
  <si>
    <t>Notelaea linearis</t>
  </si>
  <si>
    <t>Kew SID, as N. microcarpa var. microcarpa</t>
  </si>
  <si>
    <t>Opercularia hispida</t>
  </si>
  <si>
    <t>Oplismenus aemulus</t>
  </si>
  <si>
    <t>Oxalis chnoodes</t>
  </si>
  <si>
    <t>Oxalis exilis</t>
  </si>
  <si>
    <t>Oxalis perennans</t>
  </si>
  <si>
    <t>Oxalis sp.</t>
  </si>
  <si>
    <t>Ozothamnus diosmifolius</t>
  </si>
  <si>
    <t>Paspalum dilatatum</t>
  </si>
  <si>
    <t>Pavonia hastata</t>
  </si>
  <si>
    <t>Pellaea falcata</t>
  </si>
  <si>
    <t>Persicaria decipiens</t>
  </si>
  <si>
    <t>Persicaria hydropiper</t>
  </si>
  <si>
    <t>Persicaria strigosa</t>
  </si>
  <si>
    <t>Persoonia lanceolata</t>
  </si>
  <si>
    <t>Persoonia stradbrokensis</t>
  </si>
  <si>
    <t>Phragmites australis</t>
  </si>
  <si>
    <t>Phyllanthus gunnii</t>
  </si>
  <si>
    <t>Phyllanthus virgatus</t>
  </si>
  <si>
    <t>Garnett S, Crowley G. 1995. Feeding Ecology of Hooded Parrots Psephotus dissimilis During the Early Wet Season. EMU 95, 54-61</t>
  </si>
  <si>
    <t>Phytolacca octandra</t>
  </si>
  <si>
    <t>Plantago debilis</t>
  </si>
  <si>
    <t>Plantago major</t>
  </si>
  <si>
    <t>Plantago sp. (Jacobs)</t>
  </si>
  <si>
    <t>Plantago sp. (Snowy Ck)</t>
  </si>
  <si>
    <t>Kew SID as Platylobium formosum</t>
  </si>
  <si>
    <t>Plectranthus parviflorus</t>
  </si>
  <si>
    <t>Kew SID as Poa labillardierei</t>
  </si>
  <si>
    <t>Kew SID as Poa meionectes</t>
  </si>
  <si>
    <t>Poa pratensis</t>
  </si>
  <si>
    <t>Poa sieberiana</t>
  </si>
  <si>
    <t>Kew SID as Polyscias sambucifolia</t>
  </si>
  <si>
    <t>Pomaderris cinerea</t>
  </si>
  <si>
    <t>Pomaderris lanigera</t>
  </si>
  <si>
    <t>Kew SID as Pomaderris phylicifolia</t>
  </si>
  <si>
    <t>Prunus cerasifera</t>
  </si>
  <si>
    <t>Ranunculus muricatus</t>
  </si>
  <si>
    <t>Ranunculus repens</t>
  </si>
  <si>
    <t>Ranunculus sp. (Nariel)</t>
  </si>
  <si>
    <t>Rhytidosporum diosmoides</t>
  </si>
  <si>
    <t>Richardia brasiliensis</t>
  </si>
  <si>
    <t>Rob Kooyman</t>
  </si>
  <si>
    <t>Rosa rubiginosa</t>
  </si>
  <si>
    <t>Rostraria cristata</t>
  </si>
  <si>
    <t>Rumex brownii</t>
  </si>
  <si>
    <t>Rytidosperma sp.</t>
  </si>
  <si>
    <t>Salix fragilis</t>
  </si>
  <si>
    <t>Sarcopetalum harveyanum</t>
  </si>
  <si>
    <t>Sedge (Cataract 16)</t>
  </si>
  <si>
    <t xml:space="preserve">Senecio diaschides </t>
  </si>
  <si>
    <t>Senecio linearifolius</t>
  </si>
  <si>
    <t>Senecio madagascariensis</t>
  </si>
  <si>
    <t>Senecio sp. (Genoa)</t>
  </si>
  <si>
    <t>Senecio sp. (Gibbo)</t>
  </si>
  <si>
    <t>Setaria pumila</t>
  </si>
  <si>
    <t>Shrub (Gibbo 13)</t>
  </si>
  <si>
    <t>Shrub (Goodradigbee)</t>
  </si>
  <si>
    <t>Shrub (Tuross 1)</t>
  </si>
  <si>
    <t>Shrub (Wadbilliga 53)</t>
  </si>
  <si>
    <t>Shrub 1 (Sportsmans 47)</t>
  </si>
  <si>
    <t>Shrub 2 (Sportsmans 52)</t>
  </si>
  <si>
    <t>Sicyos australis</t>
  </si>
  <si>
    <t>Kew SID as Sicyos angulatus</t>
  </si>
  <si>
    <t>Smilax glyciphylla</t>
  </si>
  <si>
    <t>Kew SID as Smilax glycophylla</t>
  </si>
  <si>
    <t>Solanum americanum</t>
  </si>
  <si>
    <t>Solanum aviculare</t>
  </si>
  <si>
    <t>Solanum nigrum</t>
  </si>
  <si>
    <t>Solanum pungetium</t>
  </si>
  <si>
    <t>Solenogyne bellioides</t>
  </si>
  <si>
    <t>Sonchus asper</t>
  </si>
  <si>
    <t>Sonchus oleraceus</t>
  </si>
  <si>
    <t>Stellaria media</t>
  </si>
  <si>
    <t>Subshrub 1 (Wallagaraugh 17)</t>
  </si>
  <si>
    <t>Symplocos thwaitesii</t>
  </si>
  <si>
    <t>Taraxacum officinale</t>
  </si>
  <si>
    <t>Tasmannia insipida</t>
  </si>
  <si>
    <t>Themeda australis</t>
  </si>
  <si>
    <t>Tradescantia fluminensis</t>
  </si>
  <si>
    <t>Tree (Jilliby 32)</t>
  </si>
  <si>
    <t>Kew SID as Trema tomentosa var. viridis</t>
  </si>
  <si>
    <t>Trifolium repens</t>
  </si>
  <si>
    <t>Verbena quadrangularis</t>
  </si>
  <si>
    <t>Kew SID as Verbena brasiliensis</t>
  </si>
  <si>
    <t>Verbena sp. (Nariel)</t>
  </si>
  <si>
    <t>Veronica calycina</t>
  </si>
  <si>
    <t>Veronica notabilis</t>
  </si>
  <si>
    <t>Veronica plebeia</t>
  </si>
  <si>
    <t>Veronica sp. (Mammy Johnsons)</t>
  </si>
  <si>
    <t>Veronica sp. (Nariel)</t>
  </si>
  <si>
    <t>Viola sieberiana</t>
  </si>
  <si>
    <t>Vulpia bromoides</t>
  </si>
  <si>
    <t>Wahlenbergia sp. (Tuross 1)</t>
  </si>
  <si>
    <t>seed mass</t>
  </si>
  <si>
    <t>seed mass source</t>
  </si>
  <si>
    <t>Acacia dealbata</t>
  </si>
  <si>
    <t>Bursaria spinosa</t>
  </si>
  <si>
    <t>Dodonaea viscosa</t>
  </si>
  <si>
    <t>Eucalyptus camphora</t>
  </si>
  <si>
    <t>Hovea asperifolia</t>
  </si>
  <si>
    <t>Platylobium formosum</t>
  </si>
  <si>
    <t>Acacia irrorata</t>
  </si>
  <si>
    <t>Acacia leiocalyx</t>
  </si>
  <si>
    <t>Asperula scoparia</t>
  </si>
  <si>
    <t>Banksia integrifolia</t>
  </si>
  <si>
    <t>Blechnum penna-marina</t>
  </si>
  <si>
    <t>Calystegia sepium</t>
  </si>
  <si>
    <t>Galium gaudichaudii</t>
  </si>
  <si>
    <t>Hibbertia aspera</t>
  </si>
  <si>
    <t>Leptospermum polygalifolium</t>
  </si>
  <si>
    <t>Lomandra confertifolia</t>
  </si>
  <si>
    <t>Pimelea axiflora</t>
  </si>
  <si>
    <t>Polyscias sambucifolia</t>
  </si>
  <si>
    <t>Pomaderris phylicifolia</t>
  </si>
  <si>
    <t>Dianella longifolia</t>
  </si>
  <si>
    <t>Echinopogon nutans</t>
  </si>
  <si>
    <t>Poa labillardierei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</si>
</sst>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3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sz val="13"/>
      <name val="Calibri Light"/>
      <family val="2"/>
      <scheme val="major"/>
    </font>
    <font>
      <sz val="13"/>
      <color indexed="8"/>
      <name val="Calibri Light"/>
      <family val="2"/>
      <scheme val="major"/>
    </font>
    <font>
      <sz val="13"/>
      <color indexed="10"/>
      <name val="Calibri Light"/>
      <family val="2"/>
      <scheme val="major"/>
    </font>
    <font>
      <sz val="13"/>
      <color rgb="FF000000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91">
    <xf numFmtId="0" fontId="0" fillId="0" borderId="0" xfId="0"/>
    <xf numFmtId="0" fontId="20" fillId="0" borderId="0" xfId="0" applyFont="1"/>
    <xf numFmtId="0" fontId="21" fillId="0" borderId="0" xfId="0" applyFont="1"/>
    <xf numFmtId="2" fontId="20" fillId="0" borderId="0" xfId="0" applyNumberFormat="1" applyFont="1"/>
    <xf numFmtId="1" fontId="20" fillId="0" borderId="0" xfId="0" applyNumberFormat="1" applyFont="1"/>
    <xf numFmtId="0" fontId="22" fillId="0" borderId="0" xfId="0" applyFont="1" applyFill="1"/>
    <xf numFmtId="164" fontId="22" fillId="0" borderId="0" xfId="0" applyNumberFormat="1" applyFont="1" applyFill="1" applyBorder="1"/>
    <xf numFmtId="0" fontId="22" fillId="0" borderId="0" xfId="0" applyFont="1" applyFill="1" applyBorder="1"/>
    <xf numFmtId="4" fontId="22" fillId="0" borderId="0" xfId="0" applyNumberFormat="1" applyFont="1"/>
    <xf numFmtId="2" fontId="22" fillId="0" borderId="0" xfId="0" applyNumberFormat="1" applyFont="1" applyBorder="1"/>
    <xf numFmtId="165" fontId="20" fillId="0" borderId="0" xfId="0" applyNumberFormat="1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/>
    <xf numFmtId="0" fontId="20" fillId="0" borderId="0" xfId="0" applyFont="1" applyFill="1" applyBorder="1"/>
    <xf numFmtId="0" fontId="23" fillId="0" borderId="0" xfId="43" applyFont="1" applyFill="1" applyBorder="1" applyAlignment="1"/>
    <xf numFmtId="165" fontId="23" fillId="0" borderId="0" xfId="43" applyNumberFormat="1" applyFont="1" applyFill="1" applyBorder="1" applyAlignment="1">
      <alignment horizontal="right"/>
    </xf>
    <xf numFmtId="0" fontId="23" fillId="0" borderId="10" xfId="43" applyFont="1" applyFill="1" applyBorder="1" applyAlignment="1"/>
    <xf numFmtId="0" fontId="25" fillId="0" borderId="0" xfId="0" applyFont="1" applyAlignment="1">
      <alignment horizontal="right" vertical="center"/>
    </xf>
    <xf numFmtId="0" fontId="22" fillId="0" borderId="10" xfId="0" applyFont="1" applyFill="1" applyBorder="1"/>
    <xf numFmtId="165" fontId="22" fillId="0" borderId="0" xfId="0" applyNumberFormat="1" applyFont="1" applyFill="1" applyBorder="1"/>
    <xf numFmtId="165" fontId="22" fillId="0" borderId="0" xfId="0" applyNumberFormat="1" applyFont="1" applyBorder="1"/>
    <xf numFmtId="164" fontId="23" fillId="0" borderId="0" xfId="0" applyNumberFormat="1" applyFont="1" applyBorder="1"/>
    <xf numFmtId="0" fontId="20" fillId="0" borderId="0" xfId="0" applyFont="1" applyFill="1"/>
    <xf numFmtId="0" fontId="0" fillId="0" borderId="0" xfId="0" applyAlignment="1">
      <alignment horizontal="left"/>
    </xf>
    <xf numFmtId="1" fontId="22" fillId="0" borderId="0" xfId="0" applyNumberFormat="1" applyFont="1" applyFill="1" applyBorder="1"/>
    <xf numFmtId="0" fontId="20" fillId="0" borderId="10" xfId="0" applyFont="1" applyFill="1" applyBorder="1"/>
    <xf numFmtId="165" fontId="21" fillId="0" borderId="0" xfId="0" applyNumberFormat="1" applyFont="1"/>
    <xf numFmtId="165" fontId="23" fillId="0" borderId="0" xfId="0" applyNumberFormat="1" applyFont="1" applyBorder="1"/>
    <xf numFmtId="165" fontId="22" fillId="0" borderId="0" xfId="42" applyNumberFormat="1" applyFont="1" applyBorder="1"/>
    <xf numFmtId="165" fontId="22" fillId="0" borderId="0" xfId="0" applyNumberFormat="1" applyFont="1"/>
    <xf numFmtId="165" fontId="23" fillId="0" borderId="0" xfId="0" applyNumberFormat="1" applyFont="1"/>
    <xf numFmtId="165" fontId="22" fillId="0" borderId="0" xfId="42" applyNumberFormat="1" applyFont="1"/>
    <xf numFmtId="165" fontId="20" fillId="0" borderId="0" xfId="0" applyNumberFormat="1" applyFont="1" applyAlignment="1">
      <alignment horizontal="left"/>
    </xf>
    <xf numFmtId="165" fontId="20" fillId="0" borderId="0" xfId="0" applyNumberFormat="1" applyFont="1" applyAlignment="1"/>
    <xf numFmtId="165" fontId="20" fillId="0" borderId="0" xfId="0" applyNumberFormat="1" applyFont="1" applyBorder="1"/>
    <xf numFmtId="165" fontId="25" fillId="0" borderId="0" xfId="0" applyNumberFormat="1" applyFont="1" applyAlignment="1">
      <alignment horizontal="left" vertical="center"/>
    </xf>
    <xf numFmtId="165" fontId="25" fillId="0" borderId="0" xfId="0" applyNumberFormat="1" applyFont="1" applyBorder="1" applyAlignment="1">
      <alignment horizontal="right" vertical="center"/>
    </xf>
    <xf numFmtId="165" fontId="25" fillId="0" borderId="0" xfId="0" applyNumberFormat="1" applyFont="1" applyAlignment="1">
      <alignment horizontal="right" vertical="center"/>
    </xf>
    <xf numFmtId="165" fontId="22" fillId="0" borderId="0" xfId="0" applyNumberFormat="1" applyFont="1" applyBorder="1" applyAlignment="1">
      <alignment horizontal="right" wrapText="1"/>
    </xf>
    <xf numFmtId="165" fontId="22" fillId="0" borderId="0" xfId="0" applyNumberFormat="1" applyFont="1" applyFill="1"/>
    <xf numFmtId="165" fontId="22" fillId="0" borderId="0" xfId="0" applyNumberFormat="1" applyFont="1" applyAlignment="1">
      <alignment horizontal="center"/>
    </xf>
    <xf numFmtId="165" fontId="20" fillId="0" borderId="0" xfId="0" quotePrefix="1" applyNumberFormat="1" applyFont="1" applyAlignment="1">
      <alignment horizontal="right" vertical="center"/>
    </xf>
    <xf numFmtId="165" fontId="24" fillId="0" borderId="0" xfId="0" applyNumberFormat="1" applyFont="1" applyBorder="1" applyAlignment="1">
      <alignment horizontal="left"/>
    </xf>
    <xf numFmtId="165" fontId="20" fillId="0" borderId="0" xfId="0" applyNumberFormat="1" applyFont="1" applyAlignment="1">
      <alignment horizontal="right" vertical="center"/>
    </xf>
    <xf numFmtId="165" fontId="24" fillId="0" borderId="0" xfId="0" applyNumberFormat="1" applyFont="1" applyAlignment="1">
      <alignment horizontal="left"/>
    </xf>
    <xf numFmtId="165" fontId="20" fillId="0" borderId="10" xfId="0" applyNumberFormat="1" applyFont="1" applyBorder="1"/>
    <xf numFmtId="165" fontId="22" fillId="0" borderId="10" xfId="0" applyNumberFormat="1" applyFont="1" applyFill="1" applyBorder="1"/>
    <xf numFmtId="165" fontId="20" fillId="0" borderId="10" xfId="0" applyNumberFormat="1" applyFont="1" applyBorder="1" applyAlignment="1"/>
    <xf numFmtId="165" fontId="20" fillId="0" borderId="0" xfId="0" applyNumberFormat="1" applyFont="1" applyBorder="1" applyAlignment="1"/>
    <xf numFmtId="165" fontId="22" fillId="0" borderId="0" xfId="0" applyNumberFormat="1" applyFont="1" applyProtection="1"/>
    <xf numFmtId="165" fontId="20" fillId="0" borderId="0" xfId="0" applyNumberFormat="1" applyFont="1" applyFill="1" applyBorder="1" applyAlignment="1">
      <alignment horizontal="right"/>
    </xf>
    <xf numFmtId="165" fontId="23" fillId="0" borderId="10" xfId="0" applyNumberFormat="1" applyFont="1" applyBorder="1"/>
    <xf numFmtId="165" fontId="25" fillId="0" borderId="10" xfId="0" applyNumberFormat="1" applyFont="1" applyBorder="1" applyAlignment="1">
      <alignment horizontal="right" vertical="center"/>
    </xf>
    <xf numFmtId="1" fontId="22" fillId="0" borderId="10" xfId="0" applyNumberFormat="1" applyFont="1" applyFill="1" applyBorder="1"/>
    <xf numFmtId="0" fontId="22" fillId="0" borderId="0" xfId="42" applyFont="1" applyFill="1" applyBorder="1" applyAlignment="1">
      <alignment vertical="center"/>
    </xf>
    <xf numFmtId="165" fontId="22" fillId="0" borderId="10" xfId="0" applyNumberFormat="1" applyFont="1" applyBorder="1"/>
    <xf numFmtId="0" fontId="16" fillId="0" borderId="0" xfId="0" applyFont="1"/>
    <xf numFmtId="0" fontId="21" fillId="0" borderId="0" xfId="0" applyFont="1" applyFill="1"/>
    <xf numFmtId="1" fontId="20" fillId="0" borderId="0" xfId="0" applyNumberFormat="1" applyFont="1" applyFill="1" applyBorder="1"/>
    <xf numFmtId="1" fontId="20" fillId="0" borderId="0" xfId="0" applyNumberFormat="1" applyFont="1" applyFill="1"/>
    <xf numFmtId="0" fontId="23" fillId="0" borderId="0" xfId="0" applyFont="1" applyFill="1" applyBorder="1"/>
    <xf numFmtId="0" fontId="25" fillId="0" borderId="0" xfId="0" applyFont="1" applyFill="1" applyBorder="1" applyAlignment="1">
      <alignment vertical="center"/>
    </xf>
    <xf numFmtId="0" fontId="22" fillId="0" borderId="0" xfId="0" applyFont="1" applyFill="1" applyAlignment="1" applyProtection="1">
      <alignment horizontal="left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wrapText="1"/>
    </xf>
    <xf numFmtId="3" fontId="22" fillId="0" borderId="0" xfId="42" applyNumberFormat="1" applyFont="1" applyFill="1" applyBorder="1"/>
    <xf numFmtId="1" fontId="20" fillId="0" borderId="10" xfId="0" applyNumberFormat="1" applyFont="1" applyFill="1" applyBorder="1"/>
    <xf numFmtId="0" fontId="23" fillId="0" borderId="10" xfId="0" applyFont="1" applyFill="1" applyBorder="1"/>
    <xf numFmtId="0" fontId="20" fillId="0" borderId="0" xfId="0" applyFont="1" applyFill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left" vertical="center"/>
    </xf>
    <xf numFmtId="0" fontId="25" fillId="0" borderId="10" xfId="0" applyFont="1" applyFill="1" applyBorder="1" applyAlignment="1">
      <alignment vertical="center"/>
    </xf>
    <xf numFmtId="0" fontId="22" fillId="0" borderId="0" xfId="0" applyFont="1" applyFill="1" applyBorder="1" applyAlignment="1" applyProtection="1">
      <alignment horizontal="left"/>
    </xf>
    <xf numFmtId="0" fontId="20" fillId="0" borderId="10" xfId="0" applyFont="1" applyFill="1" applyBorder="1" applyAlignment="1">
      <alignment horizontal="left"/>
    </xf>
    <xf numFmtId="164" fontId="21" fillId="0" borderId="0" xfId="0" applyNumberFormat="1" applyFont="1"/>
    <xf numFmtId="164" fontId="22" fillId="0" borderId="0" xfId="0" applyNumberFormat="1" applyFont="1" applyFill="1"/>
    <xf numFmtId="164" fontId="20" fillId="0" borderId="0" xfId="0" applyNumberFormat="1" applyFont="1" applyAlignment="1"/>
    <xf numFmtId="164" fontId="20" fillId="0" borderId="0" xfId="0" applyNumberFormat="1" applyFont="1"/>
    <xf numFmtId="164" fontId="25" fillId="0" borderId="0" xfId="0" applyNumberFormat="1" applyFont="1" applyBorder="1" applyAlignment="1">
      <alignment horizontal="right" vertical="center"/>
    </xf>
    <xf numFmtId="164" fontId="22" fillId="0" borderId="0" xfId="0" applyNumberFormat="1" applyFont="1"/>
    <xf numFmtId="164" fontId="20" fillId="0" borderId="0" xfId="0" applyNumberFormat="1" applyFont="1" applyBorder="1"/>
    <xf numFmtId="164" fontId="25" fillId="0" borderId="0" xfId="0" applyNumberFormat="1" applyFont="1" applyAlignment="1">
      <alignment horizontal="right" vertical="center"/>
    </xf>
    <xf numFmtId="164" fontId="22" fillId="0" borderId="0" xfId="42" applyNumberFormat="1" applyFont="1"/>
    <xf numFmtId="164" fontId="22" fillId="0" borderId="0" xfId="0" applyNumberFormat="1" applyFont="1" applyBorder="1" applyAlignment="1">
      <alignment horizontal="right" wrapText="1"/>
    </xf>
    <xf numFmtId="164" fontId="20" fillId="0" borderId="0" xfId="0" applyNumberFormat="1" applyFont="1" applyFill="1" applyBorder="1"/>
    <xf numFmtId="164" fontId="22" fillId="0" borderId="0" xfId="42" applyNumberFormat="1" applyFont="1" applyFill="1" applyAlignment="1"/>
    <xf numFmtId="164" fontId="20" fillId="0" borderId="0" xfId="0" applyNumberFormat="1" applyFont="1" applyBorder="1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5"/>
  <sheetViews>
    <sheetView topLeftCell="A88" workbookViewId="0">
      <selection activeCell="B106" sqref="B106"/>
    </sheetView>
  </sheetViews>
  <sheetFormatPr defaultRowHeight="17.25" x14ac:dyDescent="0.3"/>
  <cols>
    <col min="1" max="1" width="33.85546875" style="22" bestFit="1" customWidth="1"/>
  </cols>
  <sheetData>
    <row r="1" spans="1:5" x14ac:dyDescent="0.3">
      <c r="A1" s="22" t="s">
        <v>291</v>
      </c>
      <c r="B1" t="s">
        <v>222</v>
      </c>
      <c r="C1" t="s">
        <v>419</v>
      </c>
      <c r="D1" t="s">
        <v>681</v>
      </c>
      <c r="E1" t="s">
        <v>682</v>
      </c>
    </row>
    <row r="2" spans="1:5" x14ac:dyDescent="0.3">
      <c r="A2" s="58" t="s">
        <v>42</v>
      </c>
      <c r="B2" t="e">
        <f>VLOOKUP(A2, Sheet2!A:B, 2, FALSE)</f>
        <v>#N/A</v>
      </c>
      <c r="C2" t="e">
        <f>VLOOKUP(A2, Sheet3!A:B, 2, FALSE)</f>
        <v>#N/A</v>
      </c>
      <c r="D2" t="e">
        <f>VLOOKUP(A2, Sheet4!A:B, 2, FALSE)</f>
        <v>#N/A</v>
      </c>
      <c r="E2" t="e">
        <f>VLOOKUP(A2, Sheet4!A:C, 3, FALSE)</f>
        <v>#N/A</v>
      </c>
    </row>
    <row r="3" spans="1:5" x14ac:dyDescent="0.3">
      <c r="A3" s="13" t="s">
        <v>10</v>
      </c>
      <c r="B3" t="e">
        <f>VLOOKUP(A3, Sheet2!A:B, 2, FALSE)</f>
        <v>#N/A</v>
      </c>
      <c r="C3" t="e">
        <f>VLOOKUP(A3, Sheet3!A:B, 2, FALSE)</f>
        <v>#N/A</v>
      </c>
      <c r="D3">
        <f>VLOOKUP(A3, Sheet4!A:B, 2, FALSE)</f>
        <v>17</v>
      </c>
      <c r="E3" t="str">
        <f>VLOOKUP(A3, Sheet4!A:C, 3, FALSE)</f>
        <v>Kew SID</v>
      </c>
    </row>
    <row r="4" spans="1:5" x14ac:dyDescent="0.3">
      <c r="A4" s="58" t="s">
        <v>27</v>
      </c>
      <c r="B4">
        <f>VLOOKUP(A4, Sheet2!A:B, 2, FALSE)</f>
        <v>11.766412213740459</v>
      </c>
      <c r="C4">
        <f>VLOOKUP(A4, Sheet3!A:B, 2, FALSE)</f>
        <v>0.77111739300000004</v>
      </c>
      <c r="D4">
        <f>VLOOKUP(A4, Sheet4!A:B, 2, FALSE)</f>
        <v>81.017499999999998</v>
      </c>
      <c r="E4" t="str">
        <f>VLOOKUP(A4, Sheet4!A:C, 3, FALSE)</f>
        <v>Moles 2004 Seed database</v>
      </c>
    </row>
    <row r="5" spans="1:5" x14ac:dyDescent="0.3">
      <c r="A5" s="58" t="s">
        <v>43</v>
      </c>
      <c r="B5" t="e">
        <f>VLOOKUP(A5, Sheet2!A:B, 2, FALSE)</f>
        <v>#N/A</v>
      </c>
      <c r="C5" t="e">
        <f>VLOOKUP(A5, Sheet3!A:B, 2, FALSE)</f>
        <v>#N/A</v>
      </c>
      <c r="D5">
        <f>VLOOKUP(A5, Sheet4!A:B, 2, FALSE)</f>
        <v>5.882352941176471</v>
      </c>
      <c r="E5" t="str">
        <f>VLOOKUP(A5, Sheet4!A:C, 3, FALSE)</f>
        <v>Floyd 1989</v>
      </c>
    </row>
    <row r="6" spans="1:5" x14ac:dyDescent="0.3">
      <c r="A6" s="58" t="s">
        <v>44</v>
      </c>
      <c r="B6" t="e">
        <f>VLOOKUP(A6, Sheet2!A:B, 2, FALSE)</f>
        <v>#N/A</v>
      </c>
      <c r="C6" t="e">
        <f>VLOOKUP(A6, Sheet3!A:B, 2, FALSE)</f>
        <v>#N/A</v>
      </c>
      <c r="D6" t="e">
        <f>VLOOKUP(A6, Sheet4!A:B, 2, FALSE)</f>
        <v>#N/A</v>
      </c>
      <c r="E6" t="e">
        <f>VLOOKUP(A6, Sheet4!A:C, 3, FALSE)</f>
        <v>#N/A</v>
      </c>
    </row>
    <row r="7" spans="1:5" x14ac:dyDescent="0.3">
      <c r="A7" s="7" t="s">
        <v>295</v>
      </c>
      <c r="B7" t="e">
        <f>VLOOKUP(A7, Sheet2!A:B, 2, FALSE)</f>
        <v>#N/A</v>
      </c>
      <c r="C7" t="e">
        <f>VLOOKUP(A7, Sheet3!A:B, 2, FALSE)</f>
        <v>#N/A</v>
      </c>
      <c r="D7" t="e">
        <f>VLOOKUP(A7, Sheet4!A:B, 2, FALSE)</f>
        <v>#N/A</v>
      </c>
      <c r="E7" t="e">
        <f>VLOOKUP(A7, Sheet4!A:C, 3, FALSE)</f>
        <v>#N/A</v>
      </c>
    </row>
    <row r="8" spans="1:5" x14ac:dyDescent="0.3">
      <c r="A8" s="58" t="s">
        <v>45</v>
      </c>
      <c r="B8" t="e">
        <f>VLOOKUP(A8, Sheet2!A:B, 2, FALSE)</f>
        <v>#N/A</v>
      </c>
      <c r="C8" t="e">
        <f>VLOOKUP(A8, Sheet3!A:B, 2, FALSE)</f>
        <v>#N/A</v>
      </c>
      <c r="D8" t="e">
        <f>VLOOKUP(A8, Sheet4!A:B, 2, FALSE)</f>
        <v>#N/A</v>
      </c>
      <c r="E8" t="e">
        <f>VLOOKUP(A8, Sheet4!A:C, 3, FALSE)</f>
        <v>#N/A</v>
      </c>
    </row>
    <row r="9" spans="1:5" x14ac:dyDescent="0.3">
      <c r="A9" s="58" t="s">
        <v>12</v>
      </c>
      <c r="B9" t="e">
        <f>VLOOKUP(A9, Sheet2!A:B, 2, FALSE)</f>
        <v>#N/A</v>
      </c>
      <c r="C9" t="e">
        <f>VLOOKUP(A9, Sheet3!A:B, 2, FALSE)</f>
        <v>#N/A</v>
      </c>
      <c r="D9" t="e">
        <f>VLOOKUP(A9, Sheet4!A:B, 2, FALSE)</f>
        <v>#N/A</v>
      </c>
      <c r="E9" t="e">
        <f>VLOOKUP(A9, Sheet4!A:C, 3, FALSE)</f>
        <v>#N/A</v>
      </c>
    </row>
    <row r="10" spans="1:5" x14ac:dyDescent="0.3">
      <c r="A10" s="7" t="s">
        <v>13</v>
      </c>
      <c r="B10" t="e">
        <f>VLOOKUP(A10, Sheet2!A:B, 2, FALSE)</f>
        <v>#N/A</v>
      </c>
      <c r="C10" t="e">
        <f>VLOOKUP(A10, Sheet3!A:B, 2, FALSE)</f>
        <v>#N/A</v>
      </c>
      <c r="D10" t="e">
        <f>VLOOKUP(A10, Sheet4!A:B, 2, FALSE)</f>
        <v>#N/A</v>
      </c>
      <c r="E10" t="e">
        <f>VLOOKUP(A10, Sheet4!A:C, 3, FALSE)</f>
        <v>#N/A</v>
      </c>
    </row>
    <row r="11" spans="1:5" x14ac:dyDescent="0.3">
      <c r="A11" s="58" t="s">
        <v>14</v>
      </c>
      <c r="B11">
        <f>VLOOKUP(A11, Sheet2!A:B, 2, FALSE)</f>
        <v>9.0647240101643298</v>
      </c>
      <c r="C11">
        <f>VLOOKUP(A11, Sheet3!A:B, 2, FALSE)</f>
        <v>0.72516684099999995</v>
      </c>
      <c r="D11">
        <f>VLOOKUP(A11, Sheet4!A:B, 2, FALSE)</f>
        <v>18.2</v>
      </c>
      <c r="E11" t="str">
        <f>VLOOKUP(A11, Sheet4!A:C, 3, FALSE)</f>
        <v>Moles 2004 Seed database</v>
      </c>
    </row>
    <row r="12" spans="1:5" x14ac:dyDescent="0.3">
      <c r="A12" s="13" t="s">
        <v>15</v>
      </c>
      <c r="B12" t="e">
        <f>VLOOKUP(A12, Sheet2!A:B, 2, FALSE)</f>
        <v>#N/A</v>
      </c>
      <c r="C12" t="e">
        <f>VLOOKUP(A12, Sheet3!A:B, 2, FALSE)</f>
        <v>#N/A</v>
      </c>
      <c r="D12" t="e">
        <f>VLOOKUP(A12, Sheet4!A:B, 2, FALSE)</f>
        <v>#N/A</v>
      </c>
      <c r="E12" t="e">
        <f>VLOOKUP(A12, Sheet4!A:C, 3, FALSE)</f>
        <v>#N/A</v>
      </c>
    </row>
    <row r="13" spans="1:5" x14ac:dyDescent="0.3">
      <c r="A13" s="58" t="s">
        <v>46</v>
      </c>
      <c r="B13" t="e">
        <f>VLOOKUP(A13, Sheet2!A:B, 2, FALSE)</f>
        <v>#N/A</v>
      </c>
      <c r="C13" t="e">
        <f>VLOOKUP(A13, Sheet3!A:B, 2, FALSE)</f>
        <v>#N/A</v>
      </c>
      <c r="D13" t="e">
        <f>VLOOKUP(A13, Sheet4!A:B, 2, FALSE)</f>
        <v>#N/A</v>
      </c>
      <c r="E13" t="e">
        <f>VLOOKUP(A13, Sheet4!A:C, 3, FALSE)</f>
        <v>#N/A</v>
      </c>
    </row>
    <row r="14" spans="1:5" x14ac:dyDescent="0.3">
      <c r="A14" s="7" t="s">
        <v>47</v>
      </c>
      <c r="B14" t="e">
        <f>VLOOKUP(A14, Sheet2!A:B, 2, FALSE)</f>
        <v>#N/A</v>
      </c>
      <c r="C14" t="e">
        <f>VLOOKUP(A14, Sheet3!A:B, 2, FALSE)</f>
        <v>#N/A</v>
      </c>
      <c r="D14" t="e">
        <f>VLOOKUP(A14, Sheet4!A:B, 2, FALSE)</f>
        <v>#N/A</v>
      </c>
      <c r="E14" t="e">
        <f>VLOOKUP(A14, Sheet4!A:C, 3, FALSE)</f>
        <v>#N/A</v>
      </c>
    </row>
    <row r="15" spans="1:5" x14ac:dyDescent="0.3">
      <c r="A15" s="58" t="s">
        <v>278</v>
      </c>
      <c r="B15" t="e">
        <f>VLOOKUP(A15, Sheet2!A:B, 2, FALSE)</f>
        <v>#N/A</v>
      </c>
      <c r="C15" t="e">
        <f>VLOOKUP(A15, Sheet3!A:B, 2, FALSE)</f>
        <v>#N/A</v>
      </c>
      <c r="D15" t="e">
        <f>VLOOKUP(A15, Sheet4!A:B, 2, FALSE)</f>
        <v>#N/A</v>
      </c>
      <c r="E15" t="e">
        <f>VLOOKUP(A15, Sheet4!A:C, 3, FALSE)</f>
        <v>#N/A</v>
      </c>
    </row>
    <row r="16" spans="1:5" x14ac:dyDescent="0.3">
      <c r="A16" s="60" t="s">
        <v>48</v>
      </c>
      <c r="B16" t="e">
        <f>VLOOKUP(A16, Sheet2!A:B, 2, FALSE)</f>
        <v>#N/A</v>
      </c>
      <c r="C16" t="e">
        <f>VLOOKUP(A16, Sheet3!A:B, 2, FALSE)</f>
        <v>#N/A</v>
      </c>
      <c r="D16" t="e">
        <f>VLOOKUP(A16, Sheet4!A:B, 2, FALSE)</f>
        <v>#N/A</v>
      </c>
      <c r="E16" t="e">
        <f>VLOOKUP(A16, Sheet4!A:C, 3, FALSE)</f>
        <v>#N/A</v>
      </c>
    </row>
    <row r="17" spans="1:5" x14ac:dyDescent="0.3">
      <c r="A17" s="13" t="s">
        <v>49</v>
      </c>
      <c r="B17" t="e">
        <f>VLOOKUP(A17, Sheet2!A:B, 2, FALSE)</f>
        <v>#N/A</v>
      </c>
      <c r="C17" t="e">
        <f>VLOOKUP(A17, Sheet3!A:B, 2, FALSE)</f>
        <v>#N/A</v>
      </c>
      <c r="D17" t="e">
        <f>VLOOKUP(A17, Sheet4!A:B, 2, FALSE)</f>
        <v>#N/A</v>
      </c>
      <c r="E17" t="e">
        <f>VLOOKUP(A17, Sheet4!A:C, 3, FALSE)</f>
        <v>#N/A</v>
      </c>
    </row>
    <row r="18" spans="1:5" x14ac:dyDescent="0.3">
      <c r="A18" s="7" t="s">
        <v>274</v>
      </c>
      <c r="B18" t="e">
        <f>VLOOKUP(A18, Sheet2!A:B, 2, FALSE)</f>
        <v>#N/A</v>
      </c>
      <c r="C18" t="e">
        <f>VLOOKUP(A18, Sheet3!A:B, 2, FALSE)</f>
        <v>#N/A</v>
      </c>
      <c r="D18" t="e">
        <f>VLOOKUP(A18, Sheet4!A:B, 2, FALSE)</f>
        <v>#N/A</v>
      </c>
      <c r="E18" t="e">
        <f>VLOOKUP(A18, Sheet4!A:C, 3, FALSE)</f>
        <v>#N/A</v>
      </c>
    </row>
    <row r="19" spans="1:5" x14ac:dyDescent="0.3">
      <c r="A19" s="13" t="s">
        <v>50</v>
      </c>
      <c r="B19" t="e">
        <f>VLOOKUP(A19, Sheet2!A:B, 2, FALSE)</f>
        <v>#N/A</v>
      </c>
      <c r="C19" t="e">
        <f>VLOOKUP(A19, Sheet3!A:B, 2, FALSE)</f>
        <v>#N/A</v>
      </c>
      <c r="D19" t="e">
        <f>VLOOKUP(A19, Sheet4!A:B, 2, FALSE)</f>
        <v>#N/A</v>
      </c>
      <c r="E19" t="e">
        <f>VLOOKUP(A19, Sheet4!A:C, 3, FALSE)</f>
        <v>#N/A</v>
      </c>
    </row>
    <row r="20" spans="1:5" x14ac:dyDescent="0.3">
      <c r="A20" s="58" t="s">
        <v>51</v>
      </c>
      <c r="B20" t="e">
        <f>VLOOKUP(A20, Sheet2!A:B, 2, FALSE)</f>
        <v>#N/A</v>
      </c>
      <c r="C20" t="e">
        <f>VLOOKUP(A20, Sheet3!A:B, 2, FALSE)</f>
        <v>#N/A</v>
      </c>
      <c r="D20" t="e">
        <f>VLOOKUP(A20, Sheet4!A:B, 2, FALSE)</f>
        <v>#N/A</v>
      </c>
      <c r="E20" t="e">
        <f>VLOOKUP(A20, Sheet4!A:C, 3, FALSE)</f>
        <v>#N/A</v>
      </c>
    </row>
    <row r="21" spans="1:5" x14ac:dyDescent="0.3">
      <c r="A21" s="58" t="s">
        <v>52</v>
      </c>
      <c r="B21" t="e">
        <f>VLOOKUP(A21, Sheet2!A:B, 2, FALSE)</f>
        <v>#N/A</v>
      </c>
      <c r="C21" t="e">
        <f>VLOOKUP(A21, Sheet3!A:B, 2, FALSE)</f>
        <v>#N/A</v>
      </c>
      <c r="D21" t="e">
        <f>VLOOKUP(A21, Sheet4!A:B, 2, FALSE)</f>
        <v>#N/A</v>
      </c>
      <c r="E21" t="e">
        <f>VLOOKUP(A21, Sheet4!A:C, 3, FALSE)</f>
        <v>#N/A</v>
      </c>
    </row>
    <row r="22" spans="1:5" x14ac:dyDescent="0.3">
      <c r="A22" s="7" t="s">
        <v>54</v>
      </c>
      <c r="B22" t="e">
        <f>VLOOKUP(A22, Sheet2!A:B, 2, FALSE)</f>
        <v>#N/A</v>
      </c>
      <c r="C22" t="e">
        <f>VLOOKUP(A22, Sheet3!A:B, 2, FALSE)</f>
        <v>#N/A</v>
      </c>
      <c r="D22" t="e">
        <f>VLOOKUP(A22, Sheet4!A:B, 2, FALSE)</f>
        <v>#N/A</v>
      </c>
      <c r="E22" t="e">
        <f>VLOOKUP(A22, Sheet4!A:C, 3, FALSE)</f>
        <v>#N/A</v>
      </c>
    </row>
    <row r="23" spans="1:5" x14ac:dyDescent="0.3">
      <c r="A23" s="58" t="s">
        <v>55</v>
      </c>
      <c r="B23" t="e">
        <f>VLOOKUP(A23, Sheet2!A:B, 2, FALSE)</f>
        <v>#N/A</v>
      </c>
      <c r="C23" t="e">
        <f>VLOOKUP(A23, Sheet3!A:B, 2, FALSE)</f>
        <v>#N/A</v>
      </c>
      <c r="D23" t="e">
        <f>VLOOKUP(A23, Sheet4!A:B, 2, FALSE)</f>
        <v>#N/A</v>
      </c>
      <c r="E23" t="e">
        <f>VLOOKUP(A23, Sheet4!A:C, 3, FALSE)</f>
        <v>#N/A</v>
      </c>
    </row>
    <row r="24" spans="1:5" x14ac:dyDescent="0.3">
      <c r="A24" s="7" t="s">
        <v>56</v>
      </c>
      <c r="B24" t="e">
        <f>VLOOKUP(A24, Sheet2!A:B, 2, FALSE)</f>
        <v>#N/A</v>
      </c>
      <c r="C24" t="e">
        <f>VLOOKUP(A24, Sheet3!A:B, 2, FALSE)</f>
        <v>#N/A</v>
      </c>
      <c r="D24" t="e">
        <f>VLOOKUP(A24, Sheet4!A:B, 2, FALSE)</f>
        <v>#N/A</v>
      </c>
      <c r="E24" t="e">
        <f>VLOOKUP(A24, Sheet4!A:C, 3, FALSE)</f>
        <v>#N/A</v>
      </c>
    </row>
    <row r="25" spans="1:5" x14ac:dyDescent="0.3">
      <c r="A25" s="13" t="s">
        <v>57</v>
      </c>
      <c r="B25">
        <f>VLOOKUP(A25, Sheet2!A:B, 2, FALSE)</f>
        <v>11.972729953282229</v>
      </c>
      <c r="C25">
        <f>VLOOKUP(A25, Sheet3!A:B, 2, FALSE)</f>
        <v>0.82005973399999998</v>
      </c>
      <c r="D25">
        <f>VLOOKUP(A25, Sheet4!A:B, 2, FALSE)</f>
        <v>13.006</v>
      </c>
      <c r="E25" t="str">
        <f>VLOOKUP(A25, Sheet4!A:C, 3, FALSE)</f>
        <v>Moles 2004 Seed database</v>
      </c>
    </row>
    <row r="26" spans="1:5" x14ac:dyDescent="0.3">
      <c r="A26" s="58" t="s">
        <v>58</v>
      </c>
      <c r="B26" t="e">
        <f>VLOOKUP(A26, Sheet2!A:B, 2, FALSE)</f>
        <v>#N/A</v>
      </c>
      <c r="C26" t="e">
        <f>VLOOKUP(A26, Sheet3!A:B, 2, FALSE)</f>
        <v>#N/A</v>
      </c>
      <c r="D26" t="e">
        <f>VLOOKUP(A26, Sheet4!A:B, 2, FALSE)</f>
        <v>#N/A</v>
      </c>
      <c r="E26" t="e">
        <f>VLOOKUP(A26, Sheet4!A:C, 3, FALSE)</f>
        <v>#N/A</v>
      </c>
    </row>
    <row r="27" spans="1:5" x14ac:dyDescent="0.3">
      <c r="A27" s="22" t="s">
        <v>3</v>
      </c>
      <c r="B27" t="e">
        <f>VLOOKUP(A27, Sheet2!A:B, 2, FALSE)</f>
        <v>#N/A</v>
      </c>
      <c r="C27" t="e">
        <f>VLOOKUP(A27, Sheet3!A:B, 2, FALSE)</f>
        <v>#N/A</v>
      </c>
      <c r="D27">
        <f>VLOOKUP(A27, Sheet4!A:B, 2, FALSE)</f>
        <v>7.8280000000000003</v>
      </c>
      <c r="E27" t="str">
        <f>VLOOKUP(A27, Sheet4!A:C, 3, FALSE)</f>
        <v>Moles 2004 Seed database</v>
      </c>
    </row>
    <row r="28" spans="1:5" x14ac:dyDescent="0.3">
      <c r="A28" s="58" t="s">
        <v>59</v>
      </c>
      <c r="B28" t="e">
        <f>VLOOKUP(A28, Sheet2!A:B, 2, FALSE)</f>
        <v>#N/A</v>
      </c>
      <c r="C28" t="e">
        <f>VLOOKUP(A28, Sheet3!A:B, 2, FALSE)</f>
        <v>#N/A</v>
      </c>
      <c r="D28" t="e">
        <f>VLOOKUP(A28, Sheet4!A:B, 2, FALSE)</f>
        <v>#N/A</v>
      </c>
      <c r="E28" t="e">
        <f>VLOOKUP(A28, Sheet4!A:C, 3, FALSE)</f>
        <v>#N/A</v>
      </c>
    </row>
    <row r="29" spans="1:5" x14ac:dyDescent="0.3">
      <c r="A29" s="7" t="s">
        <v>275</v>
      </c>
      <c r="B29" t="e">
        <f>VLOOKUP(A29, Sheet2!A:B, 2, FALSE)</f>
        <v>#N/A</v>
      </c>
      <c r="C29" t="e">
        <f>VLOOKUP(A29, Sheet3!A:B, 2, FALSE)</f>
        <v>#N/A</v>
      </c>
      <c r="D29" t="e">
        <f>VLOOKUP(A29, Sheet4!A:B, 2, FALSE)</f>
        <v>#N/A</v>
      </c>
      <c r="E29" t="e">
        <f>VLOOKUP(A29, Sheet4!A:C, 3, FALSE)</f>
        <v>#N/A</v>
      </c>
    </row>
    <row r="30" spans="1:5" x14ac:dyDescent="0.25">
      <c r="A30" s="63" t="s">
        <v>60</v>
      </c>
      <c r="B30" t="e">
        <f>VLOOKUP(A30, Sheet2!A:B, 2, FALSE)</f>
        <v>#N/A</v>
      </c>
      <c r="C30" t="e">
        <f>VLOOKUP(A30, Sheet3!A:B, 2, FALSE)</f>
        <v>#N/A</v>
      </c>
      <c r="D30" t="e">
        <f>VLOOKUP(A30, Sheet4!A:B, 2, FALSE)</f>
        <v>#N/A</v>
      </c>
      <c r="E30" t="e">
        <f>VLOOKUP(A30, Sheet4!A:C, 3, FALSE)</f>
        <v>#N/A</v>
      </c>
    </row>
    <row r="31" spans="1:5" x14ac:dyDescent="0.3">
      <c r="A31" s="58" t="s">
        <v>61</v>
      </c>
      <c r="B31" t="e">
        <f>VLOOKUP(A31, Sheet2!A:B, 2, FALSE)</f>
        <v>#N/A</v>
      </c>
      <c r="C31" t="e">
        <f>VLOOKUP(A31, Sheet3!A:B, 2, FALSE)</f>
        <v>#N/A</v>
      </c>
      <c r="D31" t="e">
        <f>VLOOKUP(A31, Sheet4!A:B, 2, FALSE)</f>
        <v>#N/A</v>
      </c>
      <c r="E31" t="e">
        <f>VLOOKUP(A31, Sheet4!A:C, 3, FALSE)</f>
        <v>#N/A</v>
      </c>
    </row>
    <row r="32" spans="1:5" x14ac:dyDescent="0.3">
      <c r="A32" s="13" t="s">
        <v>284</v>
      </c>
      <c r="B32" t="e">
        <f>VLOOKUP(A32, Sheet2!A:B, 2, FALSE)</f>
        <v>#N/A</v>
      </c>
      <c r="C32" t="e">
        <f>VLOOKUP(A32, Sheet3!A:B, 2, FALSE)</f>
        <v>#N/A</v>
      </c>
      <c r="D32" t="e">
        <f>VLOOKUP(A32, Sheet4!A:B, 2, FALSE)</f>
        <v>#N/A</v>
      </c>
      <c r="E32" t="e">
        <f>VLOOKUP(A32, Sheet4!A:C, 3, FALSE)</f>
        <v>#N/A</v>
      </c>
    </row>
    <row r="33" spans="1:5" x14ac:dyDescent="0.3">
      <c r="A33" s="58" t="s">
        <v>16</v>
      </c>
      <c r="B33" t="e">
        <f>VLOOKUP(A33, Sheet2!A:B, 2, FALSE)</f>
        <v>#N/A</v>
      </c>
      <c r="C33" t="e">
        <f>VLOOKUP(A33, Sheet3!A:B, 2, FALSE)</f>
        <v>#N/A</v>
      </c>
      <c r="D33" t="e">
        <f>VLOOKUP(A33, Sheet4!A:B, 2, FALSE)</f>
        <v>#N/A</v>
      </c>
      <c r="E33" t="e">
        <f>VLOOKUP(A33, Sheet4!A:C, 3, FALSE)</f>
        <v>#N/A</v>
      </c>
    </row>
    <row r="34" spans="1:5" x14ac:dyDescent="0.3">
      <c r="A34" s="7" t="s">
        <v>17</v>
      </c>
      <c r="B34" t="e">
        <f>VLOOKUP(A34, Sheet2!A:B, 2, FALSE)</f>
        <v>#N/A</v>
      </c>
      <c r="C34" t="e">
        <f>VLOOKUP(A34, Sheet3!A:B, 2, FALSE)</f>
        <v>#N/A</v>
      </c>
      <c r="D34" t="e">
        <f>VLOOKUP(A34, Sheet4!A:B, 2, FALSE)</f>
        <v>#N/A</v>
      </c>
      <c r="E34" t="e">
        <f>VLOOKUP(A34, Sheet4!A:C, 3, FALSE)</f>
        <v>#N/A</v>
      </c>
    </row>
    <row r="35" spans="1:5" x14ac:dyDescent="0.3">
      <c r="A35" s="14" t="s">
        <v>62</v>
      </c>
      <c r="B35" t="e">
        <f>VLOOKUP(A35, Sheet2!A:B, 2, FALSE)</f>
        <v>#N/A</v>
      </c>
      <c r="C35" t="e">
        <f>VLOOKUP(A35, Sheet3!A:B, 2, FALSE)</f>
        <v>#N/A</v>
      </c>
      <c r="D35" t="e">
        <f>VLOOKUP(A35, Sheet4!A:B, 2, FALSE)</f>
        <v>#N/A</v>
      </c>
      <c r="E35" t="e">
        <f>VLOOKUP(A35, Sheet4!A:C, 3, FALSE)</f>
        <v>#N/A</v>
      </c>
    </row>
    <row r="36" spans="1:5" x14ac:dyDescent="0.3">
      <c r="A36" s="58" t="s">
        <v>63</v>
      </c>
      <c r="B36" t="e">
        <f>VLOOKUP(A36, Sheet2!A:B, 2, FALSE)</f>
        <v>#N/A</v>
      </c>
      <c r="C36" t="e">
        <f>VLOOKUP(A36, Sheet3!A:B, 2, FALSE)</f>
        <v>#N/A</v>
      </c>
      <c r="D36" t="e">
        <f>VLOOKUP(A36, Sheet4!A:B, 2, FALSE)</f>
        <v>#N/A</v>
      </c>
      <c r="E36" t="e">
        <f>VLOOKUP(A36, Sheet4!A:C, 3, FALSE)</f>
        <v>#N/A</v>
      </c>
    </row>
    <row r="37" spans="1:5" x14ac:dyDescent="0.3">
      <c r="A37" s="7" t="s">
        <v>64</v>
      </c>
      <c r="B37" t="e">
        <f>VLOOKUP(A37, Sheet2!A:B, 2, FALSE)</f>
        <v>#N/A</v>
      </c>
      <c r="C37" t="e">
        <f>VLOOKUP(A37, Sheet3!A:B, 2, FALSE)</f>
        <v>#N/A</v>
      </c>
      <c r="D37" t="e">
        <f>VLOOKUP(A37, Sheet4!A:B, 2, FALSE)</f>
        <v>#N/A</v>
      </c>
      <c r="E37" t="e">
        <f>VLOOKUP(A37, Sheet4!A:C, 3, FALSE)</f>
        <v>#N/A</v>
      </c>
    </row>
    <row r="38" spans="1:5" x14ac:dyDescent="0.3">
      <c r="A38" s="58" t="s">
        <v>66</v>
      </c>
      <c r="B38">
        <f>VLOOKUP(A38, Sheet2!A:B, 2, FALSE)</f>
        <v>14.574856620854082</v>
      </c>
      <c r="C38" t="e">
        <f>VLOOKUP(A38, Sheet3!A:B, 2, FALSE)</f>
        <v>#N/A</v>
      </c>
      <c r="D38">
        <f>VLOOKUP(A38, Sheet4!A:B, 2, FALSE)</f>
        <v>0.84</v>
      </c>
      <c r="E38" t="str">
        <f>VLOOKUP(A38, Sheet4!A:C, 3, FALSE)</f>
        <v>Kew SID</v>
      </c>
    </row>
    <row r="39" spans="1:5" x14ac:dyDescent="0.3">
      <c r="A39" s="58" t="s">
        <v>67</v>
      </c>
      <c r="B39" t="e">
        <f>VLOOKUP(A39, Sheet2!A:B, 2, FALSE)</f>
        <v>#N/A</v>
      </c>
      <c r="C39" t="e">
        <f>VLOOKUP(A39, Sheet3!A:B, 2, FALSE)</f>
        <v>#N/A</v>
      </c>
      <c r="D39" t="e">
        <f>VLOOKUP(A39, Sheet4!A:B, 2, FALSE)</f>
        <v>#N/A</v>
      </c>
      <c r="E39" t="e">
        <f>VLOOKUP(A39, Sheet4!A:C, 3, FALSE)</f>
        <v>#N/A</v>
      </c>
    </row>
    <row r="40" spans="1:5" x14ac:dyDescent="0.3">
      <c r="A40" s="13" t="s">
        <v>285</v>
      </c>
      <c r="B40" t="e">
        <f>VLOOKUP(A40, Sheet2!A:B, 2, FALSE)</f>
        <v>#N/A</v>
      </c>
      <c r="C40" t="e">
        <f>VLOOKUP(A40, Sheet3!A:B, 2, FALSE)</f>
        <v>#N/A</v>
      </c>
      <c r="D40" t="e">
        <f>VLOOKUP(A40, Sheet4!A:B, 2, FALSE)</f>
        <v>#N/A</v>
      </c>
      <c r="E40" t="e">
        <f>VLOOKUP(A40, Sheet4!A:C, 3, FALSE)</f>
        <v>#N/A</v>
      </c>
    </row>
    <row r="41" spans="1:5" x14ac:dyDescent="0.3">
      <c r="A41" s="64" t="s">
        <v>18</v>
      </c>
      <c r="B41" t="e">
        <f>VLOOKUP(A41, Sheet2!A:B, 2, FALSE)</f>
        <v>#N/A</v>
      </c>
      <c r="C41" t="e">
        <f>VLOOKUP(A41, Sheet3!A:B, 2, FALSE)</f>
        <v>#N/A</v>
      </c>
      <c r="D41" t="e">
        <f>VLOOKUP(A41, Sheet4!A:B, 2, FALSE)</f>
        <v>#N/A</v>
      </c>
      <c r="E41" t="e">
        <f>VLOOKUP(A41, Sheet4!A:C, 3, FALSE)</f>
        <v>#N/A</v>
      </c>
    </row>
    <row r="42" spans="1:5" x14ac:dyDescent="0.3">
      <c r="A42" s="7" t="s">
        <v>68</v>
      </c>
      <c r="B42" t="e">
        <f>VLOOKUP(A42, Sheet2!A:B, 2, FALSE)</f>
        <v>#N/A</v>
      </c>
      <c r="C42">
        <f>VLOOKUP(A42, Sheet3!A:B, 2, FALSE)</f>
        <v>0.64336991399999999</v>
      </c>
      <c r="D42">
        <f>VLOOKUP(A42, Sheet4!A:B, 2, FALSE)</f>
        <v>0.63100000000000001</v>
      </c>
      <c r="E42" t="str">
        <f>VLOOKUP(A42, Sheet4!A:C, 3, FALSE)</f>
        <v>Moles 2004 Seed database</v>
      </c>
    </row>
    <row r="43" spans="1:5" x14ac:dyDescent="0.3">
      <c r="A43" s="13" t="s">
        <v>69</v>
      </c>
      <c r="B43" t="e">
        <f>VLOOKUP(A43, Sheet2!A:B, 2, FALSE)</f>
        <v>#N/A</v>
      </c>
      <c r="C43" t="e">
        <f>VLOOKUP(A43, Sheet3!A:B, 2, FALSE)</f>
        <v>#N/A</v>
      </c>
      <c r="D43" t="e">
        <f>VLOOKUP(A43, Sheet4!A:B, 2, FALSE)</f>
        <v>#N/A</v>
      </c>
      <c r="E43" t="e">
        <f>VLOOKUP(A43, Sheet4!A:C, 3, FALSE)</f>
        <v>#N/A</v>
      </c>
    </row>
    <row r="44" spans="1:5" x14ac:dyDescent="0.3">
      <c r="A44" s="13" t="s">
        <v>70</v>
      </c>
      <c r="B44" t="e">
        <f>VLOOKUP(A44, Sheet2!A:B, 2, FALSE)</f>
        <v>#N/A</v>
      </c>
      <c r="C44" t="e">
        <f>VLOOKUP(A44, Sheet3!A:B, 2, FALSE)</f>
        <v>#N/A</v>
      </c>
      <c r="D44" t="str">
        <f>VLOOKUP(A44, Sheet4!A:B, 2, FALSE)</f>
        <v>can't find</v>
      </c>
      <c r="E44">
        <f>VLOOKUP(A44, Sheet4!A:C, 3, FALSE)</f>
        <v>0</v>
      </c>
    </row>
    <row r="45" spans="1:5" x14ac:dyDescent="0.3">
      <c r="A45" s="7" t="s">
        <v>72</v>
      </c>
      <c r="B45" t="e">
        <f>VLOOKUP(A45, Sheet2!A:B, 2, FALSE)</f>
        <v>#N/A</v>
      </c>
      <c r="C45" t="e">
        <f>VLOOKUP(A45, Sheet3!A:B, 2, FALSE)</f>
        <v>#N/A</v>
      </c>
      <c r="D45" t="e">
        <f>VLOOKUP(A45, Sheet4!A:B, 2, FALSE)</f>
        <v>#N/A</v>
      </c>
      <c r="E45" t="e">
        <f>VLOOKUP(A45, Sheet4!A:C, 3, FALSE)</f>
        <v>#N/A</v>
      </c>
    </row>
    <row r="46" spans="1:5" x14ac:dyDescent="0.3">
      <c r="A46" s="58" t="s">
        <v>73</v>
      </c>
      <c r="B46" t="e">
        <f>VLOOKUP(A46, Sheet2!A:B, 2, FALSE)</f>
        <v>#N/A</v>
      </c>
      <c r="C46" t="e">
        <f>VLOOKUP(A46, Sheet3!A:B, 2, FALSE)</f>
        <v>#N/A</v>
      </c>
      <c r="D46" t="e">
        <f>VLOOKUP(A46, Sheet4!A:B, 2, FALSE)</f>
        <v>#N/A</v>
      </c>
      <c r="E46" t="e">
        <f>VLOOKUP(A46, Sheet4!A:C, 3, FALSE)</f>
        <v>#N/A</v>
      </c>
    </row>
    <row r="47" spans="1:5" x14ac:dyDescent="0.3">
      <c r="A47" s="58" t="s">
        <v>74</v>
      </c>
      <c r="B47" t="e">
        <f>VLOOKUP(A47, Sheet2!A:B, 2, FALSE)</f>
        <v>#N/A</v>
      </c>
      <c r="C47" t="e">
        <f>VLOOKUP(A47, Sheet3!A:B, 2, FALSE)</f>
        <v>#N/A</v>
      </c>
      <c r="D47" t="e">
        <f>VLOOKUP(A47, Sheet4!A:B, 2, FALSE)</f>
        <v>#N/A</v>
      </c>
      <c r="E47" t="e">
        <f>VLOOKUP(A47, Sheet4!A:C, 3, FALSE)</f>
        <v>#N/A</v>
      </c>
    </row>
    <row r="48" spans="1:5" x14ac:dyDescent="0.3">
      <c r="A48" s="24" t="s">
        <v>75</v>
      </c>
      <c r="B48" t="e">
        <f>VLOOKUP(A48, Sheet2!A:B, 2, FALSE)</f>
        <v>#N/A</v>
      </c>
      <c r="C48" t="e">
        <f>VLOOKUP(A48, Sheet3!A:B, 2, FALSE)</f>
        <v>#N/A</v>
      </c>
      <c r="D48">
        <f>VLOOKUP(A48, Sheet4!A:B, 2, FALSE)</f>
        <v>65.400000000000006</v>
      </c>
      <c r="E48" t="str">
        <f>VLOOKUP(A48, Sheet4!A:C, 3, FALSE)</f>
        <v>Kew SID</v>
      </c>
    </row>
    <row r="49" spans="1:5" x14ac:dyDescent="0.3">
      <c r="A49" s="13" t="s">
        <v>5</v>
      </c>
      <c r="B49" t="e">
        <f>VLOOKUP(A49, Sheet2!A:B, 2, FALSE)</f>
        <v>#N/A</v>
      </c>
      <c r="C49" t="e">
        <f>VLOOKUP(A49, Sheet3!A:B, 2, FALSE)</f>
        <v>#N/A</v>
      </c>
      <c r="D49" t="e">
        <f>VLOOKUP(A49, Sheet4!A:B, 2, FALSE)</f>
        <v>#N/A</v>
      </c>
      <c r="E49" t="e">
        <f>VLOOKUP(A49, Sheet4!A:C, 3, FALSE)</f>
        <v>#N/A</v>
      </c>
    </row>
    <row r="50" spans="1:5" x14ac:dyDescent="0.3">
      <c r="A50" s="58" t="s">
        <v>76</v>
      </c>
      <c r="B50" t="e">
        <f>VLOOKUP(A50, Sheet2!A:B, 2, FALSE)</f>
        <v>#N/A</v>
      </c>
      <c r="C50" t="e">
        <f>VLOOKUP(A50, Sheet3!A:B, 2, FALSE)</f>
        <v>#N/A</v>
      </c>
      <c r="D50" t="e">
        <f>VLOOKUP(A50, Sheet4!A:B, 2, FALSE)</f>
        <v>#N/A</v>
      </c>
      <c r="E50" t="e">
        <f>VLOOKUP(A50, Sheet4!A:C, 3, FALSE)</f>
        <v>#N/A</v>
      </c>
    </row>
    <row r="51" spans="1:5" x14ac:dyDescent="0.3">
      <c r="A51" s="58" t="s">
        <v>78</v>
      </c>
      <c r="B51" t="e">
        <f>VLOOKUP(A51, Sheet2!A:B, 2, FALSE)</f>
        <v>#N/A</v>
      </c>
      <c r="C51" t="e">
        <f>VLOOKUP(A51, Sheet3!A:B, 2, FALSE)</f>
        <v>#N/A</v>
      </c>
      <c r="D51" t="e">
        <f>VLOOKUP(A51, Sheet4!A:B, 2, FALSE)</f>
        <v>#N/A</v>
      </c>
      <c r="E51" t="e">
        <f>VLOOKUP(A51, Sheet4!A:C, 3, FALSE)</f>
        <v>#N/A</v>
      </c>
    </row>
    <row r="52" spans="1:5" x14ac:dyDescent="0.3">
      <c r="A52" s="13" t="s">
        <v>79</v>
      </c>
      <c r="B52" t="e">
        <f>VLOOKUP(A52, Sheet2!A:B, 2, FALSE)</f>
        <v>#N/A</v>
      </c>
      <c r="C52" t="e">
        <f>VLOOKUP(A52, Sheet3!A:B, 2, FALSE)</f>
        <v>#N/A</v>
      </c>
      <c r="D52">
        <f>VLOOKUP(A52, Sheet4!A:B, 2, FALSE)</f>
        <v>0.28999999999999998</v>
      </c>
      <c r="E52" t="str">
        <f>VLOOKUP(A52, Sheet4!A:C, 3, FALSE)</f>
        <v>Kew SID</v>
      </c>
    </row>
    <row r="53" spans="1:5" x14ac:dyDescent="0.3">
      <c r="A53" s="13" t="s">
        <v>80</v>
      </c>
      <c r="B53" t="e">
        <f>VLOOKUP(A53, Sheet2!A:B, 2, FALSE)</f>
        <v>#N/A</v>
      </c>
      <c r="C53" t="e">
        <f>VLOOKUP(A53, Sheet3!A:B, 2, FALSE)</f>
        <v>#N/A</v>
      </c>
      <c r="D53" t="e">
        <f>VLOOKUP(A53, Sheet4!A:B, 2, FALSE)</f>
        <v>#N/A</v>
      </c>
      <c r="E53" t="e">
        <f>VLOOKUP(A53, Sheet4!A:C, 3, FALSE)</f>
        <v>#N/A</v>
      </c>
    </row>
    <row r="54" spans="1:5" x14ac:dyDescent="0.3">
      <c r="A54" s="13" t="s">
        <v>81</v>
      </c>
      <c r="B54" t="e">
        <f>VLOOKUP(A54, Sheet2!A:B, 2, FALSE)</f>
        <v>#N/A</v>
      </c>
      <c r="C54" t="e">
        <f>VLOOKUP(A54, Sheet3!A:B, 2, FALSE)</f>
        <v>#N/A</v>
      </c>
      <c r="D54" t="e">
        <f>VLOOKUP(A54, Sheet4!A:B, 2, FALSE)</f>
        <v>#N/A</v>
      </c>
      <c r="E54" t="e">
        <f>VLOOKUP(A54, Sheet4!A:C, 3, FALSE)</f>
        <v>#N/A</v>
      </c>
    </row>
    <row r="55" spans="1:5" x14ac:dyDescent="0.3">
      <c r="A55" s="7" t="s">
        <v>82</v>
      </c>
      <c r="B55" t="e">
        <f>VLOOKUP(A55, Sheet2!A:B, 2, FALSE)</f>
        <v>#N/A</v>
      </c>
      <c r="C55" t="e">
        <f>VLOOKUP(A55, Sheet3!A:B, 2, FALSE)</f>
        <v>#N/A</v>
      </c>
      <c r="D55" t="e">
        <f>VLOOKUP(A55, Sheet4!A:B, 2, FALSE)</f>
        <v>#N/A</v>
      </c>
      <c r="E55" t="e">
        <f>VLOOKUP(A55, Sheet4!A:C, 3, FALSE)</f>
        <v>#N/A</v>
      </c>
    </row>
    <row r="56" spans="1:5" x14ac:dyDescent="0.3">
      <c r="A56" s="7" t="s">
        <v>83</v>
      </c>
      <c r="B56" t="e">
        <f>VLOOKUP(A56, Sheet2!A:B, 2, FALSE)</f>
        <v>#N/A</v>
      </c>
      <c r="C56" t="e">
        <f>VLOOKUP(A56, Sheet3!A:B, 2, FALSE)</f>
        <v>#N/A</v>
      </c>
      <c r="D56" t="e">
        <f>VLOOKUP(A56, Sheet4!A:B, 2, FALSE)</f>
        <v>#N/A</v>
      </c>
      <c r="E56" t="e">
        <f>VLOOKUP(A56, Sheet4!A:C, 3, FALSE)</f>
        <v>#N/A</v>
      </c>
    </row>
    <row r="57" spans="1:5" x14ac:dyDescent="0.3">
      <c r="A57" s="58" t="s">
        <v>84</v>
      </c>
      <c r="B57">
        <f>VLOOKUP(A57, Sheet2!A:B, 2, FALSE)</f>
        <v>10.349363373821294</v>
      </c>
      <c r="C57">
        <f>VLOOKUP(A57, Sheet3!A:B, 2, FALSE)</f>
        <v>0.49634374199999998</v>
      </c>
      <c r="D57">
        <f>VLOOKUP(A57, Sheet4!A:B, 2, FALSE)</f>
        <v>323.99</v>
      </c>
      <c r="E57" t="str">
        <f>VLOOKUP(A57, Sheet4!A:C, 3, FALSE)</f>
        <v>Moles 2004 Seed database</v>
      </c>
    </row>
    <row r="58" spans="1:5" x14ac:dyDescent="0.3">
      <c r="A58" s="58" t="s">
        <v>85</v>
      </c>
      <c r="B58" t="e">
        <f>VLOOKUP(A58, Sheet2!A:B, 2, FALSE)</f>
        <v>#N/A</v>
      </c>
      <c r="C58" t="e">
        <f>VLOOKUP(A58, Sheet3!A:B, 2, FALSE)</f>
        <v>#N/A</v>
      </c>
      <c r="D58" t="e">
        <f>VLOOKUP(A58, Sheet4!A:B, 2, FALSE)</f>
        <v>#N/A</v>
      </c>
      <c r="E58" t="e">
        <f>VLOOKUP(A58, Sheet4!A:C, 3, FALSE)</f>
        <v>#N/A</v>
      </c>
    </row>
    <row r="59" spans="1:5" x14ac:dyDescent="0.3">
      <c r="A59" s="7" t="s">
        <v>86</v>
      </c>
      <c r="B59" t="e">
        <f>VLOOKUP(A59, Sheet2!A:B, 2, FALSE)</f>
        <v>#N/A</v>
      </c>
      <c r="C59" t="e">
        <f>VLOOKUP(A59, Sheet3!A:B, 2, FALSE)</f>
        <v>#N/A</v>
      </c>
      <c r="D59" t="e">
        <f>VLOOKUP(A59, Sheet4!A:B, 2, FALSE)</f>
        <v>#N/A</v>
      </c>
      <c r="E59" t="e">
        <f>VLOOKUP(A59, Sheet4!A:C, 3, FALSE)</f>
        <v>#N/A</v>
      </c>
    </row>
    <row r="60" spans="1:5" x14ac:dyDescent="0.3">
      <c r="A60" s="58" t="s">
        <v>87</v>
      </c>
      <c r="B60" t="e">
        <f>VLOOKUP(A60, Sheet2!A:B, 2, FALSE)</f>
        <v>#N/A</v>
      </c>
      <c r="C60" t="e">
        <f>VLOOKUP(A60, Sheet3!A:B, 2, FALSE)</f>
        <v>#N/A</v>
      </c>
      <c r="D60" t="e">
        <f>VLOOKUP(A60, Sheet4!A:B, 2, FALSE)</f>
        <v>#N/A</v>
      </c>
      <c r="E60" t="e">
        <f>VLOOKUP(A60, Sheet4!A:C, 3, FALSE)</f>
        <v>#N/A</v>
      </c>
    </row>
    <row r="61" spans="1:5" x14ac:dyDescent="0.3">
      <c r="A61" s="7" t="s">
        <v>88</v>
      </c>
      <c r="B61" t="e">
        <f>VLOOKUP(A61, Sheet2!A:B, 2, FALSE)</f>
        <v>#N/A</v>
      </c>
      <c r="C61" t="e">
        <f>VLOOKUP(A61, Sheet3!A:B, 2, FALSE)</f>
        <v>#N/A</v>
      </c>
      <c r="D61" t="e">
        <f>VLOOKUP(A61, Sheet4!A:B, 2, FALSE)</f>
        <v>#N/A</v>
      </c>
      <c r="E61" t="e">
        <f>VLOOKUP(A61, Sheet4!A:C, 3, FALSE)</f>
        <v>#N/A</v>
      </c>
    </row>
    <row r="62" spans="1:5" x14ac:dyDescent="0.3">
      <c r="A62" s="13" t="s">
        <v>19</v>
      </c>
      <c r="B62" t="e">
        <f>VLOOKUP(A62, Sheet2!A:B, 2, FALSE)</f>
        <v>#N/A</v>
      </c>
      <c r="C62" t="e">
        <f>VLOOKUP(A62, Sheet3!A:B, 2, FALSE)</f>
        <v>#N/A</v>
      </c>
      <c r="D62" t="e">
        <f>VLOOKUP(A62, Sheet4!A:B, 2, FALSE)</f>
        <v>#N/A</v>
      </c>
      <c r="E62" t="e">
        <f>VLOOKUP(A62, Sheet4!A:C, 3, FALSE)</f>
        <v>#N/A</v>
      </c>
    </row>
    <row r="63" spans="1:5" x14ac:dyDescent="0.3">
      <c r="A63" s="58" t="s">
        <v>89</v>
      </c>
      <c r="B63" t="e">
        <f>VLOOKUP(A63, Sheet2!A:B, 2, FALSE)</f>
        <v>#N/A</v>
      </c>
      <c r="C63" t="e">
        <f>VLOOKUP(A63, Sheet3!A:B, 2, FALSE)</f>
        <v>#N/A</v>
      </c>
      <c r="D63" t="e">
        <f>VLOOKUP(A63, Sheet4!A:B, 2, FALSE)</f>
        <v>#N/A</v>
      </c>
      <c r="E63" t="e">
        <f>VLOOKUP(A63, Sheet4!A:C, 3, FALSE)</f>
        <v>#N/A</v>
      </c>
    </row>
    <row r="64" spans="1:5" x14ac:dyDescent="0.3">
      <c r="A64" s="58" t="s">
        <v>280</v>
      </c>
      <c r="B64" t="e">
        <f>VLOOKUP(A64, Sheet2!A:B, 2, FALSE)</f>
        <v>#N/A</v>
      </c>
      <c r="C64" t="e">
        <f>VLOOKUP(A64, Sheet3!A:B, 2, FALSE)</f>
        <v>#N/A</v>
      </c>
      <c r="D64" t="e">
        <f>VLOOKUP(A64, Sheet4!A:B, 2, FALSE)</f>
        <v>#N/A</v>
      </c>
      <c r="E64" t="e">
        <f>VLOOKUP(A64, Sheet4!A:C, 3, FALSE)</f>
        <v>#N/A</v>
      </c>
    </row>
    <row r="65" spans="1:5" x14ac:dyDescent="0.3">
      <c r="A65" s="7" t="s">
        <v>90</v>
      </c>
      <c r="B65" t="e">
        <f>VLOOKUP(A65, Sheet2!A:B, 2, FALSE)</f>
        <v>#N/A</v>
      </c>
      <c r="C65" t="e">
        <f>VLOOKUP(A65, Sheet3!A:B, 2, FALSE)</f>
        <v>#N/A</v>
      </c>
      <c r="D65" t="e">
        <f>VLOOKUP(A65, Sheet4!A:B, 2, FALSE)</f>
        <v>#N/A</v>
      </c>
      <c r="E65" t="e">
        <f>VLOOKUP(A65, Sheet4!A:C, 3, FALSE)</f>
        <v>#N/A</v>
      </c>
    </row>
    <row r="66" spans="1:5" x14ac:dyDescent="0.3">
      <c r="A66" s="7" t="s">
        <v>276</v>
      </c>
      <c r="B66" t="e">
        <f>VLOOKUP(A66, Sheet2!A:B, 2, FALSE)</f>
        <v>#N/A</v>
      </c>
      <c r="C66" t="e">
        <f>VLOOKUP(A66, Sheet3!A:B, 2, FALSE)</f>
        <v>#N/A</v>
      </c>
      <c r="D66" t="e">
        <f>VLOOKUP(A66, Sheet4!A:B, 2, FALSE)</f>
        <v>#N/A</v>
      </c>
      <c r="E66" t="e">
        <f>VLOOKUP(A66, Sheet4!A:C, 3, FALSE)</f>
        <v>#N/A</v>
      </c>
    </row>
    <row r="67" spans="1:5" x14ac:dyDescent="0.3">
      <c r="A67" s="13" t="s">
        <v>91</v>
      </c>
      <c r="B67" t="e">
        <f>VLOOKUP(A67, Sheet2!A:B, 2, FALSE)</f>
        <v>#N/A</v>
      </c>
      <c r="C67" t="e">
        <f>VLOOKUP(A67, Sheet3!A:B, 2, FALSE)</f>
        <v>#N/A</v>
      </c>
      <c r="D67" t="e">
        <f>VLOOKUP(A67, Sheet4!A:B, 2, FALSE)</f>
        <v>#N/A</v>
      </c>
      <c r="E67" t="e">
        <f>VLOOKUP(A67, Sheet4!A:C, 3, FALSE)</f>
        <v>#N/A</v>
      </c>
    </row>
    <row r="68" spans="1:5" x14ac:dyDescent="0.3">
      <c r="A68" s="7" t="s">
        <v>92</v>
      </c>
      <c r="B68" t="e">
        <f>VLOOKUP(A68, Sheet2!A:B, 2, FALSE)</f>
        <v>#N/A</v>
      </c>
      <c r="C68" t="e">
        <f>VLOOKUP(A68, Sheet3!A:B, 2, FALSE)</f>
        <v>#N/A</v>
      </c>
      <c r="D68" t="e">
        <f>VLOOKUP(A68, Sheet4!A:B, 2, FALSE)</f>
        <v>#N/A</v>
      </c>
      <c r="E68" t="e">
        <f>VLOOKUP(A68, Sheet4!A:C, 3, FALSE)</f>
        <v>#N/A</v>
      </c>
    </row>
    <row r="69" spans="1:5" x14ac:dyDescent="0.3">
      <c r="A69" s="58" t="s">
        <v>93</v>
      </c>
      <c r="B69" t="e">
        <f>VLOOKUP(A69, Sheet2!A:B, 2, FALSE)</f>
        <v>#N/A</v>
      </c>
      <c r="C69" t="e">
        <f>VLOOKUP(A69, Sheet3!A:B, 2, FALSE)</f>
        <v>#N/A</v>
      </c>
      <c r="D69" t="e">
        <f>VLOOKUP(A69, Sheet4!A:B, 2, FALSE)</f>
        <v>#N/A</v>
      </c>
      <c r="E69" t="e">
        <f>VLOOKUP(A69, Sheet4!A:C, 3, FALSE)</f>
        <v>#N/A</v>
      </c>
    </row>
    <row r="70" spans="1:5" x14ac:dyDescent="0.3">
      <c r="A70" s="13" t="s">
        <v>94</v>
      </c>
      <c r="B70" t="e">
        <f>VLOOKUP(A70, Sheet2!A:B, 2, FALSE)</f>
        <v>#N/A</v>
      </c>
      <c r="C70" t="e">
        <f>VLOOKUP(A70, Sheet3!A:B, 2, FALSE)</f>
        <v>#N/A</v>
      </c>
      <c r="D70" t="e">
        <f>VLOOKUP(A70, Sheet4!A:B, 2, FALSE)</f>
        <v>#N/A</v>
      </c>
      <c r="E70" t="e">
        <f>VLOOKUP(A70, Sheet4!A:C, 3, FALSE)</f>
        <v>#N/A</v>
      </c>
    </row>
    <row r="71" spans="1:5" x14ac:dyDescent="0.3">
      <c r="A71" s="58" t="s">
        <v>95</v>
      </c>
      <c r="B71" t="e">
        <f>VLOOKUP(A71, Sheet2!A:B, 2, FALSE)</f>
        <v>#N/A</v>
      </c>
      <c r="C71" t="e">
        <f>VLOOKUP(A71, Sheet3!A:B, 2, FALSE)</f>
        <v>#N/A</v>
      </c>
      <c r="D71" t="e">
        <f>VLOOKUP(A71, Sheet4!A:B, 2, FALSE)</f>
        <v>#N/A</v>
      </c>
      <c r="E71" t="e">
        <f>VLOOKUP(A71, Sheet4!A:C, 3, FALSE)</f>
        <v>#N/A</v>
      </c>
    </row>
    <row r="72" spans="1:5" x14ac:dyDescent="0.3">
      <c r="A72" s="13" t="s">
        <v>6</v>
      </c>
      <c r="B72" t="e">
        <f>VLOOKUP(A72, Sheet2!A:B, 2, FALSE)</f>
        <v>#N/A</v>
      </c>
      <c r="C72" t="e">
        <f>VLOOKUP(A72, Sheet3!A:B, 2, FALSE)</f>
        <v>#N/A</v>
      </c>
      <c r="D72" t="e">
        <f>VLOOKUP(A72, Sheet4!A:B, 2, FALSE)</f>
        <v>#N/A</v>
      </c>
      <c r="E72" t="e">
        <f>VLOOKUP(A72, Sheet4!A:C, 3, FALSE)</f>
        <v>#N/A</v>
      </c>
    </row>
    <row r="73" spans="1:5" x14ac:dyDescent="0.3">
      <c r="A73" s="58" t="s">
        <v>97</v>
      </c>
      <c r="B73" t="e">
        <f>VLOOKUP(A73, Sheet2!A:B, 2, FALSE)</f>
        <v>#N/A</v>
      </c>
      <c r="C73" t="e">
        <f>VLOOKUP(A73, Sheet3!A:B, 2, FALSE)</f>
        <v>#N/A</v>
      </c>
      <c r="D73" t="e">
        <f>VLOOKUP(A73, Sheet4!A:B, 2, FALSE)</f>
        <v>#N/A</v>
      </c>
      <c r="E73" t="e">
        <f>VLOOKUP(A73, Sheet4!A:C, 3, FALSE)</f>
        <v>#N/A</v>
      </c>
    </row>
    <row r="74" spans="1:5" x14ac:dyDescent="0.3">
      <c r="A74" s="7" t="s">
        <v>98</v>
      </c>
      <c r="B74" t="e">
        <f>VLOOKUP(A74, Sheet2!A:B, 2, FALSE)</f>
        <v>#N/A</v>
      </c>
      <c r="C74" t="e">
        <f>VLOOKUP(A74, Sheet3!A:B, 2, FALSE)</f>
        <v>#N/A</v>
      </c>
      <c r="D74" t="e">
        <f>VLOOKUP(A74, Sheet4!A:B, 2, FALSE)</f>
        <v>#N/A</v>
      </c>
      <c r="E74" t="e">
        <f>VLOOKUP(A74, Sheet4!A:C, 3, FALSE)</f>
        <v>#N/A</v>
      </c>
    </row>
    <row r="75" spans="1:5" x14ac:dyDescent="0.3">
      <c r="A75" s="58" t="s">
        <v>99</v>
      </c>
      <c r="B75" t="e">
        <f>VLOOKUP(A75, Sheet2!A:B, 2, FALSE)</f>
        <v>#N/A</v>
      </c>
      <c r="C75" t="e">
        <f>VLOOKUP(A75, Sheet3!A:B, 2, FALSE)</f>
        <v>#N/A</v>
      </c>
      <c r="D75" t="e">
        <f>VLOOKUP(A75, Sheet4!A:B, 2, FALSE)</f>
        <v>#N/A</v>
      </c>
      <c r="E75" t="e">
        <f>VLOOKUP(A75, Sheet4!A:C, 3, FALSE)</f>
        <v>#N/A</v>
      </c>
    </row>
    <row r="76" spans="1:5" x14ac:dyDescent="0.3">
      <c r="A76" s="58" t="s">
        <v>100</v>
      </c>
      <c r="B76" t="e">
        <f>VLOOKUP(A76, Sheet2!A:B, 2, FALSE)</f>
        <v>#N/A</v>
      </c>
      <c r="C76" t="e">
        <f>VLOOKUP(A76, Sheet3!A:B, 2, FALSE)</f>
        <v>#N/A</v>
      </c>
      <c r="D76" t="e">
        <f>VLOOKUP(A76, Sheet4!A:B, 2, FALSE)</f>
        <v>#N/A</v>
      </c>
      <c r="E76" t="e">
        <f>VLOOKUP(A76, Sheet4!A:C, 3, FALSE)</f>
        <v>#N/A</v>
      </c>
    </row>
    <row r="77" spans="1:5" x14ac:dyDescent="0.3">
      <c r="A77" s="7" t="s">
        <v>101</v>
      </c>
      <c r="B77" t="e">
        <f>VLOOKUP(A77, Sheet2!A:B, 2, FALSE)</f>
        <v>#N/A</v>
      </c>
      <c r="C77" t="e">
        <f>VLOOKUP(A77, Sheet3!A:B, 2, FALSE)</f>
        <v>#N/A</v>
      </c>
      <c r="D77" t="e">
        <f>VLOOKUP(A77, Sheet4!A:B, 2, FALSE)</f>
        <v>#N/A</v>
      </c>
      <c r="E77" t="e">
        <f>VLOOKUP(A77, Sheet4!A:C, 3, FALSE)</f>
        <v>#N/A</v>
      </c>
    </row>
    <row r="78" spans="1:5" x14ac:dyDescent="0.3">
      <c r="A78" s="58" t="s">
        <v>102</v>
      </c>
      <c r="B78" t="e">
        <f>VLOOKUP(A78, Sheet2!A:B, 2, FALSE)</f>
        <v>#N/A</v>
      </c>
      <c r="C78" t="e">
        <f>VLOOKUP(A78, Sheet3!A:B, 2, FALSE)</f>
        <v>#N/A</v>
      </c>
      <c r="D78" t="e">
        <f>VLOOKUP(A78, Sheet4!A:B, 2, FALSE)</f>
        <v>#N/A</v>
      </c>
      <c r="E78" t="e">
        <f>VLOOKUP(A78, Sheet4!A:C, 3, FALSE)</f>
        <v>#N/A</v>
      </c>
    </row>
    <row r="79" spans="1:5" x14ac:dyDescent="0.3">
      <c r="A79" s="58" t="s">
        <v>103</v>
      </c>
      <c r="B79" t="e">
        <f>VLOOKUP(A79, Sheet2!A:B, 2, FALSE)</f>
        <v>#N/A</v>
      </c>
      <c r="C79" t="e">
        <f>VLOOKUP(A79, Sheet3!A:B, 2, FALSE)</f>
        <v>#N/A</v>
      </c>
      <c r="D79" t="e">
        <f>VLOOKUP(A79, Sheet4!A:B, 2, FALSE)</f>
        <v>#N/A</v>
      </c>
      <c r="E79" t="e">
        <f>VLOOKUP(A79, Sheet4!A:C, 3, FALSE)</f>
        <v>#N/A</v>
      </c>
    </row>
    <row r="80" spans="1:5" x14ac:dyDescent="0.3">
      <c r="A80" s="13" t="s">
        <v>104</v>
      </c>
      <c r="B80" t="e">
        <f>VLOOKUP(A80, Sheet2!A:B, 2, FALSE)</f>
        <v>#N/A</v>
      </c>
      <c r="C80" t="e">
        <f>VLOOKUP(A80, Sheet3!A:B, 2, FALSE)</f>
        <v>#N/A</v>
      </c>
      <c r="D80" t="e">
        <f>VLOOKUP(A80, Sheet4!A:B, 2, FALSE)</f>
        <v>#N/A</v>
      </c>
      <c r="E80" t="e">
        <f>VLOOKUP(A80, Sheet4!A:C, 3, FALSE)</f>
        <v>#N/A</v>
      </c>
    </row>
    <row r="81" spans="1:5" x14ac:dyDescent="0.3">
      <c r="A81" s="58" t="s">
        <v>20</v>
      </c>
      <c r="B81" t="e">
        <f>VLOOKUP(A81, Sheet2!A:B, 2, FALSE)</f>
        <v>#N/A</v>
      </c>
      <c r="C81" t="e">
        <f>VLOOKUP(A81, Sheet3!A:B, 2, FALSE)</f>
        <v>#N/A</v>
      </c>
      <c r="D81" t="e">
        <f>VLOOKUP(A81, Sheet4!A:B, 2, FALSE)</f>
        <v>#N/A</v>
      </c>
      <c r="E81" t="e">
        <f>VLOOKUP(A81, Sheet4!A:C, 3, FALSE)</f>
        <v>#N/A</v>
      </c>
    </row>
    <row r="82" spans="1:5" x14ac:dyDescent="0.3">
      <c r="A82" s="13" t="s">
        <v>105</v>
      </c>
      <c r="B82" t="e">
        <f>VLOOKUP(A82, Sheet2!A:B, 2, FALSE)</f>
        <v>#N/A</v>
      </c>
      <c r="C82" t="e">
        <f>VLOOKUP(A82, Sheet3!A:B, 2, FALSE)</f>
        <v>#N/A</v>
      </c>
      <c r="D82" t="e">
        <f>VLOOKUP(A82, Sheet4!A:B, 2, FALSE)</f>
        <v>#N/A</v>
      </c>
      <c r="E82" t="e">
        <f>VLOOKUP(A82, Sheet4!A:C, 3, FALSE)</f>
        <v>#N/A</v>
      </c>
    </row>
    <row r="83" spans="1:5" x14ac:dyDescent="0.3">
      <c r="A83" s="58" t="s">
        <v>106</v>
      </c>
      <c r="B83" t="e">
        <f>VLOOKUP(A83, Sheet2!A:B, 2, FALSE)</f>
        <v>#N/A</v>
      </c>
      <c r="C83" t="e">
        <f>VLOOKUP(A83, Sheet3!A:B, 2, FALSE)</f>
        <v>#N/A</v>
      </c>
      <c r="D83" t="e">
        <f>VLOOKUP(A83, Sheet4!A:B, 2, FALSE)</f>
        <v>#N/A</v>
      </c>
      <c r="E83" t="e">
        <f>VLOOKUP(A83, Sheet4!A:C, 3, FALSE)</f>
        <v>#N/A</v>
      </c>
    </row>
    <row r="84" spans="1:5" x14ac:dyDescent="0.3">
      <c r="A84" s="58" t="s">
        <v>107</v>
      </c>
      <c r="B84" t="e">
        <f>VLOOKUP(A84, Sheet2!A:B, 2, FALSE)</f>
        <v>#N/A</v>
      </c>
      <c r="C84" t="e">
        <f>VLOOKUP(A84, Sheet3!A:B, 2, FALSE)</f>
        <v>#N/A</v>
      </c>
      <c r="D84" t="e">
        <f>VLOOKUP(A84, Sheet4!A:B, 2, FALSE)</f>
        <v>#N/A</v>
      </c>
      <c r="E84" t="e">
        <f>VLOOKUP(A84, Sheet4!A:C, 3, FALSE)</f>
        <v>#N/A</v>
      </c>
    </row>
    <row r="85" spans="1:5" x14ac:dyDescent="0.3">
      <c r="A85" s="58" t="s">
        <v>286</v>
      </c>
      <c r="B85" t="e">
        <f>VLOOKUP(A85, Sheet2!A:B, 2, FALSE)</f>
        <v>#N/A</v>
      </c>
      <c r="C85" t="e">
        <f>VLOOKUP(A85, Sheet3!A:B, 2, FALSE)</f>
        <v>#N/A</v>
      </c>
      <c r="D85" t="e">
        <f>VLOOKUP(A85, Sheet4!A:B, 2, FALSE)</f>
        <v>#N/A</v>
      </c>
      <c r="E85" t="e">
        <f>VLOOKUP(A85, Sheet4!A:C, 3, FALSE)</f>
        <v>#N/A</v>
      </c>
    </row>
    <row r="86" spans="1:5" x14ac:dyDescent="0.3">
      <c r="A86" s="58" t="s">
        <v>108</v>
      </c>
      <c r="B86" t="e">
        <f>VLOOKUP(A86, Sheet2!A:B, 2, FALSE)</f>
        <v>#N/A</v>
      </c>
      <c r="C86" t="e">
        <f>VLOOKUP(A86, Sheet3!A:B, 2, FALSE)</f>
        <v>#N/A</v>
      </c>
      <c r="D86" t="e">
        <f>VLOOKUP(A86, Sheet4!A:B, 2, FALSE)</f>
        <v>#N/A</v>
      </c>
      <c r="E86" t="e">
        <f>VLOOKUP(A86, Sheet4!A:C, 3, FALSE)</f>
        <v>#N/A</v>
      </c>
    </row>
    <row r="87" spans="1:5" x14ac:dyDescent="0.3">
      <c r="A87" s="58" t="s">
        <v>21</v>
      </c>
      <c r="B87" t="e">
        <f>VLOOKUP(A87, Sheet2!A:B, 2, FALSE)</f>
        <v>#N/A</v>
      </c>
      <c r="C87" t="e">
        <f>VLOOKUP(A87, Sheet3!A:B, 2, FALSE)</f>
        <v>#N/A</v>
      </c>
      <c r="D87" t="e">
        <f>VLOOKUP(A87, Sheet4!A:B, 2, FALSE)</f>
        <v>#N/A</v>
      </c>
      <c r="E87" t="e">
        <f>VLOOKUP(A87, Sheet4!A:C, 3, FALSE)</f>
        <v>#N/A</v>
      </c>
    </row>
    <row r="88" spans="1:5" x14ac:dyDescent="0.3">
      <c r="A88" s="58" t="s">
        <v>109</v>
      </c>
      <c r="B88" t="e">
        <f>VLOOKUP(A88, Sheet2!A:B, 2, FALSE)</f>
        <v>#N/A</v>
      </c>
      <c r="C88" t="e">
        <f>VLOOKUP(A88, Sheet3!A:B, 2, FALSE)</f>
        <v>#N/A</v>
      </c>
      <c r="D88" t="e">
        <f>VLOOKUP(A88, Sheet4!A:B, 2, FALSE)</f>
        <v>#N/A</v>
      </c>
      <c r="E88" t="e">
        <f>VLOOKUP(A88, Sheet4!A:C, 3, FALSE)</f>
        <v>#N/A</v>
      </c>
    </row>
    <row r="89" spans="1:5" x14ac:dyDescent="0.3">
      <c r="A89" s="7" t="s">
        <v>110</v>
      </c>
      <c r="B89" t="e">
        <f>VLOOKUP(A89, Sheet2!A:B, 2, FALSE)</f>
        <v>#N/A</v>
      </c>
      <c r="C89" t="e">
        <f>VLOOKUP(A89, Sheet3!A:B, 2, FALSE)</f>
        <v>#N/A</v>
      </c>
      <c r="D89" t="e">
        <f>VLOOKUP(A89, Sheet4!A:B, 2, FALSE)</f>
        <v>#N/A</v>
      </c>
      <c r="E89" t="e">
        <f>VLOOKUP(A89, Sheet4!A:C, 3, FALSE)</f>
        <v>#N/A</v>
      </c>
    </row>
    <row r="90" spans="1:5" x14ac:dyDescent="0.3">
      <c r="A90" s="7" t="s">
        <v>111</v>
      </c>
      <c r="B90" t="e">
        <f>VLOOKUP(A90, Sheet2!A:B, 2, FALSE)</f>
        <v>#N/A</v>
      </c>
      <c r="C90" t="e">
        <f>VLOOKUP(A90, Sheet3!A:B, 2, FALSE)</f>
        <v>#N/A</v>
      </c>
      <c r="D90" t="e">
        <f>VLOOKUP(A90, Sheet4!A:B, 2, FALSE)</f>
        <v>#N/A</v>
      </c>
      <c r="E90" t="e">
        <f>VLOOKUP(A90, Sheet4!A:C, 3, FALSE)</f>
        <v>#N/A</v>
      </c>
    </row>
    <row r="91" spans="1:5" x14ac:dyDescent="0.3">
      <c r="A91" s="13" t="s">
        <v>112</v>
      </c>
      <c r="B91" t="e">
        <f>VLOOKUP(A91, Sheet2!A:B, 2, FALSE)</f>
        <v>#N/A</v>
      </c>
      <c r="C91" t="e">
        <f>VLOOKUP(A91, Sheet3!A:B, 2, FALSE)</f>
        <v>#N/A</v>
      </c>
      <c r="D91" t="e">
        <f>VLOOKUP(A91, Sheet4!A:B, 2, FALSE)</f>
        <v>#N/A</v>
      </c>
      <c r="E91" t="e">
        <f>VLOOKUP(A91, Sheet4!A:C, 3, FALSE)</f>
        <v>#N/A</v>
      </c>
    </row>
    <row r="92" spans="1:5" x14ac:dyDescent="0.3">
      <c r="A92" s="13" t="s">
        <v>113</v>
      </c>
      <c r="B92" t="e">
        <f>VLOOKUP(A92, Sheet2!A:B, 2, FALSE)</f>
        <v>#N/A</v>
      </c>
      <c r="C92" t="e">
        <f>VLOOKUP(A92, Sheet3!A:B, 2, FALSE)</f>
        <v>#N/A</v>
      </c>
      <c r="D92" t="e">
        <f>VLOOKUP(A92, Sheet4!A:B, 2, FALSE)</f>
        <v>#N/A</v>
      </c>
      <c r="E92" t="e">
        <f>VLOOKUP(A92, Sheet4!A:C, 3, FALSE)</f>
        <v>#N/A</v>
      </c>
    </row>
    <row r="93" spans="1:5" x14ac:dyDescent="0.3">
      <c r="A93" s="58" t="s">
        <v>114</v>
      </c>
      <c r="B93" t="e">
        <f>VLOOKUP(A93, Sheet2!A:B, 2, FALSE)</f>
        <v>#N/A</v>
      </c>
      <c r="C93" t="e">
        <f>VLOOKUP(A93, Sheet3!A:B, 2, FALSE)</f>
        <v>#N/A</v>
      </c>
      <c r="D93" t="e">
        <f>VLOOKUP(A93, Sheet4!A:B, 2, FALSE)</f>
        <v>#N/A</v>
      </c>
      <c r="E93" t="e">
        <f>VLOOKUP(A93, Sheet4!A:C, 3, FALSE)</f>
        <v>#N/A</v>
      </c>
    </row>
    <row r="94" spans="1:5" x14ac:dyDescent="0.3">
      <c r="A94" s="58" t="s">
        <v>22</v>
      </c>
      <c r="B94" t="e">
        <f>VLOOKUP(A94, Sheet2!A:B, 2, FALSE)</f>
        <v>#N/A</v>
      </c>
      <c r="C94" t="e">
        <f>VLOOKUP(A94, Sheet3!A:B, 2, FALSE)</f>
        <v>#N/A</v>
      </c>
      <c r="D94" t="e">
        <f>VLOOKUP(A94, Sheet4!A:B, 2, FALSE)</f>
        <v>#N/A</v>
      </c>
      <c r="E94" t="e">
        <f>VLOOKUP(A94, Sheet4!A:C, 3, FALSE)</f>
        <v>#N/A</v>
      </c>
    </row>
    <row r="95" spans="1:5" x14ac:dyDescent="0.3">
      <c r="A95" s="58" t="s">
        <v>115</v>
      </c>
      <c r="B95" t="e">
        <f>VLOOKUP(A95, Sheet2!A:B, 2, FALSE)</f>
        <v>#N/A</v>
      </c>
      <c r="C95" t="e">
        <f>VLOOKUP(A95, Sheet3!A:B, 2, FALSE)</f>
        <v>#N/A</v>
      </c>
      <c r="D95" t="e">
        <f>VLOOKUP(A95, Sheet4!A:B, 2, FALSE)</f>
        <v>#N/A</v>
      </c>
      <c r="E95" t="e">
        <f>VLOOKUP(A95, Sheet4!A:C, 3, FALSE)</f>
        <v>#N/A</v>
      </c>
    </row>
    <row r="96" spans="1:5" x14ac:dyDescent="0.3">
      <c r="A96" s="58" t="s">
        <v>116</v>
      </c>
      <c r="B96" t="e">
        <f>VLOOKUP(A96, Sheet2!A:B, 2, FALSE)</f>
        <v>#N/A</v>
      </c>
      <c r="C96" t="e">
        <f>VLOOKUP(A96, Sheet3!A:B, 2, FALSE)</f>
        <v>#N/A</v>
      </c>
      <c r="D96">
        <f>VLOOKUP(A96, Sheet4!A:B, 2, FALSE)</f>
        <v>0.32</v>
      </c>
      <c r="E96" t="str">
        <f>VLOOKUP(A96, Sheet4!A:C, 3, FALSE)</f>
        <v>Kyle_Hunter Plant Traits</v>
      </c>
    </row>
    <row r="97" spans="1:5" x14ac:dyDescent="0.3">
      <c r="A97" s="7" t="s">
        <v>117</v>
      </c>
      <c r="B97" t="e">
        <f>VLOOKUP(A97, Sheet2!A:B, 2, FALSE)</f>
        <v>#N/A</v>
      </c>
      <c r="C97" t="e">
        <f>VLOOKUP(A97, Sheet3!A:B, 2, FALSE)</f>
        <v>#N/A</v>
      </c>
      <c r="D97" t="e">
        <f>VLOOKUP(A97, Sheet4!A:B, 2, FALSE)</f>
        <v>#N/A</v>
      </c>
      <c r="E97" t="e">
        <f>VLOOKUP(A97, Sheet4!A:C, 3, FALSE)</f>
        <v>#N/A</v>
      </c>
    </row>
    <row r="98" spans="1:5" x14ac:dyDescent="0.3">
      <c r="A98" s="7" t="s">
        <v>118</v>
      </c>
      <c r="B98" t="e">
        <f>VLOOKUP(A98, Sheet2!A:B, 2, FALSE)</f>
        <v>#N/A</v>
      </c>
      <c r="C98" t="e">
        <f>VLOOKUP(A98, Sheet3!A:B, 2, FALSE)</f>
        <v>#N/A</v>
      </c>
      <c r="D98" t="e">
        <f>VLOOKUP(A98, Sheet4!A:B, 2, FALSE)</f>
        <v>#N/A</v>
      </c>
      <c r="E98" t="e">
        <f>VLOOKUP(A98, Sheet4!A:C, 3, FALSE)</f>
        <v>#N/A</v>
      </c>
    </row>
    <row r="99" spans="1:5" x14ac:dyDescent="0.3">
      <c r="A99" s="13" t="s">
        <v>119</v>
      </c>
      <c r="B99" t="e">
        <f>VLOOKUP(A99, Sheet2!A:B, 2, FALSE)</f>
        <v>#N/A</v>
      </c>
      <c r="C99" t="e">
        <f>VLOOKUP(A99, Sheet3!A:B, 2, FALSE)</f>
        <v>#N/A</v>
      </c>
      <c r="D99" t="e">
        <f>VLOOKUP(A99, Sheet4!A:B, 2, FALSE)</f>
        <v>#N/A</v>
      </c>
      <c r="E99" t="e">
        <f>VLOOKUP(A99, Sheet4!A:C, 3, FALSE)</f>
        <v>#N/A</v>
      </c>
    </row>
    <row r="100" spans="1:5" x14ac:dyDescent="0.3">
      <c r="A100" s="7" t="s">
        <v>120</v>
      </c>
      <c r="B100" t="e">
        <f>VLOOKUP(A100, Sheet2!A:B, 2, FALSE)</f>
        <v>#N/A</v>
      </c>
      <c r="C100" t="e">
        <f>VLOOKUP(A100, Sheet3!A:B, 2, FALSE)</f>
        <v>#N/A</v>
      </c>
      <c r="D100" t="e">
        <f>VLOOKUP(A100, Sheet4!A:B, 2, FALSE)</f>
        <v>#N/A</v>
      </c>
      <c r="E100" t="e">
        <f>VLOOKUP(A100, Sheet4!A:C, 3, FALSE)</f>
        <v>#N/A</v>
      </c>
    </row>
    <row r="101" spans="1:5" x14ac:dyDescent="0.3">
      <c r="A101" s="22" t="s">
        <v>121</v>
      </c>
      <c r="B101" t="e">
        <f>VLOOKUP(A101, Sheet2!A:B, 2, FALSE)</f>
        <v>#N/A</v>
      </c>
      <c r="C101" t="e">
        <f>VLOOKUP(A101, Sheet3!A:B, 2, FALSE)</f>
        <v>#N/A</v>
      </c>
      <c r="D101" t="e">
        <f>VLOOKUP(A101, Sheet4!A:B, 2, FALSE)</f>
        <v>#N/A</v>
      </c>
      <c r="E101" t="e">
        <f>VLOOKUP(A101, Sheet4!A:C, 3, FALSE)</f>
        <v>#N/A</v>
      </c>
    </row>
    <row r="102" spans="1:5" x14ac:dyDescent="0.3">
      <c r="A102" s="59" t="s">
        <v>122</v>
      </c>
      <c r="B102" t="e">
        <f>VLOOKUP(A102, Sheet2!A:B, 2, FALSE)</f>
        <v>#N/A</v>
      </c>
      <c r="C102" t="e">
        <f>VLOOKUP(A102, Sheet3!A:B, 2, FALSE)</f>
        <v>#N/A</v>
      </c>
      <c r="D102" t="e">
        <f>VLOOKUP(A102, Sheet4!A:B, 2, FALSE)</f>
        <v>#N/A</v>
      </c>
      <c r="E102" t="e">
        <f>VLOOKUP(A102, Sheet4!A:C, 3, FALSE)</f>
        <v>#N/A</v>
      </c>
    </row>
    <row r="103" spans="1:5" x14ac:dyDescent="0.3">
      <c r="A103" s="13" t="s">
        <v>23</v>
      </c>
      <c r="B103" t="e">
        <f>VLOOKUP(A103, Sheet2!A:B, 2, FALSE)</f>
        <v>#N/A</v>
      </c>
      <c r="C103" t="e">
        <f>VLOOKUP(A103, Sheet3!A:B, 2, FALSE)</f>
        <v>#N/A</v>
      </c>
      <c r="D103" t="e">
        <f>VLOOKUP(A103, Sheet4!A:B, 2, FALSE)</f>
        <v>#N/A</v>
      </c>
      <c r="E103" t="e">
        <f>VLOOKUP(A103, Sheet4!A:C, 3, FALSE)</f>
        <v>#N/A</v>
      </c>
    </row>
    <row r="104" spans="1:5" x14ac:dyDescent="0.3">
      <c r="A104" s="59" t="s">
        <v>123</v>
      </c>
      <c r="B104" t="e">
        <f>VLOOKUP(A104, Sheet2!A:B, 2, FALSE)</f>
        <v>#N/A</v>
      </c>
      <c r="C104" t="e">
        <f>VLOOKUP(A104, Sheet3!A:B, 2, FALSE)</f>
        <v>#N/A</v>
      </c>
      <c r="D104" t="e">
        <f>VLOOKUP(A104, Sheet4!A:B, 2, FALSE)</f>
        <v>#N/A</v>
      </c>
      <c r="E104" t="e">
        <f>VLOOKUP(A104, Sheet4!A:C, 3, FALSE)</f>
        <v>#N/A</v>
      </c>
    </row>
    <row r="105" spans="1:5" x14ac:dyDescent="0.3">
      <c r="A105" s="22" t="s">
        <v>124</v>
      </c>
      <c r="B105">
        <f>VLOOKUP(A105, Sheet2!A:B, 2, FALSE)</f>
        <v>15.97826442600746</v>
      </c>
      <c r="C105" t="e">
        <f>VLOOKUP(A105, Sheet3!A:B, 2, FALSE)</f>
        <v>#N/A</v>
      </c>
      <c r="D105">
        <f>VLOOKUP(A105, Sheet4!A:B, 2, FALSE)</f>
        <v>15.32</v>
      </c>
      <c r="E105" t="str">
        <f>VLOOKUP(A105, Sheet4!A:C, 3, FALSE)</f>
        <v>Kew SID</v>
      </c>
    </row>
    <row r="106" spans="1:5" x14ac:dyDescent="0.3">
      <c r="A106" s="13" t="s">
        <v>125</v>
      </c>
      <c r="B106">
        <f>VLOOKUP(A106, Sheet2!A:B, 2, FALSE)</f>
        <v>12.842752123705049</v>
      </c>
      <c r="C106">
        <f>VLOOKUP(A106, Sheet3!A:B, 2, FALSE)</f>
        <v>0.66526562700000003</v>
      </c>
      <c r="D106">
        <f>VLOOKUP(A106, Sheet4!A:B, 2, FALSE)</f>
        <v>15.750999999999999</v>
      </c>
      <c r="E106" t="str">
        <f>VLOOKUP(A106, Sheet4!A:C, 3, FALSE)</f>
        <v>Moles 2004 Seed database</v>
      </c>
    </row>
    <row r="107" spans="1:5" x14ac:dyDescent="0.3">
      <c r="A107" s="7" t="s">
        <v>24</v>
      </c>
      <c r="B107" t="e">
        <f>VLOOKUP(A107, Sheet2!A:B, 2, FALSE)</f>
        <v>#N/A</v>
      </c>
      <c r="C107" t="str">
        <f>VLOOKUP(A107, Sheet3!A:B, 2, FALSE)</f>
        <v>NA</v>
      </c>
      <c r="D107">
        <f>VLOOKUP(A107, Sheet4!A:B, 2, FALSE)</f>
        <v>20</v>
      </c>
      <c r="E107" t="str">
        <f>VLOOKUP(A107, Sheet4!A:C, 3, FALSE)</f>
        <v>Kew SID</v>
      </c>
    </row>
    <row r="108" spans="1:5" x14ac:dyDescent="0.3">
      <c r="A108" s="13" t="s">
        <v>126</v>
      </c>
      <c r="B108">
        <f>VLOOKUP(A108, Sheet2!A:B, 2, FALSE)</f>
        <v>13.213385307486288</v>
      </c>
      <c r="C108" t="str">
        <f>VLOOKUP(A108, Sheet3!A:B, 2, FALSE)</f>
        <v>NA</v>
      </c>
      <c r="D108">
        <f>VLOOKUP(A108, Sheet4!A:B, 2, FALSE)</f>
        <v>41</v>
      </c>
      <c r="E108" t="str">
        <f>VLOOKUP(A108, Sheet4!A:C, 3, FALSE)</f>
        <v>PIREL Seed Trait Database 02 08 2013</v>
      </c>
    </row>
    <row r="109" spans="1:5" x14ac:dyDescent="0.3">
      <c r="A109" s="58" t="s">
        <v>127</v>
      </c>
      <c r="B109" t="e">
        <f>VLOOKUP(A109, Sheet2!A:B, 2, FALSE)</f>
        <v>#N/A</v>
      </c>
      <c r="C109" t="e">
        <f>VLOOKUP(A109, Sheet3!A:B, 2, FALSE)</f>
        <v>#N/A</v>
      </c>
      <c r="D109" t="e">
        <f>VLOOKUP(A109, Sheet4!A:B, 2, FALSE)</f>
        <v>#N/A</v>
      </c>
      <c r="E109" t="e">
        <f>VLOOKUP(A109, Sheet4!A:C, 3, FALSE)</f>
        <v>#N/A</v>
      </c>
    </row>
    <row r="110" spans="1:5" x14ac:dyDescent="0.3">
      <c r="A110" s="13" t="s">
        <v>128</v>
      </c>
      <c r="B110" t="e">
        <f>VLOOKUP(A110, Sheet2!A:B, 2, FALSE)</f>
        <v>#N/A</v>
      </c>
      <c r="C110" t="e">
        <f>VLOOKUP(A110, Sheet3!A:B, 2, FALSE)</f>
        <v>#N/A</v>
      </c>
      <c r="D110" t="e">
        <f>VLOOKUP(A110, Sheet4!A:B, 2, FALSE)</f>
        <v>#N/A</v>
      </c>
      <c r="E110" t="e">
        <f>VLOOKUP(A110, Sheet4!A:C, 3, FALSE)</f>
        <v>#N/A</v>
      </c>
    </row>
    <row r="111" spans="1:5" x14ac:dyDescent="0.3">
      <c r="A111" s="7" t="s">
        <v>129</v>
      </c>
      <c r="B111" t="e">
        <f>VLOOKUP(A111, Sheet2!A:B, 2, FALSE)</f>
        <v>#N/A</v>
      </c>
      <c r="C111" t="e">
        <f>VLOOKUP(A111, Sheet3!A:B, 2, FALSE)</f>
        <v>#N/A</v>
      </c>
      <c r="D111" t="e">
        <f>VLOOKUP(A111, Sheet4!A:B, 2, FALSE)</f>
        <v>#N/A</v>
      </c>
      <c r="E111" t="e">
        <f>VLOOKUP(A111, Sheet4!A:C, 3, FALSE)</f>
        <v>#N/A</v>
      </c>
    </row>
    <row r="112" spans="1:5" x14ac:dyDescent="0.3">
      <c r="A112" s="59" t="s">
        <v>283</v>
      </c>
      <c r="B112" t="e">
        <f>VLOOKUP(A112, Sheet2!A:B, 2, FALSE)</f>
        <v>#N/A</v>
      </c>
      <c r="C112" t="e">
        <f>VLOOKUP(A112, Sheet3!A:B, 2, FALSE)</f>
        <v>#N/A</v>
      </c>
      <c r="D112" t="e">
        <f>VLOOKUP(A112, Sheet4!A:B, 2, FALSE)</f>
        <v>#N/A</v>
      </c>
      <c r="E112" t="e">
        <f>VLOOKUP(A112, Sheet4!A:C, 3, FALSE)</f>
        <v>#N/A</v>
      </c>
    </row>
    <row r="113" spans="1:5" x14ac:dyDescent="0.3">
      <c r="A113" s="60" t="s">
        <v>130</v>
      </c>
      <c r="B113" t="e">
        <f>VLOOKUP(A113, Sheet2!A:B, 2, FALSE)</f>
        <v>#N/A</v>
      </c>
      <c r="C113" t="e">
        <f>VLOOKUP(A113, Sheet3!A:B, 2, FALSE)</f>
        <v>#N/A</v>
      </c>
      <c r="D113" t="e">
        <f>VLOOKUP(A113, Sheet4!A:B, 2, FALSE)</f>
        <v>#N/A</v>
      </c>
      <c r="E113" t="e">
        <f>VLOOKUP(A113, Sheet4!A:C, 3, FALSE)</f>
        <v>#N/A</v>
      </c>
    </row>
    <row r="114" spans="1:5" x14ac:dyDescent="0.3">
      <c r="A114" s="59" t="s">
        <v>277</v>
      </c>
      <c r="B114" t="e">
        <f>VLOOKUP(A114, Sheet2!A:B, 2, FALSE)</f>
        <v>#N/A</v>
      </c>
      <c r="C114" t="e">
        <f>VLOOKUP(A114, Sheet3!A:B, 2, FALSE)</f>
        <v>#N/A</v>
      </c>
      <c r="D114" t="e">
        <f>VLOOKUP(A114, Sheet4!A:B, 2, FALSE)</f>
        <v>#N/A</v>
      </c>
      <c r="E114" t="e">
        <f>VLOOKUP(A114, Sheet4!A:C, 3, FALSE)</f>
        <v>#N/A</v>
      </c>
    </row>
    <row r="115" spans="1:5" x14ac:dyDescent="0.3">
      <c r="A115" s="59" t="s">
        <v>25</v>
      </c>
      <c r="B115" t="e">
        <f>VLOOKUP(A115, Sheet2!A:B, 2, FALSE)</f>
        <v>#N/A</v>
      </c>
      <c r="C115" t="e">
        <f>VLOOKUP(A115, Sheet3!A:B, 2, FALSE)</f>
        <v>#N/A</v>
      </c>
      <c r="D115" t="e">
        <f>VLOOKUP(A115, Sheet4!A:B, 2, FALSE)</f>
        <v>#N/A</v>
      </c>
      <c r="E115" t="e">
        <f>VLOOKUP(A115, Sheet4!A:C, 3, FALSE)</f>
        <v>#N/A</v>
      </c>
    </row>
    <row r="116" spans="1:5" x14ac:dyDescent="0.3">
      <c r="A116" s="5" t="s">
        <v>131</v>
      </c>
      <c r="B116" t="e">
        <f>VLOOKUP(A116, Sheet2!A:B, 2, FALSE)</f>
        <v>#N/A</v>
      </c>
      <c r="C116" t="e">
        <f>VLOOKUP(A116, Sheet3!A:B, 2, FALSE)</f>
        <v>#N/A</v>
      </c>
      <c r="D116" t="e">
        <f>VLOOKUP(A116, Sheet4!A:B, 2, FALSE)</f>
        <v>#N/A</v>
      </c>
      <c r="E116" t="e">
        <f>VLOOKUP(A116, Sheet4!A:C, 3, FALSE)</f>
        <v>#N/A</v>
      </c>
    </row>
    <row r="117" spans="1:5" x14ac:dyDescent="0.3">
      <c r="A117" s="59" t="s">
        <v>132</v>
      </c>
      <c r="B117" t="e">
        <f>VLOOKUP(A117, Sheet2!A:B, 2, FALSE)</f>
        <v>#N/A</v>
      </c>
      <c r="C117" t="e">
        <f>VLOOKUP(A117, Sheet3!A:B, 2, FALSE)</f>
        <v>#N/A</v>
      </c>
      <c r="D117" t="e">
        <f>VLOOKUP(A117, Sheet4!A:B, 2, FALSE)</f>
        <v>#N/A</v>
      </c>
      <c r="E117" t="e">
        <f>VLOOKUP(A117, Sheet4!A:C, 3, FALSE)</f>
        <v>#N/A</v>
      </c>
    </row>
    <row r="118" spans="1:5" x14ac:dyDescent="0.3">
      <c r="A118" s="22" t="s">
        <v>133</v>
      </c>
      <c r="B118" t="e">
        <f>VLOOKUP(A118, Sheet2!A:B, 2, FALSE)</f>
        <v>#N/A</v>
      </c>
      <c r="C118" t="e">
        <f>VLOOKUP(A118, Sheet3!A:B, 2, FALSE)</f>
        <v>#N/A</v>
      </c>
      <c r="D118" t="e">
        <f>VLOOKUP(A118, Sheet4!A:B, 2, FALSE)</f>
        <v>#N/A</v>
      </c>
      <c r="E118" t="e">
        <f>VLOOKUP(A118, Sheet4!A:C, 3, FALSE)</f>
        <v>#N/A</v>
      </c>
    </row>
    <row r="119" spans="1:5" x14ac:dyDescent="0.3">
      <c r="A119" s="22" t="s">
        <v>26</v>
      </c>
      <c r="B119" t="e">
        <f>VLOOKUP(A119, Sheet2!A:B, 2, FALSE)</f>
        <v>#N/A</v>
      </c>
      <c r="C119" t="e">
        <f>VLOOKUP(A119, Sheet3!A:B, 2, FALSE)</f>
        <v>#N/A</v>
      </c>
      <c r="D119" t="e">
        <f>VLOOKUP(A119, Sheet4!A:B, 2, FALSE)</f>
        <v>#N/A</v>
      </c>
      <c r="E119" t="e">
        <f>VLOOKUP(A119, Sheet4!A:C, 3, FALSE)</f>
        <v>#N/A</v>
      </c>
    </row>
    <row r="120" spans="1:5" x14ac:dyDescent="0.3">
      <c r="A120" s="13" t="s">
        <v>134</v>
      </c>
      <c r="B120" t="e">
        <f>VLOOKUP(A120, Sheet2!A:B, 2, FALSE)</f>
        <v>#N/A</v>
      </c>
      <c r="C120" t="e">
        <f>VLOOKUP(A120, Sheet3!A:B, 2, FALSE)</f>
        <v>#N/A</v>
      </c>
      <c r="D120" t="e">
        <f>VLOOKUP(A120, Sheet4!A:B, 2, FALSE)</f>
        <v>#N/A</v>
      </c>
      <c r="E120" t="e">
        <f>VLOOKUP(A120, Sheet4!A:C, 3, FALSE)</f>
        <v>#N/A</v>
      </c>
    </row>
    <row r="121" spans="1:5" x14ac:dyDescent="0.3">
      <c r="A121" s="59" t="s">
        <v>135</v>
      </c>
      <c r="B121" t="e">
        <f>VLOOKUP(A121, Sheet2!A:B, 2, FALSE)</f>
        <v>#N/A</v>
      </c>
      <c r="C121" t="e">
        <f>VLOOKUP(A121, Sheet3!A:B, 2, FALSE)</f>
        <v>#N/A</v>
      </c>
      <c r="D121" t="e">
        <f>VLOOKUP(A121, Sheet4!A:B, 2, FALSE)</f>
        <v>#N/A</v>
      </c>
      <c r="E121" t="e">
        <f>VLOOKUP(A121, Sheet4!A:C, 3, FALSE)</f>
        <v>#N/A</v>
      </c>
    </row>
    <row r="122" spans="1:5" x14ac:dyDescent="0.3">
      <c r="A122" s="5" t="s">
        <v>136</v>
      </c>
      <c r="B122" t="e">
        <f>VLOOKUP(A122, Sheet2!A:B, 2, FALSE)</f>
        <v>#N/A</v>
      </c>
      <c r="C122" t="e">
        <f>VLOOKUP(A122, Sheet3!A:B, 2, FALSE)</f>
        <v>#N/A</v>
      </c>
      <c r="D122" t="e">
        <f>VLOOKUP(A122, Sheet4!A:B, 2, FALSE)</f>
        <v>#N/A</v>
      </c>
      <c r="E122" t="e">
        <f>VLOOKUP(A122, Sheet4!A:C, 3, FALSE)</f>
        <v>#N/A</v>
      </c>
    </row>
    <row r="123" spans="1:5" x14ac:dyDescent="0.3">
      <c r="A123" s="5" t="s">
        <v>137</v>
      </c>
      <c r="B123" t="e">
        <f>VLOOKUP(A123, Sheet2!A:B, 2, FALSE)</f>
        <v>#N/A</v>
      </c>
      <c r="C123" t="e">
        <f>VLOOKUP(A123, Sheet3!A:B, 2, FALSE)</f>
        <v>#N/A</v>
      </c>
      <c r="D123" t="e">
        <f>VLOOKUP(A123, Sheet4!A:B, 2, FALSE)</f>
        <v>#N/A</v>
      </c>
      <c r="E123" t="e">
        <f>VLOOKUP(A123, Sheet4!A:C, 3, FALSE)</f>
        <v>#N/A</v>
      </c>
    </row>
    <row r="124" spans="1:5" x14ac:dyDescent="0.3">
      <c r="A124" s="59" t="s">
        <v>138</v>
      </c>
      <c r="B124" t="e">
        <f>VLOOKUP(A124, Sheet2!A:B, 2, FALSE)</f>
        <v>#N/A</v>
      </c>
      <c r="C124" t="e">
        <f>VLOOKUP(A124, Sheet3!A:B, 2, FALSE)</f>
        <v>#N/A</v>
      </c>
      <c r="D124">
        <f>VLOOKUP(A124, Sheet4!A:B, 2, FALSE)</f>
        <v>31</v>
      </c>
      <c r="E124" t="str">
        <f>VLOOKUP(A124, Sheet4!A:C, 3, FALSE)</f>
        <v>Kew SID</v>
      </c>
    </row>
    <row r="125" spans="1:5" x14ac:dyDescent="0.3">
      <c r="A125" s="13" t="s">
        <v>139</v>
      </c>
      <c r="B125">
        <f>VLOOKUP(A125, Sheet2!A:B, 2, FALSE)</f>
        <v>10.464794771135967</v>
      </c>
      <c r="C125" t="str">
        <f>VLOOKUP(A125, Sheet3!A:B, 2, FALSE)</f>
        <v>NA</v>
      </c>
      <c r="D125">
        <f>VLOOKUP(A125, Sheet4!A:B, 2, FALSE)</f>
        <v>17</v>
      </c>
      <c r="E125" t="str">
        <f>VLOOKUP(A125, Sheet4!A:C, 3, FALSE)</f>
        <v>Kew SID</v>
      </c>
    </row>
    <row r="126" spans="1:5" x14ac:dyDescent="0.3">
      <c r="A126" s="60" t="s">
        <v>143</v>
      </c>
      <c r="B126">
        <f>VLOOKUP(A126, Sheet2!A:B, 2, FALSE)</f>
        <v>12.893373613193404</v>
      </c>
      <c r="C126" t="e">
        <f>VLOOKUP(A126, Sheet3!A:B, 2, FALSE)</f>
        <v>#N/A</v>
      </c>
      <c r="D126">
        <f>VLOOKUP(A126, Sheet4!A:B, 2, FALSE)</f>
        <v>11.33</v>
      </c>
      <c r="E126" t="str">
        <f>VLOOKUP(A126, Sheet4!A:C, 3, FALSE)</f>
        <v>Moles 2004 Seed database</v>
      </c>
    </row>
    <row r="127" spans="1:5" x14ac:dyDescent="0.3">
      <c r="A127" s="59" t="s">
        <v>28</v>
      </c>
      <c r="B127" t="e">
        <f>VLOOKUP(A127, Sheet2!A:B, 2, FALSE)</f>
        <v>#N/A</v>
      </c>
      <c r="C127" t="e">
        <f>VLOOKUP(A127, Sheet3!A:B, 2, FALSE)</f>
        <v>#N/A</v>
      </c>
      <c r="D127" t="e">
        <f>VLOOKUP(A127, Sheet4!A:B, 2, FALSE)</f>
        <v>#N/A</v>
      </c>
      <c r="E127" t="e">
        <f>VLOOKUP(A127, Sheet4!A:C, 3, FALSE)</f>
        <v>#N/A</v>
      </c>
    </row>
    <row r="128" spans="1:5" x14ac:dyDescent="0.25">
      <c r="A128" s="61" t="s">
        <v>144</v>
      </c>
      <c r="B128" t="e">
        <f>VLOOKUP(A128, Sheet2!A:B, 2, FALSE)</f>
        <v>#N/A</v>
      </c>
      <c r="C128">
        <f>VLOOKUP(A128, Sheet3!A:B, 2, FALSE)</f>
        <v>0.57702505199999998</v>
      </c>
      <c r="D128">
        <f>VLOOKUP(A128, Sheet4!A:B, 2, FALSE)</f>
        <v>0.67</v>
      </c>
      <c r="E128" t="str">
        <f>VLOOKUP(A128, Sheet4!A:C, 3, FALSE)</f>
        <v>Kew SID</v>
      </c>
    </row>
    <row r="129" spans="1:5" x14ac:dyDescent="0.3">
      <c r="A129" s="5" t="s">
        <v>145</v>
      </c>
      <c r="B129" t="e">
        <f>VLOOKUP(A129, Sheet2!A:B, 2, FALSE)</f>
        <v>#N/A</v>
      </c>
      <c r="C129" t="e">
        <f>VLOOKUP(A129, Sheet3!A:B, 2, FALSE)</f>
        <v>#N/A</v>
      </c>
      <c r="D129" t="e">
        <f>VLOOKUP(A129, Sheet4!A:B, 2, FALSE)</f>
        <v>#N/A</v>
      </c>
      <c r="E129" t="e">
        <f>VLOOKUP(A129, Sheet4!A:C, 3, FALSE)</f>
        <v>#N/A</v>
      </c>
    </row>
    <row r="130" spans="1:5" x14ac:dyDescent="0.3">
      <c r="A130" s="59" t="s">
        <v>147</v>
      </c>
      <c r="B130" t="e">
        <f>VLOOKUP(A130, Sheet2!A:B, 2, FALSE)</f>
        <v>#N/A</v>
      </c>
      <c r="C130" t="e">
        <f>VLOOKUP(A130, Sheet3!A:B, 2, FALSE)</f>
        <v>#N/A</v>
      </c>
      <c r="D130" t="e">
        <f>VLOOKUP(A130, Sheet4!A:B, 2, FALSE)</f>
        <v>#N/A</v>
      </c>
      <c r="E130" t="e">
        <f>VLOOKUP(A130, Sheet4!A:C, 3, FALSE)</f>
        <v>#N/A</v>
      </c>
    </row>
    <row r="131" spans="1:5" x14ac:dyDescent="0.3">
      <c r="A131" s="5" t="s">
        <v>148</v>
      </c>
      <c r="B131" t="e">
        <f>VLOOKUP(A131, Sheet2!A:B, 2, FALSE)</f>
        <v>#N/A</v>
      </c>
      <c r="C131" t="e">
        <f>VLOOKUP(A131, Sheet3!A:B, 2, FALSE)</f>
        <v>#N/A</v>
      </c>
      <c r="D131" t="e">
        <f>VLOOKUP(A131, Sheet4!A:B, 2, FALSE)</f>
        <v>#N/A</v>
      </c>
      <c r="E131" t="e">
        <f>VLOOKUP(A131, Sheet4!A:C, 3, FALSE)</f>
        <v>#N/A</v>
      </c>
    </row>
    <row r="132" spans="1:5" x14ac:dyDescent="0.3">
      <c r="A132" s="58" t="s">
        <v>149</v>
      </c>
      <c r="B132" t="e">
        <f>VLOOKUP(A132, Sheet2!A:B, 2, FALSE)</f>
        <v>#N/A</v>
      </c>
      <c r="C132" t="e">
        <f>VLOOKUP(A132, Sheet3!A:B, 2, FALSE)</f>
        <v>#N/A</v>
      </c>
      <c r="D132" t="e">
        <f>VLOOKUP(A132, Sheet4!A:B, 2, FALSE)</f>
        <v>#N/A</v>
      </c>
      <c r="E132" t="e">
        <f>VLOOKUP(A132, Sheet4!A:C, 3, FALSE)</f>
        <v>#N/A</v>
      </c>
    </row>
    <row r="133" spans="1:5" x14ac:dyDescent="0.3">
      <c r="A133" s="58" t="s">
        <v>29</v>
      </c>
      <c r="B133" t="e">
        <f>VLOOKUP(A133, Sheet2!A:B, 2, FALSE)</f>
        <v>#N/A</v>
      </c>
      <c r="C133" t="e">
        <f>VLOOKUP(A133, Sheet3!A:B, 2, FALSE)</f>
        <v>#N/A</v>
      </c>
      <c r="D133" t="e">
        <f>VLOOKUP(A133, Sheet4!A:B, 2, FALSE)</f>
        <v>#N/A</v>
      </c>
      <c r="E133" t="e">
        <f>VLOOKUP(A133, Sheet4!A:C, 3, FALSE)</f>
        <v>#N/A</v>
      </c>
    </row>
    <row r="134" spans="1:5" x14ac:dyDescent="0.3">
      <c r="A134" s="58" t="s">
        <v>150</v>
      </c>
      <c r="B134" t="e">
        <f>VLOOKUP(A134, Sheet2!A:B, 2, FALSE)</f>
        <v>#N/A</v>
      </c>
      <c r="C134" t="e">
        <f>VLOOKUP(A134, Sheet3!A:B, 2, FALSE)</f>
        <v>#N/A</v>
      </c>
      <c r="D134" t="e">
        <f>VLOOKUP(A134, Sheet4!A:B, 2, FALSE)</f>
        <v>#N/A</v>
      </c>
      <c r="E134" t="e">
        <f>VLOOKUP(A134, Sheet4!A:C, 3, FALSE)</f>
        <v>#N/A</v>
      </c>
    </row>
    <row r="135" spans="1:5" x14ac:dyDescent="0.3">
      <c r="A135" s="7" t="s">
        <v>282</v>
      </c>
      <c r="B135" t="e">
        <f>VLOOKUP(A135, Sheet2!A:B, 2, FALSE)</f>
        <v>#N/A</v>
      </c>
      <c r="C135" t="e">
        <f>VLOOKUP(A135, Sheet3!A:B, 2, FALSE)</f>
        <v>#N/A</v>
      </c>
      <c r="D135" t="e">
        <f>VLOOKUP(A135, Sheet4!A:B, 2, FALSE)</f>
        <v>#N/A</v>
      </c>
      <c r="E135" t="e">
        <f>VLOOKUP(A135, Sheet4!A:C, 3, FALSE)</f>
        <v>#N/A</v>
      </c>
    </row>
    <row r="136" spans="1:5" x14ac:dyDescent="0.3">
      <c r="A136" s="5" t="s">
        <v>30</v>
      </c>
      <c r="B136" t="e">
        <f>VLOOKUP(A136, Sheet2!A:B, 2, FALSE)</f>
        <v>#N/A</v>
      </c>
      <c r="C136" t="e">
        <f>VLOOKUP(A136, Sheet3!A:B, 2, FALSE)</f>
        <v>#N/A</v>
      </c>
      <c r="D136" t="e">
        <f>VLOOKUP(A136, Sheet4!A:B, 2, FALSE)</f>
        <v>#N/A</v>
      </c>
      <c r="E136" t="e">
        <f>VLOOKUP(A136, Sheet4!A:C, 3, FALSE)</f>
        <v>#N/A</v>
      </c>
    </row>
    <row r="137" spans="1:5" x14ac:dyDescent="0.3">
      <c r="A137" s="5" t="s">
        <v>31</v>
      </c>
      <c r="B137">
        <f>VLOOKUP(A137, Sheet2!A:B, 2, FALSE)</f>
        <v>7.9623219716188771</v>
      </c>
      <c r="C137">
        <f>VLOOKUP(A137, Sheet3!A:B, 2, FALSE)</f>
        <v>0.75137510799999996</v>
      </c>
      <c r="D137">
        <f>VLOOKUP(A137, Sheet4!A:B, 2, FALSE)</f>
        <v>0.313</v>
      </c>
      <c r="E137" t="str">
        <f>VLOOKUP(A137, Sheet4!A:C, 3, FALSE)</f>
        <v>Moles 2004 Seed database</v>
      </c>
    </row>
    <row r="138" spans="1:5" x14ac:dyDescent="0.3">
      <c r="A138" s="70" t="s">
        <v>32</v>
      </c>
      <c r="B138" t="e">
        <f>VLOOKUP(A138, Sheet2!A:B, 2, FALSE)</f>
        <v>#N/A</v>
      </c>
      <c r="C138" t="e">
        <f>VLOOKUP(A138, Sheet3!A:B, 2, FALSE)</f>
        <v>#N/A</v>
      </c>
      <c r="D138" t="e">
        <f>VLOOKUP(A138, Sheet4!A:B, 2, FALSE)</f>
        <v>#N/A</v>
      </c>
      <c r="E138" t="e">
        <f>VLOOKUP(A138, Sheet4!A:C, 3, FALSE)</f>
        <v>#N/A</v>
      </c>
    </row>
    <row r="139" spans="1:5" x14ac:dyDescent="0.3">
      <c r="A139" s="59" t="s">
        <v>151</v>
      </c>
      <c r="B139" t="e">
        <f>VLOOKUP(A139, Sheet2!A:B, 2, FALSE)</f>
        <v>#N/A</v>
      </c>
      <c r="C139" t="e">
        <f>VLOOKUP(A139, Sheet3!A:B, 2, FALSE)</f>
        <v>#N/A</v>
      </c>
      <c r="D139" t="e">
        <f>VLOOKUP(A139, Sheet4!A:B, 2, FALSE)</f>
        <v>#N/A</v>
      </c>
      <c r="E139" t="e">
        <f>VLOOKUP(A139, Sheet4!A:C, 3, FALSE)</f>
        <v>#N/A</v>
      </c>
    </row>
    <row r="140" spans="1:5" x14ac:dyDescent="0.3">
      <c r="A140" s="58" t="s">
        <v>152</v>
      </c>
      <c r="B140" t="e">
        <f>VLOOKUP(A140, Sheet2!A:B, 2, FALSE)</f>
        <v>#N/A</v>
      </c>
      <c r="C140" t="e">
        <f>VLOOKUP(A140, Sheet3!A:B, 2, FALSE)</f>
        <v>#N/A</v>
      </c>
      <c r="D140" t="e">
        <f>VLOOKUP(A140, Sheet4!A:B, 2, FALSE)</f>
        <v>#N/A</v>
      </c>
      <c r="E140" t="e">
        <f>VLOOKUP(A140, Sheet4!A:C, 3, FALSE)</f>
        <v>#N/A</v>
      </c>
    </row>
    <row r="141" spans="1:5" x14ac:dyDescent="0.3">
      <c r="A141" s="13" t="s">
        <v>279</v>
      </c>
      <c r="B141" t="e">
        <f>VLOOKUP(A141, Sheet2!A:B, 2, FALSE)</f>
        <v>#N/A</v>
      </c>
      <c r="C141" t="e">
        <f>VLOOKUP(A141, Sheet3!A:B, 2, FALSE)</f>
        <v>#N/A</v>
      </c>
      <c r="D141" t="e">
        <f>VLOOKUP(A141, Sheet4!A:B, 2, FALSE)</f>
        <v>#N/A</v>
      </c>
      <c r="E141" t="e">
        <f>VLOOKUP(A141, Sheet4!A:C, 3, FALSE)</f>
        <v>#N/A</v>
      </c>
    </row>
    <row r="142" spans="1:5" x14ac:dyDescent="0.3">
      <c r="A142" s="7" t="s">
        <v>153</v>
      </c>
      <c r="B142" t="e">
        <f>VLOOKUP(A142, Sheet2!A:B, 2, FALSE)</f>
        <v>#N/A</v>
      </c>
      <c r="C142" t="e">
        <f>VLOOKUP(A142, Sheet3!A:B, 2, FALSE)</f>
        <v>#N/A</v>
      </c>
      <c r="D142" t="e">
        <f>VLOOKUP(A142, Sheet4!A:B, 2, FALSE)</f>
        <v>#N/A</v>
      </c>
      <c r="E142" t="e">
        <f>VLOOKUP(A142, Sheet4!A:C, 3, FALSE)</f>
        <v>#N/A</v>
      </c>
    </row>
    <row r="143" spans="1:5" x14ac:dyDescent="0.3">
      <c r="A143" s="7" t="s">
        <v>154</v>
      </c>
      <c r="B143" t="e">
        <f>VLOOKUP(A143, Sheet2!A:B, 2, FALSE)</f>
        <v>#N/A</v>
      </c>
      <c r="C143" t="e">
        <f>VLOOKUP(A143, Sheet3!A:B, 2, FALSE)</f>
        <v>#N/A</v>
      </c>
      <c r="D143" t="e">
        <f>VLOOKUP(A143, Sheet4!A:B, 2, FALSE)</f>
        <v>#N/A</v>
      </c>
      <c r="E143" t="e">
        <f>VLOOKUP(A143, Sheet4!A:C, 3, FALSE)</f>
        <v>#N/A</v>
      </c>
    </row>
    <row r="144" spans="1:5" x14ac:dyDescent="0.3">
      <c r="A144" s="59" t="s">
        <v>155</v>
      </c>
      <c r="B144" t="e">
        <f>VLOOKUP(A144, Sheet2!A:B, 2, FALSE)</f>
        <v>#N/A</v>
      </c>
      <c r="C144" t="e">
        <f>VLOOKUP(A144, Sheet3!A:B, 2, FALSE)</f>
        <v>#N/A</v>
      </c>
      <c r="D144" t="e">
        <f>VLOOKUP(A144, Sheet4!A:B, 2, FALSE)</f>
        <v>#N/A</v>
      </c>
      <c r="E144" t="e">
        <f>VLOOKUP(A144, Sheet4!A:C, 3, FALSE)</f>
        <v>#N/A</v>
      </c>
    </row>
    <row r="145" spans="1:5" x14ac:dyDescent="0.3">
      <c r="A145" s="13" t="s">
        <v>156</v>
      </c>
      <c r="B145">
        <f>VLOOKUP(A145, Sheet2!A:B, 2, FALSE)</f>
        <v>34.475399294061084</v>
      </c>
      <c r="C145" t="e">
        <f>VLOOKUP(A145, Sheet3!A:B, 2, FALSE)</f>
        <v>#N/A</v>
      </c>
      <c r="D145">
        <f>VLOOKUP(A145, Sheet4!A:B, 2, FALSE)</f>
        <v>7.9</v>
      </c>
      <c r="E145" t="str">
        <f>VLOOKUP(A145, Sheet4!A:C, 3, FALSE)</f>
        <v>Kew SID</v>
      </c>
    </row>
    <row r="146" spans="1:5" x14ac:dyDescent="0.3">
      <c r="A146" s="59" t="s">
        <v>157</v>
      </c>
      <c r="B146">
        <f>VLOOKUP(A146, Sheet2!A:B, 2, FALSE)</f>
        <v>10.009801103869012</v>
      </c>
      <c r="C146" t="e">
        <f>VLOOKUP(A146, Sheet3!A:B, 2, FALSE)</f>
        <v>#N/A</v>
      </c>
      <c r="D146">
        <f>VLOOKUP(A146, Sheet4!A:B, 2, FALSE)</f>
        <v>27.207999999999998</v>
      </c>
      <c r="E146" t="str">
        <f>VLOOKUP(A146, Sheet4!A:C, 3, FALSE)</f>
        <v>Moles 2004 Seed database as H. aspera</v>
      </c>
    </row>
    <row r="147" spans="1:5" x14ac:dyDescent="0.3">
      <c r="A147" s="70" t="s">
        <v>158</v>
      </c>
      <c r="B147" t="e">
        <f>VLOOKUP(A147, Sheet2!A:B, 2, FALSE)</f>
        <v>#N/A</v>
      </c>
      <c r="C147" t="e">
        <f>VLOOKUP(A147, Sheet3!A:B, 2, FALSE)</f>
        <v>#N/A</v>
      </c>
      <c r="D147">
        <f>VLOOKUP(A147, Sheet4!A:B, 2, FALSE)</f>
        <v>146.01499999999999</v>
      </c>
      <c r="E147" t="str">
        <f>VLOOKUP(A147, Sheet4!A:C, 3, FALSE)</f>
        <v>Moles 2004 Seed database</v>
      </c>
    </row>
    <row r="148" spans="1:5" x14ac:dyDescent="0.3">
      <c r="A148" s="13" t="s">
        <v>159</v>
      </c>
      <c r="B148">
        <f>VLOOKUP(A148, Sheet2!A:B, 2, FALSE)</f>
        <v>8.4967762787376309</v>
      </c>
      <c r="C148" t="str">
        <f>VLOOKUP(A148, Sheet3!A:B, 2, FALSE)</f>
        <v>NA</v>
      </c>
      <c r="D148">
        <f>VLOOKUP(A148, Sheet4!A:B, 2, FALSE)</f>
        <v>44.195</v>
      </c>
      <c r="E148" t="str">
        <f>VLOOKUP(A148, Sheet4!A:C, 3, FALSE)</f>
        <v>PIREL Seed Trait Database 02 08 2013</v>
      </c>
    </row>
    <row r="149" spans="1:5" x14ac:dyDescent="0.3">
      <c r="A149" s="59" t="s">
        <v>160</v>
      </c>
      <c r="B149">
        <f>VLOOKUP(A149, Sheet2!A:B, 2, FALSE)</f>
        <v>6.0196733487231224</v>
      </c>
      <c r="C149">
        <f>VLOOKUP(A149, Sheet3!A:B, 2, FALSE)</f>
        <v>0.63871927699999997</v>
      </c>
      <c r="D149">
        <f>VLOOKUP(A149, Sheet4!A:B, 2, FALSE)</f>
        <v>43.52</v>
      </c>
      <c r="E149" t="str">
        <f>VLOOKUP(A149, Sheet4!A:C, 3, FALSE)</f>
        <v>Kew SID, as N. microcarpa var. microcarpa</v>
      </c>
    </row>
    <row r="150" spans="1:5" x14ac:dyDescent="0.3">
      <c r="A150" s="13" t="s">
        <v>161</v>
      </c>
      <c r="B150" t="e">
        <f>VLOOKUP(A150, Sheet2!A:B, 2, FALSE)</f>
        <v>#N/A</v>
      </c>
      <c r="C150" t="e">
        <f>VLOOKUP(A150, Sheet3!A:B, 2, FALSE)</f>
        <v>#N/A</v>
      </c>
      <c r="D150" t="e">
        <f>VLOOKUP(A150, Sheet4!A:B, 2, FALSE)</f>
        <v>#N/A</v>
      </c>
      <c r="E150" t="e">
        <f>VLOOKUP(A150, Sheet4!A:C, 3, FALSE)</f>
        <v>#N/A</v>
      </c>
    </row>
    <row r="151" spans="1:5" x14ac:dyDescent="0.3">
      <c r="A151" s="7" t="s">
        <v>162</v>
      </c>
      <c r="B151" t="e">
        <f>VLOOKUP(A151, Sheet2!A:B, 2, FALSE)</f>
        <v>#N/A</v>
      </c>
      <c r="C151" t="e">
        <f>VLOOKUP(A151, Sheet3!A:B, 2, FALSE)</f>
        <v>#N/A</v>
      </c>
      <c r="D151" t="e">
        <f>VLOOKUP(A151, Sheet4!A:B, 2, FALSE)</f>
        <v>#N/A</v>
      </c>
      <c r="E151" t="e">
        <f>VLOOKUP(A151, Sheet4!A:C, 3, FALSE)</f>
        <v>#N/A</v>
      </c>
    </row>
    <row r="152" spans="1:5" x14ac:dyDescent="0.3">
      <c r="A152" s="60" t="s">
        <v>163</v>
      </c>
      <c r="B152">
        <f>VLOOKUP(A152, Sheet2!A:B, 2, FALSE)</f>
        <v>34.629229971692716</v>
      </c>
      <c r="C152" t="e">
        <f>VLOOKUP(A152, Sheet3!A:B, 2, FALSE)</f>
        <v>#N/A</v>
      </c>
      <c r="D152">
        <f>VLOOKUP(A152, Sheet4!A:B, 2, FALSE)</f>
        <v>18.9575</v>
      </c>
      <c r="E152" t="str">
        <f>VLOOKUP(A152, Sheet4!A:C, 3, FALSE)</f>
        <v>Moles 2004 Seed database</v>
      </c>
    </row>
    <row r="153" spans="1:5" x14ac:dyDescent="0.3">
      <c r="A153" s="59" t="s">
        <v>164</v>
      </c>
      <c r="B153" t="e">
        <f>VLOOKUP(A153, Sheet2!A:B, 2, FALSE)</f>
        <v>#N/A</v>
      </c>
      <c r="C153" t="e">
        <f>VLOOKUP(A153, Sheet3!A:B, 2, FALSE)</f>
        <v>#N/A</v>
      </c>
      <c r="D153" t="e">
        <f>VLOOKUP(A153, Sheet4!A:B, 2, FALSE)</f>
        <v>#N/A</v>
      </c>
      <c r="E153" t="e">
        <f>VLOOKUP(A153, Sheet4!A:C, 3, FALSE)</f>
        <v>#N/A</v>
      </c>
    </row>
    <row r="154" spans="1:5" x14ac:dyDescent="0.3">
      <c r="A154" s="60" t="s">
        <v>165</v>
      </c>
      <c r="B154" t="e">
        <f>VLOOKUP(A154, Sheet2!A:B, 2, FALSE)</f>
        <v>#N/A</v>
      </c>
      <c r="C154" t="e">
        <f>VLOOKUP(A154, Sheet3!A:B, 2, FALSE)</f>
        <v>#N/A</v>
      </c>
      <c r="D154">
        <f>VLOOKUP(A154, Sheet4!A:B, 2, FALSE)</f>
        <v>8.4</v>
      </c>
      <c r="E154" t="str">
        <f>VLOOKUP(A154, Sheet4!A:C, 3, FALSE)</f>
        <v>Kew SID</v>
      </c>
    </row>
    <row r="155" spans="1:5" x14ac:dyDescent="0.3">
      <c r="A155" s="59" t="s">
        <v>166</v>
      </c>
      <c r="B155" t="e">
        <f>VLOOKUP(A155, Sheet2!A:B, 2, FALSE)</f>
        <v>#N/A</v>
      </c>
      <c r="C155" t="e">
        <f>VLOOKUP(A155, Sheet3!A:B, 2, FALSE)</f>
        <v>#N/A</v>
      </c>
      <c r="D155">
        <f>VLOOKUP(A155, Sheet4!A:B, 2, FALSE)</f>
        <v>15.46</v>
      </c>
      <c r="E155" t="str">
        <f>VLOOKUP(A155, Sheet4!A:C, 3, FALSE)</f>
        <v>Kew SID</v>
      </c>
    </row>
    <row r="156" spans="1:5" x14ac:dyDescent="0.3">
      <c r="A156" s="22" t="s">
        <v>167</v>
      </c>
      <c r="B156" t="e">
        <f>VLOOKUP(A156, Sheet2!A:B, 2, FALSE)</f>
        <v>#N/A</v>
      </c>
      <c r="C156" t="e">
        <f>VLOOKUP(A156, Sheet3!A:B, 2, FALSE)</f>
        <v>#N/A</v>
      </c>
      <c r="D156" t="e">
        <f>VLOOKUP(A156, Sheet4!A:B, 2, FALSE)</f>
        <v>#N/A</v>
      </c>
      <c r="E156" t="e">
        <f>VLOOKUP(A156, Sheet4!A:C, 3, FALSE)</f>
        <v>#N/A</v>
      </c>
    </row>
    <row r="157" spans="1:5" x14ac:dyDescent="0.3">
      <c r="A157" s="58" t="s">
        <v>168</v>
      </c>
      <c r="B157" t="e">
        <f>VLOOKUP(A157, Sheet2!A:B, 2, FALSE)</f>
        <v>#N/A</v>
      </c>
      <c r="C157" t="e">
        <f>VLOOKUP(A157, Sheet3!A:B, 2, FALSE)</f>
        <v>#N/A</v>
      </c>
      <c r="D157" t="e">
        <f>VLOOKUP(A157, Sheet4!A:B, 2, FALSE)</f>
        <v>#N/A</v>
      </c>
      <c r="E157" t="e">
        <f>VLOOKUP(A157, Sheet4!A:C, 3, FALSE)</f>
        <v>#N/A</v>
      </c>
    </row>
    <row r="158" spans="1:5" x14ac:dyDescent="0.3">
      <c r="A158" s="5" t="s">
        <v>169</v>
      </c>
      <c r="B158" t="e">
        <f>VLOOKUP(A158, Sheet2!A:B, 2, FALSE)</f>
        <v>#N/A</v>
      </c>
      <c r="C158" t="e">
        <f>VLOOKUP(A158, Sheet3!A:B, 2, FALSE)</f>
        <v>#N/A</v>
      </c>
      <c r="D158" t="e">
        <f>VLOOKUP(A158, Sheet4!A:B, 2, FALSE)</f>
        <v>#N/A</v>
      </c>
      <c r="E158" t="e">
        <f>VLOOKUP(A158, Sheet4!A:C, 3, FALSE)</f>
        <v>#N/A</v>
      </c>
    </row>
    <row r="159" spans="1:5" x14ac:dyDescent="0.3">
      <c r="A159" s="5" t="s">
        <v>170</v>
      </c>
      <c r="B159" t="e">
        <f>VLOOKUP(A159, Sheet2!A:B, 2, FALSE)</f>
        <v>#N/A</v>
      </c>
      <c r="C159" t="e">
        <f>VLOOKUP(A159, Sheet3!A:B, 2, FALSE)</f>
        <v>#N/A</v>
      </c>
      <c r="D159" t="e">
        <f>VLOOKUP(A159, Sheet4!A:B, 2, FALSE)</f>
        <v>#N/A</v>
      </c>
      <c r="E159" t="e">
        <f>VLOOKUP(A159, Sheet4!A:C, 3, FALSE)</f>
        <v>#N/A</v>
      </c>
    </row>
    <row r="160" spans="1:5" x14ac:dyDescent="0.3">
      <c r="A160" s="70" t="s">
        <v>230</v>
      </c>
      <c r="B160" t="e">
        <f>VLOOKUP(A160, Sheet2!A:B, 2, FALSE)</f>
        <v>#N/A</v>
      </c>
      <c r="C160" t="e">
        <f>VLOOKUP(A160, Sheet3!A:B, 2, FALSE)</f>
        <v>#N/A</v>
      </c>
      <c r="D160" t="e">
        <f>VLOOKUP(A160, Sheet4!A:B, 2, FALSE)</f>
        <v>#N/A</v>
      </c>
      <c r="E160" t="e">
        <f>VLOOKUP(A160, Sheet4!A:C, 3, FALSE)</f>
        <v>#N/A</v>
      </c>
    </row>
    <row r="161" spans="1:5" x14ac:dyDescent="0.3">
      <c r="A161" s="22" t="s">
        <v>171</v>
      </c>
      <c r="B161" t="e">
        <f>VLOOKUP(A161, Sheet2!A:B, 2, FALSE)</f>
        <v>#N/A</v>
      </c>
      <c r="C161" t="e">
        <f>VLOOKUP(A161, Sheet3!A:B, 2, FALSE)</f>
        <v>#N/A</v>
      </c>
      <c r="D161" t="e">
        <f>VLOOKUP(A161, Sheet4!A:B, 2, FALSE)</f>
        <v>#N/A</v>
      </c>
      <c r="E161" t="e">
        <f>VLOOKUP(A161, Sheet4!A:C, 3, FALSE)</f>
        <v>#N/A</v>
      </c>
    </row>
    <row r="162" spans="1:5" x14ac:dyDescent="0.3">
      <c r="A162" s="59" t="s">
        <v>172</v>
      </c>
      <c r="B162" t="e">
        <f>VLOOKUP(A162, Sheet2!A:B, 2, FALSE)</f>
        <v>#N/A</v>
      </c>
      <c r="C162" t="e">
        <f>VLOOKUP(A162, Sheet3!A:B, 2, FALSE)</f>
        <v>#N/A</v>
      </c>
      <c r="D162" t="e">
        <f>VLOOKUP(A162, Sheet4!A:B, 2, FALSE)</f>
        <v>#N/A</v>
      </c>
      <c r="E162" t="e">
        <f>VLOOKUP(A162, Sheet4!A:C, 3, FALSE)</f>
        <v>#N/A</v>
      </c>
    </row>
    <row r="163" spans="1:5" x14ac:dyDescent="0.3">
      <c r="A163" s="7" t="s">
        <v>33</v>
      </c>
      <c r="B163" t="e">
        <f>VLOOKUP(A163, Sheet2!A:B, 2, FALSE)</f>
        <v>#N/A</v>
      </c>
      <c r="C163" t="e">
        <f>VLOOKUP(A163, Sheet3!A:B, 2, FALSE)</f>
        <v>#N/A</v>
      </c>
      <c r="D163" t="e">
        <f>VLOOKUP(A163, Sheet4!A:B, 2, FALSE)</f>
        <v>#N/A</v>
      </c>
      <c r="E163" t="e">
        <f>VLOOKUP(A163, Sheet4!A:C, 3, FALSE)</f>
        <v>#N/A</v>
      </c>
    </row>
    <row r="164" spans="1:5" x14ac:dyDescent="0.3">
      <c r="A164" s="5" t="s">
        <v>173</v>
      </c>
      <c r="B164" t="e">
        <f>VLOOKUP(A164, Sheet2!A:B, 2, FALSE)</f>
        <v>#N/A</v>
      </c>
      <c r="C164" t="e">
        <f>VLOOKUP(A164, Sheet3!A:B, 2, FALSE)</f>
        <v>#N/A</v>
      </c>
      <c r="D164" t="e">
        <f>VLOOKUP(A164, Sheet4!A:B, 2, FALSE)</f>
        <v>#N/A</v>
      </c>
      <c r="E164" t="e">
        <f>VLOOKUP(A164, Sheet4!A:C, 3, FALSE)</f>
        <v>#N/A</v>
      </c>
    </row>
    <row r="165" spans="1:5" x14ac:dyDescent="0.3">
      <c r="A165" s="5" t="s">
        <v>174</v>
      </c>
      <c r="B165" t="e">
        <f>VLOOKUP(A165, Sheet2!A:B, 2, FALSE)</f>
        <v>#N/A</v>
      </c>
      <c r="C165" t="e">
        <f>VLOOKUP(A165, Sheet3!A:B, 2, FALSE)</f>
        <v>#N/A</v>
      </c>
      <c r="D165" t="e">
        <f>VLOOKUP(A165, Sheet4!A:B, 2, FALSE)</f>
        <v>#N/A</v>
      </c>
      <c r="E165" t="e">
        <f>VLOOKUP(A165, Sheet4!A:C, 3, FALSE)</f>
        <v>#N/A</v>
      </c>
    </row>
    <row r="166" spans="1:5" x14ac:dyDescent="0.3">
      <c r="A166" s="13" t="s">
        <v>34</v>
      </c>
      <c r="B166" t="e">
        <f>VLOOKUP(A166, Sheet2!A:B, 2, FALSE)</f>
        <v>#N/A</v>
      </c>
      <c r="C166" t="e">
        <f>VLOOKUP(A166, Sheet3!A:B, 2, FALSE)</f>
        <v>#N/A</v>
      </c>
      <c r="D166" t="e">
        <f>VLOOKUP(A166, Sheet4!A:B, 2, FALSE)</f>
        <v>#N/A</v>
      </c>
      <c r="E166" t="e">
        <f>VLOOKUP(A166, Sheet4!A:C, 3, FALSE)</f>
        <v>#N/A</v>
      </c>
    </row>
    <row r="167" spans="1:5" x14ac:dyDescent="0.3">
      <c r="A167" s="59" t="s">
        <v>175</v>
      </c>
      <c r="B167" t="e">
        <f>VLOOKUP(A167, Sheet2!A:B, 2, FALSE)</f>
        <v>#N/A</v>
      </c>
      <c r="C167" t="e">
        <f>VLOOKUP(A167, Sheet3!A:B, 2, FALSE)</f>
        <v>#N/A</v>
      </c>
      <c r="D167" t="e">
        <f>VLOOKUP(A167, Sheet4!A:B, 2, FALSE)</f>
        <v>#N/A</v>
      </c>
      <c r="E167" t="e">
        <f>VLOOKUP(A167, Sheet4!A:C, 3, FALSE)</f>
        <v>#N/A</v>
      </c>
    </row>
    <row r="168" spans="1:5" x14ac:dyDescent="0.3">
      <c r="A168" s="7" t="s">
        <v>176</v>
      </c>
      <c r="B168" t="e">
        <f>VLOOKUP(A168, Sheet2!A:B, 2, FALSE)</f>
        <v>#N/A</v>
      </c>
      <c r="C168" t="e">
        <f>VLOOKUP(A168, Sheet3!A:B, 2, FALSE)</f>
        <v>#N/A</v>
      </c>
      <c r="D168" t="e">
        <f>VLOOKUP(A168, Sheet4!A:B, 2, FALSE)</f>
        <v>#N/A</v>
      </c>
      <c r="E168" t="e">
        <f>VLOOKUP(A168, Sheet4!A:C, 3, FALSE)</f>
        <v>#N/A</v>
      </c>
    </row>
    <row r="169" spans="1:5" x14ac:dyDescent="0.3">
      <c r="A169" s="7" t="s">
        <v>177</v>
      </c>
      <c r="B169" t="e">
        <f>VLOOKUP(A169, Sheet2!A:B, 2, FALSE)</f>
        <v>#N/A</v>
      </c>
      <c r="C169" t="e">
        <f>VLOOKUP(A169, Sheet3!A:B, 2, FALSE)</f>
        <v>#N/A</v>
      </c>
      <c r="D169" t="e">
        <f>VLOOKUP(A169, Sheet4!A:B, 2, FALSE)</f>
        <v>#N/A</v>
      </c>
      <c r="E169" t="e">
        <f>VLOOKUP(A169, Sheet4!A:C, 3, FALSE)</f>
        <v>#N/A</v>
      </c>
    </row>
    <row r="170" spans="1:5" x14ac:dyDescent="0.3">
      <c r="A170" s="5" t="s">
        <v>178</v>
      </c>
      <c r="B170" t="e">
        <f>VLOOKUP(A170, Sheet2!A:B, 2, FALSE)</f>
        <v>#N/A</v>
      </c>
      <c r="C170" t="e">
        <f>VLOOKUP(A170, Sheet3!A:B, 2, FALSE)</f>
        <v>#N/A</v>
      </c>
      <c r="D170" t="e">
        <f>VLOOKUP(A170, Sheet4!A:B, 2, FALSE)</f>
        <v>#N/A</v>
      </c>
      <c r="E170" t="e">
        <f>VLOOKUP(A170, Sheet4!A:C, 3, FALSE)</f>
        <v>#N/A</v>
      </c>
    </row>
    <row r="171" spans="1:5" x14ac:dyDescent="0.25">
      <c r="A171" s="61" t="s">
        <v>35</v>
      </c>
      <c r="B171" t="e">
        <f>VLOOKUP(A171, Sheet2!A:B, 2, FALSE)</f>
        <v>#N/A</v>
      </c>
      <c r="C171" t="e">
        <f>VLOOKUP(A171, Sheet3!A:B, 2, FALSE)</f>
        <v>#N/A</v>
      </c>
      <c r="D171" t="e">
        <f>VLOOKUP(A171, Sheet4!A:B, 2, FALSE)</f>
        <v>#N/A</v>
      </c>
      <c r="E171" t="e">
        <f>VLOOKUP(A171, Sheet4!A:C, 3, FALSE)</f>
        <v>#N/A</v>
      </c>
    </row>
    <row r="172" spans="1:5" x14ac:dyDescent="0.3">
      <c r="A172" s="7" t="s">
        <v>179</v>
      </c>
      <c r="B172" t="e">
        <f>VLOOKUP(A172, Sheet2!A:B, 2, FALSE)</f>
        <v>#N/A</v>
      </c>
      <c r="C172" t="e">
        <f>VLOOKUP(A172, Sheet3!A:B, 2, FALSE)</f>
        <v>#N/A</v>
      </c>
      <c r="D172" t="e">
        <f>VLOOKUP(A172, Sheet4!A:B, 2, FALSE)</f>
        <v>#N/A</v>
      </c>
      <c r="E172" t="e">
        <f>VLOOKUP(A172, Sheet4!A:C, 3, FALSE)</f>
        <v>#N/A</v>
      </c>
    </row>
    <row r="173" spans="1:5" x14ac:dyDescent="0.3">
      <c r="A173" s="14" t="s">
        <v>180</v>
      </c>
      <c r="B173" t="e">
        <f>VLOOKUP(A173, Sheet2!A:B, 2, FALSE)</f>
        <v>#N/A</v>
      </c>
      <c r="C173" t="e">
        <f>VLOOKUP(A173, Sheet3!A:B, 2, FALSE)</f>
        <v>#N/A</v>
      </c>
      <c r="D173" t="e">
        <f>VLOOKUP(A173, Sheet4!A:B, 2, FALSE)</f>
        <v>#N/A</v>
      </c>
      <c r="E173" t="e">
        <f>VLOOKUP(A173, Sheet4!A:C, 3, FALSE)</f>
        <v>#N/A</v>
      </c>
    </row>
    <row r="174" spans="1:5" x14ac:dyDescent="0.3">
      <c r="A174" s="59" t="s">
        <v>7</v>
      </c>
      <c r="B174">
        <f>VLOOKUP(A174, Sheet2!A:B, 2, FALSE)</f>
        <v>9.636298998651295</v>
      </c>
      <c r="C174" t="e">
        <f>VLOOKUP(A174, Sheet3!A:B, 2, FALSE)</f>
        <v>#N/A</v>
      </c>
      <c r="D174" t="str">
        <f>VLOOKUP(A174, Sheet4!A:B, 2, FALSE)</f>
        <v>not applicable</v>
      </c>
      <c r="E174" t="str">
        <f>VLOOKUP(A174, Sheet4!A:C, 3, FALSE)</f>
        <v>-</v>
      </c>
    </row>
    <row r="175" spans="1:5" x14ac:dyDescent="0.3">
      <c r="A175" s="58" t="s">
        <v>181</v>
      </c>
      <c r="B175" t="e">
        <f>VLOOKUP(A175, Sheet2!A:B, 2, FALSE)</f>
        <v>#N/A</v>
      </c>
      <c r="C175" t="e">
        <f>VLOOKUP(A175, Sheet3!A:B, 2, FALSE)</f>
        <v>#N/A</v>
      </c>
      <c r="D175" t="e">
        <f>VLOOKUP(A175, Sheet4!A:B, 2, FALSE)</f>
        <v>#N/A</v>
      </c>
      <c r="E175" t="e">
        <f>VLOOKUP(A175, Sheet4!A:C, 3, FALSE)</f>
        <v>#N/A</v>
      </c>
    </row>
    <row r="176" spans="1:5" x14ac:dyDescent="0.3">
      <c r="A176" s="58" t="s">
        <v>182</v>
      </c>
      <c r="B176" t="e">
        <f>VLOOKUP(A176, Sheet2!A:B, 2, FALSE)</f>
        <v>#N/A</v>
      </c>
      <c r="C176" t="e">
        <f>VLOOKUP(A176, Sheet3!A:B, 2, FALSE)</f>
        <v>#N/A</v>
      </c>
      <c r="D176" t="e">
        <f>VLOOKUP(A176, Sheet4!A:B, 2, FALSE)</f>
        <v>#N/A</v>
      </c>
      <c r="E176" t="e">
        <f>VLOOKUP(A176, Sheet4!A:C, 3, FALSE)</f>
        <v>#N/A</v>
      </c>
    </row>
    <row r="177" spans="1:5" x14ac:dyDescent="0.3">
      <c r="A177" s="13" t="s">
        <v>183</v>
      </c>
      <c r="B177" t="e">
        <f>VLOOKUP(A177, Sheet2!A:B, 2, FALSE)</f>
        <v>#N/A</v>
      </c>
      <c r="C177" t="e">
        <f>VLOOKUP(A177, Sheet3!A:B, 2, FALSE)</f>
        <v>#N/A</v>
      </c>
      <c r="D177" t="e">
        <f>VLOOKUP(A177, Sheet4!A:B, 2, FALSE)</f>
        <v>#N/A</v>
      </c>
      <c r="E177" t="e">
        <f>VLOOKUP(A177, Sheet4!A:C, 3, FALSE)</f>
        <v>#N/A</v>
      </c>
    </row>
    <row r="178" spans="1:5" x14ac:dyDescent="0.3">
      <c r="A178" s="5" t="s">
        <v>184</v>
      </c>
      <c r="B178" t="e">
        <f>VLOOKUP(A178, Sheet2!A:B, 2, FALSE)</f>
        <v>#N/A</v>
      </c>
      <c r="C178" t="e">
        <f>VLOOKUP(A178, Sheet3!A:B, 2, FALSE)</f>
        <v>#N/A</v>
      </c>
      <c r="D178" t="e">
        <f>VLOOKUP(A178, Sheet4!A:B, 2, FALSE)</f>
        <v>#N/A</v>
      </c>
      <c r="E178" t="e">
        <f>VLOOKUP(A178, Sheet4!A:C, 3, FALSE)</f>
        <v>#N/A</v>
      </c>
    </row>
    <row r="179" spans="1:5" x14ac:dyDescent="0.3">
      <c r="A179" s="22" t="s">
        <v>185</v>
      </c>
      <c r="B179" t="e">
        <f>VLOOKUP(A179, Sheet2!A:B, 2, FALSE)</f>
        <v>#N/A</v>
      </c>
      <c r="C179" t="e">
        <f>VLOOKUP(A179, Sheet3!A:B, 2, FALSE)</f>
        <v>#N/A</v>
      </c>
      <c r="D179" t="e">
        <f>VLOOKUP(A179, Sheet4!A:B, 2, FALSE)</f>
        <v>#N/A</v>
      </c>
      <c r="E179" t="e">
        <f>VLOOKUP(A179, Sheet4!A:C, 3, FALSE)</f>
        <v>#N/A</v>
      </c>
    </row>
    <row r="180" spans="1:5" x14ac:dyDescent="0.3">
      <c r="A180" s="59" t="s">
        <v>186</v>
      </c>
      <c r="B180" t="e">
        <f>VLOOKUP(A180, Sheet2!A:B, 2, FALSE)</f>
        <v>#N/A</v>
      </c>
      <c r="C180" t="e">
        <f>VLOOKUP(A180, Sheet3!A:B, 2, FALSE)</f>
        <v>#N/A</v>
      </c>
      <c r="D180">
        <f>VLOOKUP(A180, Sheet4!A:B, 2, FALSE)</f>
        <v>0.85</v>
      </c>
      <c r="E180" t="str">
        <f>VLOOKUP(A180, Sheet4!A:C, 3, FALSE)</f>
        <v>PIREL Seed Trait Database 02 08 2013</v>
      </c>
    </row>
    <row r="181" spans="1:5" x14ac:dyDescent="0.3">
      <c r="A181" s="59" t="s">
        <v>36</v>
      </c>
      <c r="B181" t="e">
        <f>VLOOKUP(A181, Sheet2!A:B, 2, FALSE)</f>
        <v>#N/A</v>
      </c>
      <c r="C181" t="e">
        <f>VLOOKUP(A181, Sheet3!A:B, 2, FALSE)</f>
        <v>#N/A</v>
      </c>
      <c r="D181" t="e">
        <f>VLOOKUP(A181, Sheet4!A:B, 2, FALSE)</f>
        <v>#N/A</v>
      </c>
      <c r="E181" t="e">
        <f>VLOOKUP(A181, Sheet4!A:C, 3, FALSE)</f>
        <v>#N/A</v>
      </c>
    </row>
    <row r="182" spans="1:5" x14ac:dyDescent="0.3">
      <c r="A182" s="7" t="s">
        <v>281</v>
      </c>
      <c r="B182" t="e">
        <f>VLOOKUP(A182, Sheet2!A:B, 2, FALSE)</f>
        <v>#N/A</v>
      </c>
      <c r="C182" t="e">
        <f>VLOOKUP(A182, Sheet3!A:B, 2, FALSE)</f>
        <v>#N/A</v>
      </c>
      <c r="D182" t="e">
        <f>VLOOKUP(A182, Sheet4!A:B, 2, FALSE)</f>
        <v>#N/A</v>
      </c>
      <c r="E182" t="e">
        <f>VLOOKUP(A182, Sheet4!A:C, 3, FALSE)</f>
        <v>#N/A</v>
      </c>
    </row>
    <row r="183" spans="1:5" x14ac:dyDescent="0.3">
      <c r="A183" s="70" t="s">
        <v>187</v>
      </c>
      <c r="B183" t="e">
        <f>VLOOKUP(A183, Sheet2!A:B, 2, FALSE)</f>
        <v>#N/A</v>
      </c>
      <c r="C183" t="e">
        <f>VLOOKUP(A183, Sheet3!A:B, 2, FALSE)</f>
        <v>#N/A</v>
      </c>
      <c r="D183" t="e">
        <f>VLOOKUP(A183, Sheet4!A:B, 2, FALSE)</f>
        <v>#N/A</v>
      </c>
      <c r="E183" t="e">
        <f>VLOOKUP(A183, Sheet4!A:C, 3, FALSE)</f>
        <v>#N/A</v>
      </c>
    </row>
    <row r="184" spans="1:5" x14ac:dyDescent="0.3">
      <c r="A184" s="22" t="s">
        <v>188</v>
      </c>
      <c r="B184" t="e">
        <f>VLOOKUP(A184, Sheet2!A:B, 2, FALSE)</f>
        <v>#N/A</v>
      </c>
      <c r="C184" t="e">
        <f>VLOOKUP(A184, Sheet3!A:B, 2, FALSE)</f>
        <v>#N/A</v>
      </c>
      <c r="D184" t="e">
        <f>VLOOKUP(A184, Sheet4!A:B, 2, FALSE)</f>
        <v>#N/A</v>
      </c>
      <c r="E184" t="e">
        <f>VLOOKUP(A184, Sheet4!A:C, 3, FALSE)</f>
        <v>#N/A</v>
      </c>
    </row>
    <row r="185" spans="1:5" x14ac:dyDescent="0.3">
      <c r="A185" s="7" t="s">
        <v>189</v>
      </c>
      <c r="B185" t="e">
        <f>VLOOKUP(A185, Sheet2!A:B, 2, FALSE)</f>
        <v>#N/A</v>
      </c>
      <c r="C185" t="e">
        <f>VLOOKUP(A185, Sheet3!A:B, 2, FALSE)</f>
        <v>#N/A</v>
      </c>
      <c r="D185" t="e">
        <f>VLOOKUP(A185, Sheet4!A:B, 2, FALSE)</f>
        <v>#N/A</v>
      </c>
      <c r="E185" t="e">
        <f>VLOOKUP(A185, Sheet4!A:C, 3, FALSE)</f>
        <v>#N/A</v>
      </c>
    </row>
    <row r="186" spans="1:5" x14ac:dyDescent="0.3">
      <c r="A186" s="59" t="s">
        <v>190</v>
      </c>
      <c r="B186" t="e">
        <f>VLOOKUP(A186, Sheet2!A:B, 2, FALSE)</f>
        <v>#N/A</v>
      </c>
      <c r="C186" t="e">
        <f>VLOOKUP(A186, Sheet3!A:B, 2, FALSE)</f>
        <v>#N/A</v>
      </c>
      <c r="D186" t="e">
        <f>VLOOKUP(A186, Sheet4!A:B, 2, FALSE)</f>
        <v>#N/A</v>
      </c>
      <c r="E186" t="e">
        <f>VLOOKUP(A186, Sheet4!A:C, 3, FALSE)</f>
        <v>#N/A</v>
      </c>
    </row>
    <row r="187" spans="1:5" x14ac:dyDescent="0.3">
      <c r="A187" s="59" t="s">
        <v>273</v>
      </c>
      <c r="B187" t="e">
        <f>VLOOKUP(A187, Sheet2!A:B, 2, FALSE)</f>
        <v>#N/A</v>
      </c>
      <c r="C187" t="e">
        <f>VLOOKUP(A187, Sheet3!A:B, 2, FALSE)</f>
        <v>#N/A</v>
      </c>
      <c r="D187" t="e">
        <f>VLOOKUP(A187, Sheet4!A:B, 2, FALSE)</f>
        <v>#N/A</v>
      </c>
      <c r="E187" t="e">
        <f>VLOOKUP(A187, Sheet4!A:C, 3, FALSE)</f>
        <v>#N/A</v>
      </c>
    </row>
    <row r="188" spans="1:5" x14ac:dyDescent="0.3">
      <c r="A188" s="13" t="s">
        <v>191</v>
      </c>
      <c r="B188">
        <f>VLOOKUP(A188, Sheet2!A:B, 2, FALSE)</f>
        <v>11.300890521029469</v>
      </c>
      <c r="C188" t="e">
        <f>VLOOKUP(A188, Sheet3!A:B, 2, FALSE)</f>
        <v>#N/A</v>
      </c>
      <c r="D188">
        <f>VLOOKUP(A188, Sheet4!A:B, 2, FALSE)</f>
        <v>40.76</v>
      </c>
      <c r="E188" t="str">
        <f>VLOOKUP(A188, Sheet4!A:C, 3, FALSE)</f>
        <v>Kew SID</v>
      </c>
    </row>
    <row r="189" spans="1:5" x14ac:dyDescent="0.3">
      <c r="A189" s="22" t="s">
        <v>192</v>
      </c>
      <c r="B189" t="e">
        <f>VLOOKUP(A189, Sheet2!A:B, 2, FALSE)</f>
        <v>#N/A</v>
      </c>
      <c r="C189" t="e">
        <f>VLOOKUP(A189, Sheet3!A:B, 2, FALSE)</f>
        <v>#N/A</v>
      </c>
      <c r="D189" t="e">
        <f>VLOOKUP(A189, Sheet4!A:B, 2, FALSE)</f>
        <v>#N/A</v>
      </c>
      <c r="E189" t="e">
        <f>VLOOKUP(A189, Sheet4!A:C, 3, FALSE)</f>
        <v>#N/A</v>
      </c>
    </row>
    <row r="190" spans="1:5" x14ac:dyDescent="0.3">
      <c r="A190" s="58" t="s">
        <v>193</v>
      </c>
      <c r="B190">
        <f>VLOOKUP(A190, Sheet2!A:B, 2, FALSE)</f>
        <v>20.126996866764767</v>
      </c>
      <c r="C190" t="str">
        <f>VLOOKUP(A190, Sheet3!A:B, 2, FALSE)</f>
        <v>NA</v>
      </c>
      <c r="D190">
        <f>VLOOKUP(A190, Sheet4!A:B, 2, FALSE)</f>
        <v>1.03</v>
      </c>
      <c r="E190" t="str">
        <f>VLOOKUP(A190, Sheet4!A:C, 3, FALSE)</f>
        <v>Moles 2004 Seed database</v>
      </c>
    </row>
    <row r="191" spans="1:5" x14ac:dyDescent="0.3">
      <c r="A191" s="58" t="s">
        <v>194</v>
      </c>
      <c r="B191" t="e">
        <f>VLOOKUP(A191, Sheet2!A:B, 2, FALSE)</f>
        <v>#N/A</v>
      </c>
      <c r="C191" t="e">
        <f>VLOOKUP(A191, Sheet3!A:B, 2, FALSE)</f>
        <v>#N/A</v>
      </c>
      <c r="D191" t="e">
        <f>VLOOKUP(A191, Sheet4!A:B, 2, FALSE)</f>
        <v>#N/A</v>
      </c>
      <c r="E191" t="e">
        <f>VLOOKUP(A191, Sheet4!A:C, 3, FALSE)</f>
        <v>#N/A</v>
      </c>
    </row>
    <row r="192" spans="1:5" x14ac:dyDescent="0.3">
      <c r="A192" s="22" t="s">
        <v>195</v>
      </c>
      <c r="B192" t="e">
        <f>VLOOKUP(A192, Sheet2!A:B, 2, FALSE)</f>
        <v>#N/A</v>
      </c>
      <c r="C192" t="e">
        <f>VLOOKUP(A192, Sheet3!A:B, 2, FALSE)</f>
        <v>#N/A</v>
      </c>
      <c r="D192" t="e">
        <f>VLOOKUP(A192, Sheet4!A:B, 2, FALSE)</f>
        <v>#N/A</v>
      </c>
      <c r="E192" t="e">
        <f>VLOOKUP(A192, Sheet4!A:C, 3, FALSE)</f>
        <v>#N/A</v>
      </c>
    </row>
    <row r="193" spans="1:5" x14ac:dyDescent="0.3">
      <c r="A193" s="60" t="s">
        <v>37</v>
      </c>
      <c r="B193" t="e">
        <f>VLOOKUP(A193, Sheet2!A:B, 2, FALSE)</f>
        <v>#N/A</v>
      </c>
      <c r="C193" t="e">
        <f>VLOOKUP(A193, Sheet3!A:B, 2, FALSE)</f>
        <v>#N/A</v>
      </c>
      <c r="D193">
        <f>VLOOKUP(A193, Sheet4!A:B, 2, FALSE)</f>
        <v>19.72</v>
      </c>
      <c r="E193" t="str">
        <f>VLOOKUP(A193, Sheet4!A:C, 3, FALSE)</f>
        <v>Kew SID</v>
      </c>
    </row>
    <row r="194" spans="1:5" x14ac:dyDescent="0.3">
      <c r="A194" s="59" t="s">
        <v>196</v>
      </c>
      <c r="B194" t="e">
        <f>VLOOKUP(A194, Sheet2!A:B, 2, FALSE)</f>
        <v>#N/A</v>
      </c>
      <c r="C194" t="e">
        <f>VLOOKUP(A194, Sheet3!A:B, 2, FALSE)</f>
        <v>#N/A</v>
      </c>
      <c r="D194" t="e">
        <f>VLOOKUP(A194, Sheet4!A:B, 2, FALSE)</f>
        <v>#N/A</v>
      </c>
      <c r="E194" t="e">
        <f>VLOOKUP(A194, Sheet4!A:C, 3, FALSE)</f>
        <v>#N/A</v>
      </c>
    </row>
    <row r="195" spans="1:5" x14ac:dyDescent="0.3">
      <c r="A195" s="59" t="s">
        <v>197</v>
      </c>
      <c r="B195" t="e">
        <f>VLOOKUP(A195, Sheet2!A:B, 2, FALSE)</f>
        <v>#N/A</v>
      </c>
      <c r="C195" t="e">
        <f>VLOOKUP(A195, Sheet3!A:B, 2, FALSE)</f>
        <v>#N/A</v>
      </c>
      <c r="D195" t="e">
        <f>VLOOKUP(A195, Sheet4!A:B, 2, FALSE)</f>
        <v>#N/A</v>
      </c>
      <c r="E195" t="e">
        <f>VLOOKUP(A195, Sheet4!A:C, 3, FALSE)</f>
        <v>#N/A</v>
      </c>
    </row>
    <row r="196" spans="1:5" x14ac:dyDescent="0.3">
      <c r="A196" s="70" t="s">
        <v>8</v>
      </c>
      <c r="B196" t="e">
        <f>VLOOKUP(A196, Sheet2!A:B, 2, FALSE)</f>
        <v>#N/A</v>
      </c>
      <c r="C196" t="e">
        <f>VLOOKUP(A196, Sheet3!A:B, 2, FALSE)</f>
        <v>#N/A</v>
      </c>
      <c r="D196" t="e">
        <f>VLOOKUP(A196, Sheet4!A:B, 2, FALSE)</f>
        <v>#N/A</v>
      </c>
      <c r="E196" t="e">
        <f>VLOOKUP(A196, Sheet4!A:C, 3, FALSE)</f>
        <v>#N/A</v>
      </c>
    </row>
    <row r="197" spans="1:5" x14ac:dyDescent="0.3">
      <c r="A197" s="22" t="s">
        <v>38</v>
      </c>
      <c r="B197" t="e">
        <f>VLOOKUP(A197, Sheet2!A:B, 2, FALSE)</f>
        <v>#N/A</v>
      </c>
      <c r="C197" t="e">
        <f>VLOOKUP(A197, Sheet3!A:B, 2, FALSE)</f>
        <v>#N/A</v>
      </c>
      <c r="D197" t="e">
        <f>VLOOKUP(A197, Sheet4!A:B, 2, FALSE)</f>
        <v>#N/A</v>
      </c>
      <c r="E197" t="e">
        <f>VLOOKUP(A197, Sheet4!A:C, 3, FALSE)</f>
        <v>#N/A</v>
      </c>
    </row>
    <row r="198" spans="1:5" x14ac:dyDescent="0.3">
      <c r="A198" s="7" t="s">
        <v>198</v>
      </c>
      <c r="B198" t="e">
        <f>VLOOKUP(A198, Sheet2!A:B, 2, FALSE)</f>
        <v>#N/A</v>
      </c>
      <c r="C198" t="e">
        <f>VLOOKUP(A198, Sheet3!A:B, 2, FALSE)</f>
        <v>#N/A</v>
      </c>
      <c r="D198" t="e">
        <f>VLOOKUP(A198, Sheet4!A:B, 2, FALSE)</f>
        <v>#N/A</v>
      </c>
      <c r="E198" t="e">
        <f>VLOOKUP(A198, Sheet4!A:C, 3, FALSE)</f>
        <v>#N/A</v>
      </c>
    </row>
    <row r="199" spans="1:5" x14ac:dyDescent="0.3">
      <c r="A199" s="22" t="s">
        <v>39</v>
      </c>
      <c r="B199" t="e">
        <f>VLOOKUP(A199, Sheet2!A:B, 2, FALSE)</f>
        <v>#N/A</v>
      </c>
      <c r="C199" t="e">
        <f>VLOOKUP(A199, Sheet3!A:B, 2, FALSE)</f>
        <v>#N/A</v>
      </c>
      <c r="D199" t="e">
        <f>VLOOKUP(A199, Sheet4!A:B, 2, FALSE)</f>
        <v>#N/A</v>
      </c>
      <c r="E199" t="e">
        <f>VLOOKUP(A199, Sheet4!A:C, 3, FALSE)</f>
        <v>#N/A</v>
      </c>
    </row>
    <row r="200" spans="1:5" x14ac:dyDescent="0.3">
      <c r="A200" s="60" t="s">
        <v>40</v>
      </c>
      <c r="B200">
        <f>VLOOKUP(A200, Sheet2!A:B, 2, FALSE)</f>
        <v>10.066923449868074</v>
      </c>
      <c r="C200">
        <f>VLOOKUP(A200, Sheet3!A:B, 2, FALSE)</f>
        <v>0.58133195000000004</v>
      </c>
      <c r="D200">
        <f>VLOOKUP(A200, Sheet4!A:B, 2, FALSE)</f>
        <v>216.49</v>
      </c>
      <c r="E200" t="str">
        <f>VLOOKUP(A200, Sheet4!A:C, 3, FALSE)</f>
        <v>Kew SID</v>
      </c>
    </row>
    <row r="201" spans="1:5" x14ac:dyDescent="0.3">
      <c r="A201" s="58" t="s">
        <v>199</v>
      </c>
      <c r="B201" t="e">
        <f>VLOOKUP(A201, Sheet2!A:B, 2, FALSE)</f>
        <v>#N/A</v>
      </c>
      <c r="C201" t="e">
        <f>VLOOKUP(A201, Sheet3!A:B, 2, FALSE)</f>
        <v>#N/A</v>
      </c>
      <c r="D201" t="e">
        <f>VLOOKUP(A201, Sheet4!A:B, 2, FALSE)</f>
        <v>#N/A</v>
      </c>
      <c r="E201" t="e">
        <f>VLOOKUP(A201, Sheet4!A:C, 3, FALSE)</f>
        <v>#N/A</v>
      </c>
    </row>
    <row r="202" spans="1:5" x14ac:dyDescent="0.3">
      <c r="A202" s="5" t="s">
        <v>200</v>
      </c>
      <c r="B202" t="e">
        <f>VLOOKUP(A202, Sheet2!A:B, 2, FALSE)</f>
        <v>#N/A</v>
      </c>
      <c r="C202" t="e">
        <f>VLOOKUP(A202, Sheet3!A:B, 2, FALSE)</f>
        <v>#N/A</v>
      </c>
      <c r="D202" t="e">
        <f>VLOOKUP(A202, Sheet4!A:B, 2, FALSE)</f>
        <v>#N/A</v>
      </c>
      <c r="E202" t="e">
        <f>VLOOKUP(A202, Sheet4!A:C, 3, FALSE)</f>
        <v>#N/A</v>
      </c>
    </row>
    <row r="203" spans="1:5" x14ac:dyDescent="0.3">
      <c r="A203" s="5" t="s">
        <v>201</v>
      </c>
      <c r="B203" t="e">
        <f>VLOOKUP(A203, Sheet2!A:B, 2, FALSE)</f>
        <v>#N/A</v>
      </c>
      <c r="C203" t="e">
        <f>VLOOKUP(A203, Sheet3!A:B, 2, FALSE)</f>
        <v>#N/A</v>
      </c>
      <c r="D203" t="e">
        <f>VLOOKUP(A203, Sheet4!A:B, 2, FALSE)</f>
        <v>#N/A</v>
      </c>
      <c r="E203" t="e">
        <f>VLOOKUP(A203, Sheet4!A:C, 3, FALSE)</f>
        <v>#N/A</v>
      </c>
    </row>
    <row r="204" spans="1:5" x14ac:dyDescent="0.3">
      <c r="A204" s="59" t="s">
        <v>202</v>
      </c>
      <c r="B204" t="e">
        <f>VLOOKUP(A204, Sheet2!A:B, 2, FALSE)</f>
        <v>#N/A</v>
      </c>
      <c r="C204" t="e">
        <f>VLOOKUP(A204, Sheet3!A:B, 2, FALSE)</f>
        <v>#N/A</v>
      </c>
      <c r="D204" t="e">
        <f>VLOOKUP(A204, Sheet4!A:B, 2, FALSE)</f>
        <v>#N/A</v>
      </c>
      <c r="E204" t="e">
        <f>VLOOKUP(A204, Sheet4!A:C, 3, FALSE)</f>
        <v>#N/A</v>
      </c>
    </row>
    <row r="205" spans="1:5" x14ac:dyDescent="0.3">
      <c r="A205" s="58" t="s">
        <v>203</v>
      </c>
      <c r="B205" t="e">
        <f>VLOOKUP(A205, Sheet2!A:B, 2, FALSE)</f>
        <v>#N/A</v>
      </c>
      <c r="C205" t="e">
        <f>VLOOKUP(A205, Sheet3!A:B, 2, FALSE)</f>
        <v>#N/A</v>
      </c>
      <c r="D205" t="e">
        <f>VLOOKUP(A205, Sheet4!A:B, 2, FALSE)</f>
        <v>#N/A</v>
      </c>
      <c r="E205" t="e">
        <f>VLOOKUP(A205, Sheet4!A:C, 3, FALSE)</f>
        <v>#N/A</v>
      </c>
    </row>
    <row r="206" spans="1:5" x14ac:dyDescent="0.3">
      <c r="A206" s="22" t="s">
        <v>204</v>
      </c>
      <c r="B206">
        <f>VLOOKUP(A206, Sheet2!A:B, 2, FALSE)</f>
        <v>47.89616722350118</v>
      </c>
      <c r="C206" t="str">
        <f>VLOOKUP(A206, Sheet3!A:B, 2, FALSE)</f>
        <v>NA</v>
      </c>
      <c r="D206">
        <f>VLOOKUP(A206, Sheet4!A:B, 2, FALSE)</f>
        <v>4.8600000000000003</v>
      </c>
      <c r="E206" t="str">
        <f>VLOOKUP(A206, Sheet4!A:C, 3, FALSE)</f>
        <v>Kew SID as Trema tomentosa var. viridis</v>
      </c>
    </row>
    <row r="207" spans="1:5" x14ac:dyDescent="0.3">
      <c r="A207" s="58" t="s">
        <v>205</v>
      </c>
      <c r="B207">
        <f>VLOOKUP(A207, Sheet2!A:B, 2, FALSE)</f>
        <v>7.4802756554146708</v>
      </c>
      <c r="C207">
        <f>VLOOKUP(A207, Sheet3!A:B, 2, FALSE)</f>
        <v>0.57518796400000005</v>
      </c>
      <c r="D207">
        <f>VLOOKUP(A207, Sheet4!A:B, 2, FALSE)</f>
        <v>10.256410256410257</v>
      </c>
      <c r="E207" t="str">
        <f>VLOOKUP(A207, Sheet4!A:C, 3, FALSE)</f>
        <v>Floyd 1989</v>
      </c>
    </row>
    <row r="208" spans="1:5" x14ac:dyDescent="0.3">
      <c r="A208" s="59" t="s">
        <v>206</v>
      </c>
      <c r="B208">
        <f>VLOOKUP(A208, Sheet2!A:B, 2, FALSE)</f>
        <v>12.137683382615554</v>
      </c>
      <c r="C208" t="e">
        <f>VLOOKUP(A208, Sheet3!A:B, 2, FALSE)</f>
        <v>#N/A</v>
      </c>
      <c r="D208">
        <f>VLOOKUP(A208, Sheet4!A:B, 2, FALSE)</f>
        <v>1.7685132407925128</v>
      </c>
      <c r="E208" t="str">
        <f>VLOOKUP(A208, Sheet4!A:C, 3, FALSE)</f>
        <v>Rob Kooyman</v>
      </c>
    </row>
    <row r="209" spans="1:5" x14ac:dyDescent="0.3">
      <c r="A209" s="7" t="s">
        <v>207</v>
      </c>
      <c r="B209" t="e">
        <f>VLOOKUP(A209, Sheet2!A:B, 2, FALSE)</f>
        <v>#N/A</v>
      </c>
      <c r="C209" t="e">
        <f>VLOOKUP(A209, Sheet3!A:B, 2, FALSE)</f>
        <v>#N/A</v>
      </c>
      <c r="D209" t="e">
        <f>VLOOKUP(A209, Sheet4!A:B, 2, FALSE)</f>
        <v>#N/A</v>
      </c>
      <c r="E209" t="e">
        <f>VLOOKUP(A209, Sheet4!A:C, 3, FALSE)</f>
        <v>#N/A</v>
      </c>
    </row>
    <row r="210" spans="1:5" x14ac:dyDescent="0.3">
      <c r="A210" s="7" t="s">
        <v>208</v>
      </c>
      <c r="B210" t="e">
        <f>VLOOKUP(A210, Sheet2!A:B, 2, FALSE)</f>
        <v>#N/A</v>
      </c>
      <c r="C210" t="e">
        <f>VLOOKUP(A210, Sheet3!A:B, 2, FALSE)</f>
        <v>#N/A</v>
      </c>
      <c r="D210" t="e">
        <f>VLOOKUP(A210, Sheet4!A:B, 2, FALSE)</f>
        <v>#N/A</v>
      </c>
      <c r="E210" t="e">
        <f>VLOOKUP(A210, Sheet4!A:C, 3, FALSE)</f>
        <v>#N/A</v>
      </c>
    </row>
    <row r="211" spans="1:5" x14ac:dyDescent="0.3">
      <c r="A211" s="5" t="s">
        <v>209</v>
      </c>
      <c r="B211" t="e">
        <f>VLOOKUP(A211, Sheet2!A:B, 2, FALSE)</f>
        <v>#N/A</v>
      </c>
      <c r="C211" t="e">
        <f>VLOOKUP(A211, Sheet3!A:B, 2, FALSE)</f>
        <v>#N/A</v>
      </c>
      <c r="D211" t="e">
        <f>VLOOKUP(A211, Sheet4!A:B, 2, FALSE)</f>
        <v>#N/A</v>
      </c>
      <c r="E211" t="e">
        <f>VLOOKUP(A211, Sheet4!A:C, 3, FALSE)</f>
        <v>#N/A</v>
      </c>
    </row>
    <row r="212" spans="1:5" x14ac:dyDescent="0.3">
      <c r="A212" s="22" t="s">
        <v>9</v>
      </c>
      <c r="B212" t="e">
        <f>VLOOKUP(A212, Sheet2!A:B, 2, FALSE)</f>
        <v>#N/A</v>
      </c>
      <c r="C212" t="e">
        <f>VLOOKUP(A212, Sheet3!A:B, 2, FALSE)</f>
        <v>#N/A</v>
      </c>
      <c r="D212">
        <f>VLOOKUP(A212, Sheet4!A:B, 2, FALSE)</f>
        <v>169.46</v>
      </c>
      <c r="E212" t="str">
        <f>VLOOKUP(A212, Sheet4!A:C, 3, FALSE)</f>
        <v>Moles 2004 Seed database</v>
      </c>
    </row>
    <row r="213" spans="1:5" x14ac:dyDescent="0.3">
      <c r="A213" s="59" t="s">
        <v>243</v>
      </c>
      <c r="B213" t="e">
        <f>VLOOKUP(A213, Sheet2!A:B, 2, FALSE)</f>
        <v>#N/A</v>
      </c>
      <c r="C213" t="e">
        <f>VLOOKUP(A213, Sheet3!A:B, 2, FALSE)</f>
        <v>#N/A</v>
      </c>
      <c r="D213" t="e">
        <f>VLOOKUP(A213, Sheet4!A:B, 2, FALSE)</f>
        <v>#N/A</v>
      </c>
      <c r="E213" t="e">
        <f>VLOOKUP(A213, Sheet4!A:C, 3, FALSE)</f>
        <v>#N/A</v>
      </c>
    </row>
    <row r="214" spans="1:5" x14ac:dyDescent="0.3">
      <c r="A214" s="70"/>
    </row>
    <row r="215" spans="1:5" ht="15" x14ac:dyDescent="0.25">
      <c r="A215"/>
    </row>
    <row r="216" spans="1:5" ht="15" x14ac:dyDescent="0.25">
      <c r="A216"/>
    </row>
    <row r="217" spans="1:5" ht="15" x14ac:dyDescent="0.25">
      <c r="A217"/>
    </row>
    <row r="218" spans="1:5" ht="15" x14ac:dyDescent="0.25">
      <c r="A218"/>
    </row>
    <row r="219" spans="1:5" ht="15" x14ac:dyDescent="0.25">
      <c r="A219"/>
    </row>
    <row r="220" spans="1:5" ht="15" x14ac:dyDescent="0.25">
      <c r="A220"/>
    </row>
    <row r="221" spans="1:5" ht="15" x14ac:dyDescent="0.25">
      <c r="A221"/>
    </row>
    <row r="222" spans="1:5" ht="15" x14ac:dyDescent="0.25">
      <c r="A222"/>
    </row>
    <row r="223" spans="1:5" ht="15" x14ac:dyDescent="0.25">
      <c r="A223"/>
    </row>
    <row r="224" spans="1:5" ht="15" x14ac:dyDescent="0.25">
      <c r="A224"/>
    </row>
    <row r="225" spans="1:1" ht="15" x14ac:dyDescent="0.25">
      <c r="A225"/>
    </row>
    <row r="226" spans="1:1" ht="15" x14ac:dyDescent="0.25">
      <c r="A226"/>
    </row>
    <row r="227" spans="1:1" ht="15" x14ac:dyDescent="0.25">
      <c r="A227"/>
    </row>
    <row r="228" spans="1:1" ht="15" x14ac:dyDescent="0.25">
      <c r="A228"/>
    </row>
    <row r="229" spans="1:1" ht="15" x14ac:dyDescent="0.25">
      <c r="A229"/>
    </row>
    <row r="230" spans="1:1" ht="15" x14ac:dyDescent="0.25">
      <c r="A230"/>
    </row>
    <row r="231" spans="1:1" ht="15" x14ac:dyDescent="0.25">
      <c r="A231"/>
    </row>
    <row r="232" spans="1:1" ht="15" x14ac:dyDescent="0.25">
      <c r="A232"/>
    </row>
    <row r="233" spans="1:1" ht="15" x14ac:dyDescent="0.25">
      <c r="A233"/>
    </row>
    <row r="234" spans="1:1" ht="15" x14ac:dyDescent="0.25">
      <c r="A234"/>
    </row>
    <row r="235" spans="1:1" ht="15" x14ac:dyDescent="0.25">
      <c r="A235"/>
    </row>
    <row r="236" spans="1:1" ht="15" x14ac:dyDescent="0.25">
      <c r="A236"/>
    </row>
    <row r="237" spans="1:1" ht="15" x14ac:dyDescent="0.25">
      <c r="A237"/>
    </row>
    <row r="238" spans="1:1" ht="15" x14ac:dyDescent="0.25">
      <c r="A238"/>
    </row>
    <row r="239" spans="1:1" ht="15" x14ac:dyDescent="0.25">
      <c r="A239"/>
    </row>
    <row r="240" spans="1:1" ht="15" x14ac:dyDescent="0.25">
      <c r="A240"/>
    </row>
    <row r="241" spans="1:1" ht="15" x14ac:dyDescent="0.25">
      <c r="A241"/>
    </row>
    <row r="242" spans="1:1" ht="15" x14ac:dyDescent="0.25">
      <c r="A242"/>
    </row>
    <row r="243" spans="1:1" ht="15" x14ac:dyDescent="0.25">
      <c r="A243"/>
    </row>
    <row r="244" spans="1:1" ht="15" x14ac:dyDescent="0.25">
      <c r="A244"/>
    </row>
    <row r="245" spans="1:1" ht="15" x14ac:dyDescent="0.25">
      <c r="A245"/>
    </row>
    <row r="246" spans="1:1" ht="15" x14ac:dyDescent="0.25">
      <c r="A246"/>
    </row>
    <row r="247" spans="1:1" ht="15" x14ac:dyDescent="0.25">
      <c r="A247"/>
    </row>
    <row r="248" spans="1:1" ht="15" x14ac:dyDescent="0.25">
      <c r="A248"/>
    </row>
    <row r="249" spans="1:1" ht="15" x14ac:dyDescent="0.25">
      <c r="A249"/>
    </row>
    <row r="250" spans="1:1" ht="15" x14ac:dyDescent="0.25">
      <c r="A250"/>
    </row>
    <row r="251" spans="1:1" ht="15" x14ac:dyDescent="0.25">
      <c r="A251"/>
    </row>
    <row r="252" spans="1:1" ht="15" x14ac:dyDescent="0.25">
      <c r="A252"/>
    </row>
    <row r="253" spans="1:1" ht="15" x14ac:dyDescent="0.25">
      <c r="A253"/>
    </row>
    <row r="254" spans="1:1" ht="15" x14ac:dyDescent="0.25">
      <c r="A254"/>
    </row>
    <row r="255" spans="1:1" ht="15" x14ac:dyDescent="0.25">
      <c r="A255"/>
    </row>
    <row r="256" spans="1:1" ht="15" x14ac:dyDescent="0.25">
      <c r="A256"/>
    </row>
    <row r="257" spans="1:1" ht="15" x14ac:dyDescent="0.25">
      <c r="A257"/>
    </row>
    <row r="258" spans="1:1" ht="15" x14ac:dyDescent="0.25">
      <c r="A258"/>
    </row>
    <row r="259" spans="1:1" ht="15" x14ac:dyDescent="0.25">
      <c r="A259"/>
    </row>
    <row r="260" spans="1:1" ht="15" x14ac:dyDescent="0.25">
      <c r="A260"/>
    </row>
    <row r="261" spans="1:1" ht="15" x14ac:dyDescent="0.25">
      <c r="A261"/>
    </row>
    <row r="262" spans="1:1" ht="15" x14ac:dyDescent="0.25">
      <c r="A262"/>
    </row>
    <row r="263" spans="1:1" ht="15" x14ac:dyDescent="0.25">
      <c r="A263"/>
    </row>
    <row r="264" spans="1:1" ht="15" x14ac:dyDescent="0.25">
      <c r="A264"/>
    </row>
    <row r="265" spans="1:1" ht="15" x14ac:dyDescent="0.25">
      <c r="A265"/>
    </row>
    <row r="266" spans="1:1" ht="15" x14ac:dyDescent="0.25">
      <c r="A266"/>
    </row>
    <row r="267" spans="1:1" ht="15" x14ac:dyDescent="0.25">
      <c r="A267"/>
    </row>
    <row r="268" spans="1:1" ht="15" x14ac:dyDescent="0.25">
      <c r="A268"/>
    </row>
    <row r="269" spans="1:1" ht="15" x14ac:dyDescent="0.25">
      <c r="A269"/>
    </row>
    <row r="270" spans="1:1" ht="15" x14ac:dyDescent="0.25">
      <c r="A270"/>
    </row>
    <row r="271" spans="1:1" ht="15" x14ac:dyDescent="0.25">
      <c r="A271"/>
    </row>
    <row r="272" spans="1:1" ht="15" x14ac:dyDescent="0.25">
      <c r="A272"/>
    </row>
    <row r="273" spans="1:1" ht="15" x14ac:dyDescent="0.25">
      <c r="A273"/>
    </row>
    <row r="274" spans="1:1" ht="15" x14ac:dyDescent="0.25">
      <c r="A274"/>
    </row>
    <row r="275" spans="1:1" ht="15" x14ac:dyDescent="0.25">
      <c r="A275"/>
    </row>
    <row r="276" spans="1:1" ht="15" x14ac:dyDescent="0.25">
      <c r="A276"/>
    </row>
    <row r="277" spans="1:1" ht="15" x14ac:dyDescent="0.25">
      <c r="A277"/>
    </row>
    <row r="278" spans="1:1" ht="15" x14ac:dyDescent="0.25">
      <c r="A278"/>
    </row>
    <row r="279" spans="1:1" ht="15" x14ac:dyDescent="0.25">
      <c r="A279"/>
    </row>
    <row r="280" spans="1:1" ht="15" x14ac:dyDescent="0.25">
      <c r="A280"/>
    </row>
    <row r="281" spans="1:1" ht="15" x14ac:dyDescent="0.25">
      <c r="A281"/>
    </row>
    <row r="282" spans="1:1" ht="15" x14ac:dyDescent="0.25">
      <c r="A282"/>
    </row>
    <row r="283" spans="1:1" ht="15" x14ac:dyDescent="0.25">
      <c r="A283"/>
    </row>
    <row r="284" spans="1:1" ht="15" x14ac:dyDescent="0.25">
      <c r="A284"/>
    </row>
    <row r="285" spans="1:1" ht="15" x14ac:dyDescent="0.25">
      <c r="A285"/>
    </row>
    <row r="286" spans="1:1" ht="15" x14ac:dyDescent="0.25">
      <c r="A286"/>
    </row>
    <row r="287" spans="1:1" ht="15" x14ac:dyDescent="0.25">
      <c r="A287"/>
    </row>
    <row r="288" spans="1:1" ht="15" x14ac:dyDescent="0.25">
      <c r="A288"/>
    </row>
    <row r="289" spans="1:1" ht="15" x14ac:dyDescent="0.25">
      <c r="A289"/>
    </row>
    <row r="290" spans="1:1" ht="15" x14ac:dyDescent="0.25">
      <c r="A290"/>
    </row>
    <row r="291" spans="1:1" ht="15" x14ac:dyDescent="0.25">
      <c r="A291"/>
    </row>
    <row r="292" spans="1:1" ht="15" x14ac:dyDescent="0.25">
      <c r="A292"/>
    </row>
    <row r="293" spans="1:1" ht="15" x14ac:dyDescent="0.25">
      <c r="A293"/>
    </row>
    <row r="294" spans="1:1" ht="15" x14ac:dyDescent="0.25">
      <c r="A294"/>
    </row>
    <row r="295" spans="1:1" ht="15" x14ac:dyDescent="0.25">
      <c r="A295"/>
    </row>
    <row r="296" spans="1:1" ht="15" x14ac:dyDescent="0.25">
      <c r="A296"/>
    </row>
    <row r="297" spans="1:1" ht="15" x14ac:dyDescent="0.25">
      <c r="A297"/>
    </row>
    <row r="298" spans="1:1" ht="15" x14ac:dyDescent="0.25">
      <c r="A298"/>
    </row>
    <row r="299" spans="1:1" ht="15" x14ac:dyDescent="0.25">
      <c r="A299"/>
    </row>
    <row r="300" spans="1:1" ht="15" x14ac:dyDescent="0.25">
      <c r="A300"/>
    </row>
    <row r="301" spans="1:1" ht="15" x14ac:dyDescent="0.25">
      <c r="A301"/>
    </row>
    <row r="302" spans="1:1" ht="15" x14ac:dyDescent="0.25">
      <c r="A302"/>
    </row>
    <row r="303" spans="1:1" ht="15" x14ac:dyDescent="0.25">
      <c r="A303"/>
    </row>
    <row r="304" spans="1:1" ht="15" x14ac:dyDescent="0.25">
      <c r="A304"/>
    </row>
    <row r="305" spans="1:1" ht="15" x14ac:dyDescent="0.25">
      <c r="A305"/>
    </row>
    <row r="306" spans="1:1" ht="15" x14ac:dyDescent="0.25">
      <c r="A306"/>
    </row>
    <row r="307" spans="1:1" ht="15" x14ac:dyDescent="0.25">
      <c r="A307"/>
    </row>
    <row r="308" spans="1:1" ht="15" x14ac:dyDescent="0.25">
      <c r="A308"/>
    </row>
    <row r="309" spans="1:1" ht="15" x14ac:dyDescent="0.25">
      <c r="A309"/>
    </row>
    <row r="310" spans="1:1" ht="15" x14ac:dyDescent="0.25">
      <c r="A310"/>
    </row>
    <row r="311" spans="1:1" ht="15" x14ac:dyDescent="0.25">
      <c r="A311"/>
    </row>
    <row r="312" spans="1:1" ht="15" x14ac:dyDescent="0.25">
      <c r="A312"/>
    </row>
    <row r="313" spans="1:1" ht="15" x14ac:dyDescent="0.25">
      <c r="A313"/>
    </row>
    <row r="314" spans="1:1" ht="15" x14ac:dyDescent="0.25">
      <c r="A314"/>
    </row>
    <row r="315" spans="1:1" ht="15" x14ac:dyDescent="0.25">
      <c r="A315"/>
    </row>
    <row r="316" spans="1:1" ht="15" x14ac:dyDescent="0.25">
      <c r="A316"/>
    </row>
    <row r="317" spans="1:1" ht="15" x14ac:dyDescent="0.25">
      <c r="A317"/>
    </row>
    <row r="318" spans="1:1" ht="15" x14ac:dyDescent="0.25">
      <c r="A318"/>
    </row>
    <row r="319" spans="1:1" ht="15" x14ac:dyDescent="0.25">
      <c r="A319"/>
    </row>
    <row r="320" spans="1:1" ht="15" x14ac:dyDescent="0.25">
      <c r="A320"/>
    </row>
    <row r="321" spans="1:1" ht="15" x14ac:dyDescent="0.25">
      <c r="A321"/>
    </row>
    <row r="322" spans="1:1" ht="15" x14ac:dyDescent="0.25">
      <c r="A322"/>
    </row>
    <row r="323" spans="1:1" ht="15" x14ac:dyDescent="0.25">
      <c r="A323"/>
    </row>
    <row r="324" spans="1:1" ht="15" x14ac:dyDescent="0.25">
      <c r="A324"/>
    </row>
    <row r="325" spans="1:1" ht="15" x14ac:dyDescent="0.25">
      <c r="A325"/>
    </row>
    <row r="326" spans="1:1" ht="15" x14ac:dyDescent="0.25">
      <c r="A326"/>
    </row>
    <row r="327" spans="1:1" ht="15" x14ac:dyDescent="0.25">
      <c r="A327"/>
    </row>
    <row r="328" spans="1:1" ht="15" x14ac:dyDescent="0.25">
      <c r="A328"/>
    </row>
    <row r="329" spans="1:1" ht="15" x14ac:dyDescent="0.25">
      <c r="A329"/>
    </row>
    <row r="330" spans="1:1" ht="15" x14ac:dyDescent="0.25">
      <c r="A330"/>
    </row>
    <row r="331" spans="1:1" ht="15" x14ac:dyDescent="0.25">
      <c r="A331"/>
    </row>
    <row r="332" spans="1:1" ht="15" x14ac:dyDescent="0.25">
      <c r="A332"/>
    </row>
    <row r="333" spans="1:1" ht="15" x14ac:dyDescent="0.25">
      <c r="A333"/>
    </row>
    <row r="334" spans="1:1" ht="15" x14ac:dyDescent="0.25">
      <c r="A334"/>
    </row>
    <row r="335" spans="1:1" ht="15" x14ac:dyDescent="0.25">
      <c r="A335"/>
    </row>
    <row r="336" spans="1:1" ht="15" x14ac:dyDescent="0.25">
      <c r="A336"/>
    </row>
    <row r="337" spans="1:1" ht="15" x14ac:dyDescent="0.25">
      <c r="A337"/>
    </row>
    <row r="338" spans="1:1" ht="15" x14ac:dyDescent="0.25">
      <c r="A338"/>
    </row>
    <row r="339" spans="1:1" ht="15" x14ac:dyDescent="0.25">
      <c r="A339"/>
    </row>
    <row r="340" spans="1:1" ht="15" x14ac:dyDescent="0.25">
      <c r="A340"/>
    </row>
    <row r="341" spans="1:1" ht="15" x14ac:dyDescent="0.25">
      <c r="A341"/>
    </row>
    <row r="342" spans="1:1" ht="15" x14ac:dyDescent="0.25">
      <c r="A342"/>
    </row>
    <row r="343" spans="1:1" ht="15" x14ac:dyDescent="0.25">
      <c r="A343"/>
    </row>
    <row r="344" spans="1:1" ht="15" x14ac:dyDescent="0.25">
      <c r="A344"/>
    </row>
    <row r="345" spans="1:1" ht="15" x14ac:dyDescent="0.25">
      <c r="A345"/>
    </row>
    <row r="346" spans="1:1" ht="15" x14ac:dyDescent="0.25">
      <c r="A346"/>
    </row>
    <row r="347" spans="1:1" ht="15" x14ac:dyDescent="0.25">
      <c r="A347"/>
    </row>
    <row r="348" spans="1:1" ht="15" x14ac:dyDescent="0.25">
      <c r="A348"/>
    </row>
    <row r="349" spans="1:1" ht="15" x14ac:dyDescent="0.25">
      <c r="A349"/>
    </row>
    <row r="350" spans="1:1" ht="15" x14ac:dyDescent="0.25">
      <c r="A350"/>
    </row>
    <row r="351" spans="1:1" ht="15" x14ac:dyDescent="0.25">
      <c r="A351"/>
    </row>
    <row r="352" spans="1:1" ht="15" x14ac:dyDescent="0.25">
      <c r="A352"/>
    </row>
    <row r="353" spans="1:1" ht="15" x14ac:dyDescent="0.25">
      <c r="A353"/>
    </row>
    <row r="354" spans="1:1" ht="15" x14ac:dyDescent="0.25">
      <c r="A354"/>
    </row>
    <row r="355" spans="1:1" ht="15" x14ac:dyDescent="0.25">
      <c r="A355"/>
    </row>
    <row r="356" spans="1:1" ht="15" x14ac:dyDescent="0.25">
      <c r="A356"/>
    </row>
    <row r="357" spans="1:1" ht="15" x14ac:dyDescent="0.25">
      <c r="A357"/>
    </row>
    <row r="358" spans="1:1" ht="15" x14ac:dyDescent="0.25">
      <c r="A358"/>
    </row>
    <row r="359" spans="1:1" ht="15" x14ac:dyDescent="0.25">
      <c r="A359"/>
    </row>
    <row r="360" spans="1:1" ht="15" x14ac:dyDescent="0.25">
      <c r="A360"/>
    </row>
    <row r="361" spans="1:1" ht="15" x14ac:dyDescent="0.25">
      <c r="A361"/>
    </row>
    <row r="362" spans="1:1" ht="15" x14ac:dyDescent="0.25">
      <c r="A362"/>
    </row>
    <row r="363" spans="1:1" ht="15" x14ac:dyDescent="0.25">
      <c r="A363"/>
    </row>
    <row r="364" spans="1:1" ht="15" x14ac:dyDescent="0.25">
      <c r="A364"/>
    </row>
    <row r="365" spans="1:1" ht="15" x14ac:dyDescent="0.25">
      <c r="A365"/>
    </row>
    <row r="366" spans="1:1" ht="15" x14ac:dyDescent="0.25">
      <c r="A366"/>
    </row>
    <row r="367" spans="1:1" ht="15" x14ac:dyDescent="0.25">
      <c r="A367"/>
    </row>
    <row r="368" spans="1:1" ht="15" x14ac:dyDescent="0.25">
      <c r="A368"/>
    </row>
    <row r="369" spans="1:1" ht="15" x14ac:dyDescent="0.25">
      <c r="A369"/>
    </row>
    <row r="370" spans="1:1" ht="15" x14ac:dyDescent="0.25">
      <c r="A370"/>
    </row>
    <row r="371" spans="1:1" ht="15" x14ac:dyDescent="0.25">
      <c r="A371"/>
    </row>
    <row r="372" spans="1:1" ht="15" x14ac:dyDescent="0.25">
      <c r="A372"/>
    </row>
    <row r="373" spans="1:1" ht="15" x14ac:dyDescent="0.25">
      <c r="A373"/>
    </row>
    <row r="374" spans="1:1" ht="15" x14ac:dyDescent="0.25">
      <c r="A374"/>
    </row>
    <row r="375" spans="1:1" ht="15" x14ac:dyDescent="0.25">
      <c r="A375"/>
    </row>
    <row r="376" spans="1:1" ht="15" x14ac:dyDescent="0.25">
      <c r="A376"/>
    </row>
    <row r="377" spans="1:1" ht="15" x14ac:dyDescent="0.25">
      <c r="A377"/>
    </row>
    <row r="378" spans="1:1" ht="15" x14ac:dyDescent="0.25">
      <c r="A378"/>
    </row>
    <row r="379" spans="1:1" ht="15" x14ac:dyDescent="0.25">
      <c r="A379"/>
    </row>
    <row r="380" spans="1:1" ht="15" x14ac:dyDescent="0.25">
      <c r="A380"/>
    </row>
    <row r="381" spans="1:1" ht="15" x14ac:dyDescent="0.25">
      <c r="A381"/>
    </row>
    <row r="382" spans="1:1" ht="15" x14ac:dyDescent="0.25">
      <c r="A382"/>
    </row>
    <row r="383" spans="1:1" ht="15" x14ac:dyDescent="0.25">
      <c r="A383"/>
    </row>
    <row r="384" spans="1:1" ht="15" x14ac:dyDescent="0.25">
      <c r="A384"/>
    </row>
    <row r="385" spans="1:1" ht="15" x14ac:dyDescent="0.25">
      <c r="A385"/>
    </row>
    <row r="386" spans="1:1" ht="15" x14ac:dyDescent="0.25">
      <c r="A386"/>
    </row>
    <row r="387" spans="1:1" ht="15" x14ac:dyDescent="0.25">
      <c r="A387"/>
    </row>
    <row r="388" spans="1:1" ht="15" x14ac:dyDescent="0.25">
      <c r="A388"/>
    </row>
    <row r="389" spans="1:1" ht="15" x14ac:dyDescent="0.25">
      <c r="A389"/>
    </row>
    <row r="390" spans="1:1" ht="15" x14ac:dyDescent="0.25">
      <c r="A390"/>
    </row>
    <row r="391" spans="1:1" ht="15" x14ac:dyDescent="0.25">
      <c r="A391"/>
    </row>
    <row r="392" spans="1:1" ht="15" x14ac:dyDescent="0.25">
      <c r="A392"/>
    </row>
    <row r="393" spans="1:1" ht="15" x14ac:dyDescent="0.25">
      <c r="A393"/>
    </row>
    <row r="394" spans="1:1" ht="15" x14ac:dyDescent="0.25">
      <c r="A394"/>
    </row>
    <row r="395" spans="1:1" ht="15" x14ac:dyDescent="0.25">
      <c r="A395"/>
    </row>
    <row r="396" spans="1:1" ht="15" x14ac:dyDescent="0.25">
      <c r="A396"/>
    </row>
    <row r="397" spans="1:1" ht="15" x14ac:dyDescent="0.25">
      <c r="A397"/>
    </row>
    <row r="398" spans="1:1" ht="15" x14ac:dyDescent="0.25">
      <c r="A398"/>
    </row>
    <row r="399" spans="1:1" ht="15" x14ac:dyDescent="0.25">
      <c r="A399"/>
    </row>
    <row r="400" spans="1:1" ht="15" x14ac:dyDescent="0.25">
      <c r="A400"/>
    </row>
    <row r="401" spans="1:1" ht="15" x14ac:dyDescent="0.25">
      <c r="A401"/>
    </row>
    <row r="402" spans="1:1" ht="15" x14ac:dyDescent="0.25">
      <c r="A402"/>
    </row>
    <row r="403" spans="1:1" ht="15" x14ac:dyDescent="0.25">
      <c r="A403"/>
    </row>
    <row r="404" spans="1:1" ht="15" x14ac:dyDescent="0.25">
      <c r="A404"/>
    </row>
    <row r="405" spans="1:1" ht="15" x14ac:dyDescent="0.25">
      <c r="A405"/>
    </row>
    <row r="406" spans="1:1" ht="15" x14ac:dyDescent="0.25">
      <c r="A406"/>
    </row>
    <row r="407" spans="1:1" ht="15" x14ac:dyDescent="0.25">
      <c r="A407"/>
    </row>
    <row r="408" spans="1:1" ht="15" x14ac:dyDescent="0.25">
      <c r="A408"/>
    </row>
    <row r="409" spans="1:1" ht="15" x14ac:dyDescent="0.25">
      <c r="A409"/>
    </row>
    <row r="410" spans="1:1" ht="15" x14ac:dyDescent="0.25">
      <c r="A410"/>
    </row>
    <row r="411" spans="1:1" ht="15" x14ac:dyDescent="0.25">
      <c r="A411"/>
    </row>
    <row r="412" spans="1:1" ht="15" x14ac:dyDescent="0.25">
      <c r="A412"/>
    </row>
    <row r="413" spans="1:1" ht="15" x14ac:dyDescent="0.25">
      <c r="A413"/>
    </row>
    <row r="414" spans="1:1" ht="15" x14ac:dyDescent="0.25">
      <c r="A414"/>
    </row>
    <row r="415" spans="1:1" ht="15" x14ac:dyDescent="0.25">
      <c r="A415"/>
    </row>
    <row r="416" spans="1:1" ht="15" x14ac:dyDescent="0.25">
      <c r="A416"/>
    </row>
    <row r="417" spans="1:1" ht="15" x14ac:dyDescent="0.25">
      <c r="A417"/>
    </row>
    <row r="418" spans="1:1" ht="15" x14ac:dyDescent="0.25">
      <c r="A418"/>
    </row>
    <row r="419" spans="1:1" ht="15" x14ac:dyDescent="0.25">
      <c r="A419"/>
    </row>
    <row r="420" spans="1:1" ht="15" x14ac:dyDescent="0.25">
      <c r="A420"/>
    </row>
    <row r="421" spans="1:1" ht="15" x14ac:dyDescent="0.25">
      <c r="A421"/>
    </row>
    <row r="422" spans="1:1" ht="15" x14ac:dyDescent="0.25">
      <c r="A422"/>
    </row>
    <row r="423" spans="1:1" ht="15" x14ac:dyDescent="0.25">
      <c r="A423"/>
    </row>
    <row r="424" spans="1:1" ht="15" x14ac:dyDescent="0.25">
      <c r="A424"/>
    </row>
    <row r="425" spans="1:1" ht="15" x14ac:dyDescent="0.25">
      <c r="A425"/>
    </row>
    <row r="426" spans="1:1" ht="15" x14ac:dyDescent="0.25">
      <c r="A426"/>
    </row>
    <row r="427" spans="1:1" ht="15" x14ac:dyDescent="0.25">
      <c r="A427"/>
    </row>
    <row r="428" spans="1:1" ht="15" x14ac:dyDescent="0.25">
      <c r="A428"/>
    </row>
    <row r="429" spans="1:1" ht="15" x14ac:dyDescent="0.25">
      <c r="A429"/>
    </row>
    <row r="430" spans="1:1" ht="15" x14ac:dyDescent="0.25">
      <c r="A430"/>
    </row>
    <row r="431" spans="1:1" ht="15" x14ac:dyDescent="0.25">
      <c r="A431"/>
    </row>
    <row r="432" spans="1:1" ht="15" x14ac:dyDescent="0.25">
      <c r="A432"/>
    </row>
    <row r="433" spans="1:1" ht="15" x14ac:dyDescent="0.25">
      <c r="A433"/>
    </row>
    <row r="434" spans="1:1" ht="15" x14ac:dyDescent="0.25">
      <c r="A434"/>
    </row>
    <row r="435" spans="1:1" ht="15" x14ac:dyDescent="0.25">
      <c r="A435"/>
    </row>
    <row r="436" spans="1:1" ht="15" x14ac:dyDescent="0.25">
      <c r="A436"/>
    </row>
    <row r="437" spans="1:1" ht="15" x14ac:dyDescent="0.25">
      <c r="A437"/>
    </row>
    <row r="438" spans="1:1" ht="15" x14ac:dyDescent="0.25">
      <c r="A438"/>
    </row>
    <row r="439" spans="1:1" ht="15" x14ac:dyDescent="0.25">
      <c r="A439"/>
    </row>
    <row r="440" spans="1:1" ht="15" x14ac:dyDescent="0.25">
      <c r="A440"/>
    </row>
    <row r="441" spans="1:1" ht="15" x14ac:dyDescent="0.25">
      <c r="A441"/>
    </row>
    <row r="442" spans="1:1" ht="15" x14ac:dyDescent="0.25">
      <c r="A442"/>
    </row>
    <row r="443" spans="1:1" ht="15" x14ac:dyDescent="0.25">
      <c r="A443"/>
    </row>
    <row r="444" spans="1:1" ht="15" x14ac:dyDescent="0.25">
      <c r="A444"/>
    </row>
    <row r="445" spans="1:1" ht="15" x14ac:dyDescent="0.25">
      <c r="A445"/>
    </row>
    <row r="446" spans="1:1" ht="15" x14ac:dyDescent="0.25">
      <c r="A446"/>
    </row>
    <row r="447" spans="1:1" ht="15" x14ac:dyDescent="0.25">
      <c r="A447"/>
    </row>
    <row r="448" spans="1:1" ht="15" x14ac:dyDescent="0.25">
      <c r="A448"/>
    </row>
    <row r="449" spans="1:1" ht="15" x14ac:dyDescent="0.25">
      <c r="A449"/>
    </row>
    <row r="450" spans="1:1" ht="15" x14ac:dyDescent="0.25">
      <c r="A450"/>
    </row>
    <row r="451" spans="1:1" ht="15" x14ac:dyDescent="0.25">
      <c r="A451"/>
    </row>
    <row r="452" spans="1:1" ht="15" x14ac:dyDescent="0.25">
      <c r="A452"/>
    </row>
    <row r="453" spans="1:1" ht="15" x14ac:dyDescent="0.25">
      <c r="A453"/>
    </row>
    <row r="454" spans="1:1" ht="15" x14ac:dyDescent="0.25">
      <c r="A454"/>
    </row>
    <row r="455" spans="1:1" ht="15" x14ac:dyDescent="0.25">
      <c r="A455"/>
    </row>
    <row r="456" spans="1:1" ht="15" x14ac:dyDescent="0.25">
      <c r="A456"/>
    </row>
    <row r="457" spans="1:1" ht="15" x14ac:dyDescent="0.25">
      <c r="A457"/>
    </row>
    <row r="458" spans="1:1" ht="15" x14ac:dyDescent="0.25">
      <c r="A458"/>
    </row>
    <row r="459" spans="1:1" ht="15" x14ac:dyDescent="0.25">
      <c r="A459"/>
    </row>
    <row r="460" spans="1:1" ht="15" x14ac:dyDescent="0.25">
      <c r="A460"/>
    </row>
    <row r="461" spans="1:1" ht="15" x14ac:dyDescent="0.25">
      <c r="A461"/>
    </row>
    <row r="462" spans="1:1" ht="15" x14ac:dyDescent="0.25">
      <c r="A462"/>
    </row>
    <row r="463" spans="1:1" ht="15" x14ac:dyDescent="0.25">
      <c r="A463"/>
    </row>
    <row r="464" spans="1:1" ht="15" x14ac:dyDescent="0.25">
      <c r="A464"/>
    </row>
    <row r="465" spans="1:1" ht="15" x14ac:dyDescent="0.25">
      <c r="A465"/>
    </row>
    <row r="466" spans="1:1" ht="15" x14ac:dyDescent="0.25">
      <c r="A466"/>
    </row>
    <row r="467" spans="1:1" ht="15" x14ac:dyDescent="0.25">
      <c r="A467"/>
    </row>
    <row r="468" spans="1:1" ht="15" x14ac:dyDescent="0.25">
      <c r="A468"/>
    </row>
    <row r="469" spans="1:1" ht="15" x14ac:dyDescent="0.25">
      <c r="A469"/>
    </row>
    <row r="470" spans="1:1" ht="15" x14ac:dyDescent="0.25">
      <c r="A470"/>
    </row>
    <row r="471" spans="1:1" ht="15" x14ac:dyDescent="0.25">
      <c r="A471"/>
    </row>
    <row r="472" spans="1:1" ht="15" x14ac:dyDescent="0.25">
      <c r="A472"/>
    </row>
    <row r="473" spans="1:1" ht="15" x14ac:dyDescent="0.25">
      <c r="A473"/>
    </row>
    <row r="474" spans="1:1" ht="15" x14ac:dyDescent="0.25">
      <c r="A474"/>
    </row>
    <row r="475" spans="1:1" ht="15" x14ac:dyDescent="0.25">
      <c r="A475"/>
    </row>
    <row r="476" spans="1:1" ht="15" x14ac:dyDescent="0.25">
      <c r="A476"/>
    </row>
    <row r="477" spans="1:1" ht="15" x14ac:dyDescent="0.25">
      <c r="A477"/>
    </row>
    <row r="478" spans="1:1" ht="15" x14ac:dyDescent="0.25">
      <c r="A478"/>
    </row>
    <row r="479" spans="1:1" ht="15" x14ac:dyDescent="0.25">
      <c r="A479"/>
    </row>
    <row r="480" spans="1:1" ht="15" x14ac:dyDescent="0.25">
      <c r="A480"/>
    </row>
    <row r="481" spans="1:1" ht="15" x14ac:dyDescent="0.25">
      <c r="A481"/>
    </row>
    <row r="482" spans="1:1" ht="15" x14ac:dyDescent="0.25">
      <c r="A482"/>
    </row>
    <row r="483" spans="1:1" ht="15" x14ac:dyDescent="0.25">
      <c r="A483"/>
    </row>
    <row r="484" spans="1:1" ht="15" x14ac:dyDescent="0.25">
      <c r="A484"/>
    </row>
    <row r="485" spans="1:1" ht="15" x14ac:dyDescent="0.25">
      <c r="A485"/>
    </row>
    <row r="486" spans="1:1" ht="15" x14ac:dyDescent="0.25">
      <c r="A486"/>
    </row>
    <row r="487" spans="1:1" ht="15" x14ac:dyDescent="0.25">
      <c r="A487"/>
    </row>
    <row r="488" spans="1:1" ht="15" x14ac:dyDescent="0.25">
      <c r="A488"/>
    </row>
    <row r="489" spans="1:1" ht="15" x14ac:dyDescent="0.25">
      <c r="A489"/>
    </row>
    <row r="490" spans="1:1" ht="15" x14ac:dyDescent="0.25">
      <c r="A490"/>
    </row>
    <row r="491" spans="1:1" ht="15" x14ac:dyDescent="0.25">
      <c r="A491"/>
    </row>
    <row r="492" spans="1:1" ht="15" x14ac:dyDescent="0.25">
      <c r="A492"/>
    </row>
    <row r="493" spans="1:1" ht="15" x14ac:dyDescent="0.25">
      <c r="A493"/>
    </row>
    <row r="494" spans="1:1" ht="15" x14ac:dyDescent="0.25">
      <c r="A494"/>
    </row>
    <row r="495" spans="1:1" ht="15" x14ac:dyDescent="0.25">
      <c r="A495"/>
    </row>
    <row r="496" spans="1:1" ht="15" x14ac:dyDescent="0.25">
      <c r="A496"/>
    </row>
    <row r="497" spans="1:1" ht="15" x14ac:dyDescent="0.25">
      <c r="A497"/>
    </row>
    <row r="498" spans="1:1" ht="15" x14ac:dyDescent="0.25">
      <c r="A498"/>
    </row>
    <row r="499" spans="1:1" ht="15" x14ac:dyDescent="0.25">
      <c r="A499"/>
    </row>
    <row r="500" spans="1:1" ht="15" x14ac:dyDescent="0.25">
      <c r="A500"/>
    </row>
    <row r="501" spans="1:1" ht="15" x14ac:dyDescent="0.25">
      <c r="A501"/>
    </row>
    <row r="502" spans="1:1" ht="15" x14ac:dyDescent="0.25">
      <c r="A502"/>
    </row>
    <row r="503" spans="1:1" ht="15" x14ac:dyDescent="0.25">
      <c r="A503"/>
    </row>
    <row r="504" spans="1:1" ht="15" x14ac:dyDescent="0.25">
      <c r="A504"/>
    </row>
    <row r="505" spans="1:1" ht="15" x14ac:dyDescent="0.25">
      <c r="A505"/>
    </row>
    <row r="506" spans="1:1" ht="15" x14ac:dyDescent="0.25">
      <c r="A506"/>
    </row>
    <row r="507" spans="1:1" ht="15" x14ac:dyDescent="0.25">
      <c r="A507"/>
    </row>
    <row r="508" spans="1:1" ht="15" x14ac:dyDescent="0.25">
      <c r="A508"/>
    </row>
    <row r="509" spans="1:1" ht="15" x14ac:dyDescent="0.25">
      <c r="A509"/>
    </row>
    <row r="510" spans="1:1" ht="15" x14ac:dyDescent="0.25">
      <c r="A510"/>
    </row>
    <row r="511" spans="1:1" ht="15" x14ac:dyDescent="0.25">
      <c r="A511"/>
    </row>
    <row r="512" spans="1:1" ht="15" x14ac:dyDescent="0.25">
      <c r="A512"/>
    </row>
    <row r="513" spans="1:1" ht="15" x14ac:dyDescent="0.25">
      <c r="A513"/>
    </row>
    <row r="514" spans="1:1" ht="15" x14ac:dyDescent="0.25">
      <c r="A514"/>
    </row>
    <row r="515" spans="1:1" ht="15" x14ac:dyDescent="0.25">
      <c r="A515"/>
    </row>
    <row r="516" spans="1:1" ht="15" x14ac:dyDescent="0.25">
      <c r="A516"/>
    </row>
    <row r="517" spans="1:1" ht="15" x14ac:dyDescent="0.25">
      <c r="A517"/>
    </row>
    <row r="518" spans="1:1" ht="15" x14ac:dyDescent="0.25">
      <c r="A518"/>
    </row>
    <row r="519" spans="1:1" ht="15" x14ac:dyDescent="0.25">
      <c r="A519"/>
    </row>
    <row r="520" spans="1:1" ht="15" x14ac:dyDescent="0.25">
      <c r="A520"/>
    </row>
    <row r="521" spans="1:1" ht="15" x14ac:dyDescent="0.25">
      <c r="A521"/>
    </row>
    <row r="522" spans="1:1" ht="15" x14ac:dyDescent="0.25">
      <c r="A522"/>
    </row>
    <row r="523" spans="1:1" ht="15" x14ac:dyDescent="0.25">
      <c r="A523"/>
    </row>
    <row r="524" spans="1:1" ht="15" x14ac:dyDescent="0.25">
      <c r="A524"/>
    </row>
    <row r="525" spans="1:1" ht="15" x14ac:dyDescent="0.25">
      <c r="A525"/>
    </row>
    <row r="526" spans="1:1" ht="15" x14ac:dyDescent="0.25">
      <c r="A526"/>
    </row>
    <row r="527" spans="1:1" ht="15" x14ac:dyDescent="0.25">
      <c r="A527"/>
    </row>
    <row r="528" spans="1:1" ht="15" x14ac:dyDescent="0.25">
      <c r="A528"/>
    </row>
    <row r="529" spans="1:1" ht="15" x14ac:dyDescent="0.25">
      <c r="A529"/>
    </row>
    <row r="530" spans="1:1" ht="15" x14ac:dyDescent="0.25">
      <c r="A530"/>
    </row>
    <row r="531" spans="1:1" ht="15" x14ac:dyDescent="0.25">
      <c r="A531"/>
    </row>
    <row r="532" spans="1:1" ht="15" x14ac:dyDescent="0.25">
      <c r="A532"/>
    </row>
    <row r="533" spans="1:1" ht="15" x14ac:dyDescent="0.25">
      <c r="A533"/>
    </row>
    <row r="534" spans="1:1" ht="15" x14ac:dyDescent="0.25">
      <c r="A534"/>
    </row>
    <row r="535" spans="1:1" ht="15" x14ac:dyDescent="0.25">
      <c r="A535"/>
    </row>
    <row r="536" spans="1:1" ht="15" x14ac:dyDescent="0.25">
      <c r="A536"/>
    </row>
    <row r="537" spans="1:1" ht="15" x14ac:dyDescent="0.25">
      <c r="A537"/>
    </row>
    <row r="538" spans="1:1" ht="15" x14ac:dyDescent="0.25">
      <c r="A538"/>
    </row>
    <row r="539" spans="1:1" ht="15" x14ac:dyDescent="0.25">
      <c r="A539"/>
    </row>
    <row r="540" spans="1:1" ht="15" x14ac:dyDescent="0.25">
      <c r="A540"/>
    </row>
    <row r="541" spans="1:1" ht="15" x14ac:dyDescent="0.25">
      <c r="A541"/>
    </row>
    <row r="542" spans="1:1" ht="15" x14ac:dyDescent="0.25">
      <c r="A542"/>
    </row>
    <row r="543" spans="1:1" ht="15" x14ac:dyDescent="0.25">
      <c r="A543"/>
    </row>
    <row r="544" spans="1:1" ht="15" x14ac:dyDescent="0.25">
      <c r="A544"/>
    </row>
    <row r="545" spans="1:1" ht="15" x14ac:dyDescent="0.25">
      <c r="A545"/>
    </row>
    <row r="546" spans="1:1" ht="15" x14ac:dyDescent="0.25">
      <c r="A546"/>
    </row>
    <row r="547" spans="1:1" ht="15" x14ac:dyDescent="0.25">
      <c r="A547"/>
    </row>
    <row r="548" spans="1:1" ht="15" x14ac:dyDescent="0.25">
      <c r="A548"/>
    </row>
    <row r="549" spans="1:1" ht="15" x14ac:dyDescent="0.25">
      <c r="A549"/>
    </row>
    <row r="550" spans="1:1" ht="15" x14ac:dyDescent="0.25">
      <c r="A550"/>
    </row>
    <row r="551" spans="1:1" ht="15" x14ac:dyDescent="0.25">
      <c r="A551"/>
    </row>
    <row r="552" spans="1:1" ht="15" x14ac:dyDescent="0.25">
      <c r="A552"/>
    </row>
    <row r="553" spans="1:1" ht="15" x14ac:dyDescent="0.25">
      <c r="A553"/>
    </row>
    <row r="554" spans="1:1" ht="15" x14ac:dyDescent="0.25">
      <c r="A554"/>
    </row>
    <row r="555" spans="1:1" ht="15" x14ac:dyDescent="0.25">
      <c r="A555"/>
    </row>
    <row r="556" spans="1:1" ht="15" x14ac:dyDescent="0.25">
      <c r="A556"/>
    </row>
    <row r="557" spans="1:1" ht="15" x14ac:dyDescent="0.25">
      <c r="A557"/>
    </row>
    <row r="558" spans="1:1" ht="15" x14ac:dyDescent="0.25">
      <c r="A558"/>
    </row>
    <row r="559" spans="1:1" ht="15" x14ac:dyDescent="0.25">
      <c r="A559"/>
    </row>
    <row r="560" spans="1:1" ht="15" x14ac:dyDescent="0.25">
      <c r="A560"/>
    </row>
    <row r="561" spans="1:1" ht="15" x14ac:dyDescent="0.25">
      <c r="A561"/>
    </row>
    <row r="562" spans="1:1" ht="15" x14ac:dyDescent="0.25">
      <c r="A562"/>
    </row>
    <row r="563" spans="1:1" ht="15" x14ac:dyDescent="0.25">
      <c r="A563"/>
    </row>
    <row r="564" spans="1:1" ht="15" x14ac:dyDescent="0.25">
      <c r="A564"/>
    </row>
    <row r="565" spans="1:1" ht="15" x14ac:dyDescent="0.25">
      <c r="A565"/>
    </row>
    <row r="566" spans="1:1" ht="15" x14ac:dyDescent="0.25">
      <c r="A566"/>
    </row>
    <row r="567" spans="1:1" ht="15" x14ac:dyDescent="0.25">
      <c r="A567"/>
    </row>
    <row r="568" spans="1:1" ht="15" x14ac:dyDescent="0.25">
      <c r="A568"/>
    </row>
    <row r="569" spans="1:1" ht="15" x14ac:dyDescent="0.25">
      <c r="A569"/>
    </row>
    <row r="570" spans="1:1" ht="15" x14ac:dyDescent="0.25">
      <c r="A570"/>
    </row>
    <row r="571" spans="1:1" ht="15" x14ac:dyDescent="0.25">
      <c r="A571"/>
    </row>
    <row r="572" spans="1:1" ht="15" x14ac:dyDescent="0.25">
      <c r="A572"/>
    </row>
    <row r="573" spans="1:1" ht="15" x14ac:dyDescent="0.25">
      <c r="A573"/>
    </row>
    <row r="574" spans="1:1" ht="15" x14ac:dyDescent="0.25">
      <c r="A574"/>
    </row>
    <row r="575" spans="1:1" ht="15" x14ac:dyDescent="0.25">
      <c r="A575"/>
    </row>
    <row r="576" spans="1:1" ht="15" x14ac:dyDescent="0.25">
      <c r="A576"/>
    </row>
    <row r="577" spans="1:1" ht="15" x14ac:dyDescent="0.25">
      <c r="A577"/>
    </row>
    <row r="578" spans="1:1" ht="15" x14ac:dyDescent="0.25">
      <c r="A578"/>
    </row>
    <row r="579" spans="1:1" ht="15" x14ac:dyDescent="0.25">
      <c r="A579"/>
    </row>
    <row r="580" spans="1:1" ht="15" x14ac:dyDescent="0.25">
      <c r="A580"/>
    </row>
    <row r="581" spans="1:1" ht="15" x14ac:dyDescent="0.25">
      <c r="A581"/>
    </row>
    <row r="582" spans="1:1" ht="15" x14ac:dyDescent="0.25">
      <c r="A582"/>
    </row>
    <row r="583" spans="1:1" ht="15" x14ac:dyDescent="0.25">
      <c r="A583"/>
    </row>
    <row r="584" spans="1:1" ht="15" x14ac:dyDescent="0.25">
      <c r="A584"/>
    </row>
    <row r="585" spans="1:1" ht="15" x14ac:dyDescent="0.25">
      <c r="A585"/>
    </row>
    <row r="586" spans="1:1" ht="15" x14ac:dyDescent="0.25">
      <c r="A586"/>
    </row>
    <row r="587" spans="1:1" ht="15" x14ac:dyDescent="0.25">
      <c r="A587"/>
    </row>
    <row r="588" spans="1:1" ht="15" x14ac:dyDescent="0.25">
      <c r="A588"/>
    </row>
    <row r="589" spans="1:1" ht="15" x14ac:dyDescent="0.25">
      <c r="A589"/>
    </row>
    <row r="590" spans="1:1" ht="15" x14ac:dyDescent="0.25">
      <c r="A590"/>
    </row>
    <row r="591" spans="1:1" ht="15" x14ac:dyDescent="0.25">
      <c r="A591"/>
    </row>
    <row r="592" spans="1:1" ht="15" x14ac:dyDescent="0.25">
      <c r="A592"/>
    </row>
    <row r="593" spans="1:1" ht="15" x14ac:dyDescent="0.25">
      <c r="A593"/>
    </row>
    <row r="594" spans="1:1" ht="15" x14ac:dyDescent="0.25">
      <c r="A594"/>
    </row>
    <row r="595" spans="1:1" ht="15" x14ac:dyDescent="0.25">
      <c r="A595"/>
    </row>
    <row r="596" spans="1:1" ht="15" x14ac:dyDescent="0.25">
      <c r="A596"/>
    </row>
    <row r="597" spans="1:1" ht="15" x14ac:dyDescent="0.25">
      <c r="A597"/>
    </row>
    <row r="598" spans="1:1" ht="15" x14ac:dyDescent="0.25">
      <c r="A598"/>
    </row>
    <row r="599" spans="1:1" ht="15" x14ac:dyDescent="0.25">
      <c r="A599"/>
    </row>
    <row r="600" spans="1:1" ht="15" x14ac:dyDescent="0.25">
      <c r="A600"/>
    </row>
    <row r="601" spans="1:1" ht="15" x14ac:dyDescent="0.25">
      <c r="A601"/>
    </row>
    <row r="602" spans="1:1" ht="15" x14ac:dyDescent="0.25">
      <c r="A602"/>
    </row>
    <row r="603" spans="1:1" ht="15" x14ac:dyDescent="0.25">
      <c r="A603"/>
    </row>
    <row r="604" spans="1:1" ht="15" x14ac:dyDescent="0.25">
      <c r="A604"/>
    </row>
    <row r="605" spans="1:1" ht="15" x14ac:dyDescent="0.25">
      <c r="A605"/>
    </row>
    <row r="606" spans="1:1" ht="15" x14ac:dyDescent="0.25">
      <c r="A606"/>
    </row>
    <row r="607" spans="1:1" ht="15" x14ac:dyDescent="0.25">
      <c r="A607"/>
    </row>
    <row r="608" spans="1:1" ht="15" x14ac:dyDescent="0.25">
      <c r="A608"/>
    </row>
    <row r="609" spans="1:1" ht="15" x14ac:dyDescent="0.25">
      <c r="A609"/>
    </row>
    <row r="610" spans="1:1" ht="15" x14ac:dyDescent="0.25">
      <c r="A610"/>
    </row>
    <row r="611" spans="1:1" ht="15" x14ac:dyDescent="0.25">
      <c r="A611"/>
    </row>
    <row r="612" spans="1:1" ht="15" x14ac:dyDescent="0.25">
      <c r="A612"/>
    </row>
    <row r="613" spans="1:1" ht="15" x14ac:dyDescent="0.25">
      <c r="A613"/>
    </row>
    <row r="614" spans="1:1" ht="15" x14ac:dyDescent="0.25">
      <c r="A614"/>
    </row>
    <row r="615" spans="1:1" ht="15" x14ac:dyDescent="0.25">
      <c r="A615"/>
    </row>
    <row r="616" spans="1:1" ht="15" x14ac:dyDescent="0.25">
      <c r="A616"/>
    </row>
    <row r="617" spans="1:1" ht="15" x14ac:dyDescent="0.25">
      <c r="A617"/>
    </row>
    <row r="618" spans="1:1" ht="15" x14ac:dyDescent="0.25">
      <c r="A618"/>
    </row>
    <row r="619" spans="1:1" ht="15" x14ac:dyDescent="0.25">
      <c r="A619"/>
    </row>
    <row r="620" spans="1:1" ht="15" x14ac:dyDescent="0.25">
      <c r="A620"/>
    </row>
    <row r="621" spans="1:1" ht="15" x14ac:dyDescent="0.25">
      <c r="A621"/>
    </row>
    <row r="622" spans="1:1" ht="15" x14ac:dyDescent="0.25">
      <c r="A622"/>
    </row>
    <row r="623" spans="1:1" ht="15" x14ac:dyDescent="0.25">
      <c r="A623"/>
    </row>
    <row r="624" spans="1:1" ht="15" x14ac:dyDescent="0.25">
      <c r="A624"/>
    </row>
    <row r="625" spans="1:1" ht="15" x14ac:dyDescent="0.25">
      <c r="A625"/>
    </row>
    <row r="626" spans="1:1" ht="15" x14ac:dyDescent="0.25">
      <c r="A626"/>
    </row>
    <row r="627" spans="1:1" ht="15" x14ac:dyDescent="0.25">
      <c r="A627"/>
    </row>
    <row r="628" spans="1:1" ht="15" x14ac:dyDescent="0.25">
      <c r="A628"/>
    </row>
    <row r="629" spans="1:1" ht="15" x14ac:dyDescent="0.25">
      <c r="A629"/>
    </row>
    <row r="630" spans="1:1" ht="15" x14ac:dyDescent="0.25">
      <c r="A630"/>
    </row>
    <row r="631" spans="1:1" ht="15" x14ac:dyDescent="0.25">
      <c r="A631"/>
    </row>
    <row r="632" spans="1:1" ht="15" x14ac:dyDescent="0.25">
      <c r="A632"/>
    </row>
    <row r="633" spans="1:1" ht="15" x14ac:dyDescent="0.25">
      <c r="A633"/>
    </row>
    <row r="634" spans="1:1" ht="15" x14ac:dyDescent="0.25">
      <c r="A634"/>
    </row>
    <row r="635" spans="1:1" ht="15" x14ac:dyDescent="0.25">
      <c r="A635"/>
    </row>
    <row r="636" spans="1:1" ht="15" x14ac:dyDescent="0.25">
      <c r="A636"/>
    </row>
    <row r="637" spans="1:1" ht="15" x14ac:dyDescent="0.25">
      <c r="A637"/>
    </row>
    <row r="638" spans="1:1" ht="15" x14ac:dyDescent="0.25">
      <c r="A638"/>
    </row>
    <row r="639" spans="1:1" ht="15" x14ac:dyDescent="0.25">
      <c r="A639"/>
    </row>
    <row r="640" spans="1:1" ht="15" x14ac:dyDescent="0.25">
      <c r="A640"/>
    </row>
    <row r="641" spans="1:1" ht="15" x14ac:dyDescent="0.25">
      <c r="A641"/>
    </row>
    <row r="642" spans="1:1" ht="15" x14ac:dyDescent="0.25">
      <c r="A642"/>
    </row>
    <row r="643" spans="1:1" ht="15" x14ac:dyDescent="0.25">
      <c r="A643"/>
    </row>
    <row r="644" spans="1:1" ht="15" x14ac:dyDescent="0.25">
      <c r="A644"/>
    </row>
    <row r="645" spans="1:1" ht="15" x14ac:dyDescent="0.25">
      <c r="A645"/>
    </row>
    <row r="646" spans="1:1" ht="15" x14ac:dyDescent="0.25">
      <c r="A646"/>
    </row>
    <row r="647" spans="1:1" ht="15" x14ac:dyDescent="0.25">
      <c r="A647"/>
    </row>
    <row r="648" spans="1:1" ht="15" x14ac:dyDescent="0.25">
      <c r="A648"/>
    </row>
    <row r="649" spans="1:1" ht="15" x14ac:dyDescent="0.25">
      <c r="A649"/>
    </row>
    <row r="650" spans="1:1" ht="15" x14ac:dyDescent="0.25">
      <c r="A650"/>
    </row>
    <row r="651" spans="1:1" ht="15" x14ac:dyDescent="0.25">
      <c r="A651"/>
    </row>
    <row r="652" spans="1:1" ht="15" x14ac:dyDescent="0.25">
      <c r="A652"/>
    </row>
    <row r="653" spans="1:1" ht="15" x14ac:dyDescent="0.25">
      <c r="A653"/>
    </row>
    <row r="654" spans="1:1" ht="15" x14ac:dyDescent="0.25">
      <c r="A654"/>
    </row>
    <row r="655" spans="1:1" ht="15" x14ac:dyDescent="0.25">
      <c r="A655"/>
    </row>
    <row r="656" spans="1:1" ht="15" x14ac:dyDescent="0.25">
      <c r="A656"/>
    </row>
    <row r="657" spans="1:1" ht="15" x14ac:dyDescent="0.25">
      <c r="A657"/>
    </row>
    <row r="658" spans="1:1" ht="15" x14ac:dyDescent="0.25">
      <c r="A658"/>
    </row>
    <row r="659" spans="1:1" ht="15" x14ac:dyDescent="0.25">
      <c r="A659"/>
    </row>
    <row r="660" spans="1:1" ht="15" x14ac:dyDescent="0.25">
      <c r="A660"/>
    </row>
    <row r="661" spans="1:1" ht="15" x14ac:dyDescent="0.25">
      <c r="A661"/>
    </row>
    <row r="662" spans="1:1" ht="15" x14ac:dyDescent="0.25">
      <c r="A662"/>
    </row>
    <row r="663" spans="1:1" ht="15" x14ac:dyDescent="0.25">
      <c r="A663"/>
    </row>
    <row r="664" spans="1:1" ht="15" x14ac:dyDescent="0.25">
      <c r="A664"/>
    </row>
    <row r="665" spans="1:1" ht="15" x14ac:dyDescent="0.25">
      <c r="A665"/>
    </row>
    <row r="666" spans="1:1" ht="15" x14ac:dyDescent="0.25">
      <c r="A666"/>
    </row>
    <row r="667" spans="1:1" ht="15" x14ac:dyDescent="0.25">
      <c r="A667"/>
    </row>
    <row r="668" spans="1:1" ht="15" x14ac:dyDescent="0.25">
      <c r="A668"/>
    </row>
    <row r="669" spans="1:1" ht="15" x14ac:dyDescent="0.25">
      <c r="A669"/>
    </row>
    <row r="670" spans="1:1" ht="15" x14ac:dyDescent="0.25">
      <c r="A670"/>
    </row>
    <row r="671" spans="1:1" ht="15" x14ac:dyDescent="0.25">
      <c r="A671"/>
    </row>
    <row r="672" spans="1:1" ht="15" x14ac:dyDescent="0.25">
      <c r="A672"/>
    </row>
    <row r="673" spans="1:1" ht="15" x14ac:dyDescent="0.25">
      <c r="A673"/>
    </row>
    <row r="674" spans="1:1" ht="15" x14ac:dyDescent="0.25">
      <c r="A674"/>
    </row>
    <row r="675" spans="1:1" ht="15" x14ac:dyDescent="0.25">
      <c r="A675"/>
    </row>
    <row r="676" spans="1:1" ht="15" x14ac:dyDescent="0.25">
      <c r="A676"/>
    </row>
    <row r="677" spans="1:1" ht="15" x14ac:dyDescent="0.25">
      <c r="A677"/>
    </row>
    <row r="678" spans="1:1" ht="15" x14ac:dyDescent="0.25">
      <c r="A678"/>
    </row>
    <row r="679" spans="1:1" ht="15" x14ac:dyDescent="0.25">
      <c r="A679"/>
    </row>
    <row r="680" spans="1:1" ht="15" x14ac:dyDescent="0.25">
      <c r="A680"/>
    </row>
    <row r="681" spans="1:1" ht="15" x14ac:dyDescent="0.25">
      <c r="A681"/>
    </row>
    <row r="682" spans="1:1" ht="15" x14ac:dyDescent="0.25">
      <c r="A682"/>
    </row>
    <row r="683" spans="1:1" ht="15" x14ac:dyDescent="0.25">
      <c r="A683"/>
    </row>
    <row r="684" spans="1:1" ht="15" x14ac:dyDescent="0.25">
      <c r="A684"/>
    </row>
    <row r="685" spans="1:1" ht="15" x14ac:dyDescent="0.25">
      <c r="A685"/>
    </row>
    <row r="686" spans="1:1" ht="15" x14ac:dyDescent="0.25">
      <c r="A686"/>
    </row>
    <row r="687" spans="1:1" ht="15" x14ac:dyDescent="0.25">
      <c r="A687"/>
    </row>
    <row r="688" spans="1:1" ht="15" x14ac:dyDescent="0.25">
      <c r="A688"/>
    </row>
    <row r="689" spans="1:1" ht="15" x14ac:dyDescent="0.25">
      <c r="A689"/>
    </row>
    <row r="690" spans="1:1" ht="15" x14ac:dyDescent="0.25">
      <c r="A690"/>
    </row>
    <row r="691" spans="1:1" ht="15" x14ac:dyDescent="0.25">
      <c r="A691"/>
    </row>
    <row r="692" spans="1:1" ht="15" x14ac:dyDescent="0.25">
      <c r="A692"/>
    </row>
    <row r="693" spans="1:1" ht="15" x14ac:dyDescent="0.25">
      <c r="A693"/>
    </row>
    <row r="694" spans="1:1" ht="15" x14ac:dyDescent="0.25">
      <c r="A694"/>
    </row>
    <row r="695" spans="1:1" ht="15" x14ac:dyDescent="0.25">
      <c r="A695"/>
    </row>
    <row r="696" spans="1:1" ht="15" x14ac:dyDescent="0.25">
      <c r="A696"/>
    </row>
    <row r="697" spans="1:1" ht="15" x14ac:dyDescent="0.25">
      <c r="A697"/>
    </row>
    <row r="698" spans="1:1" ht="15" x14ac:dyDescent="0.25">
      <c r="A698"/>
    </row>
    <row r="699" spans="1:1" ht="15" x14ac:dyDescent="0.25">
      <c r="A699"/>
    </row>
    <row r="700" spans="1:1" ht="15" x14ac:dyDescent="0.25">
      <c r="A700"/>
    </row>
    <row r="701" spans="1:1" ht="15" x14ac:dyDescent="0.25">
      <c r="A701"/>
    </row>
    <row r="702" spans="1:1" ht="15" x14ac:dyDescent="0.25">
      <c r="A702"/>
    </row>
    <row r="703" spans="1:1" ht="15" x14ac:dyDescent="0.25">
      <c r="A703"/>
    </row>
    <row r="704" spans="1:1" ht="15" x14ac:dyDescent="0.25">
      <c r="A704"/>
    </row>
    <row r="705" spans="1:1" ht="15" x14ac:dyDescent="0.25">
      <c r="A705"/>
    </row>
    <row r="706" spans="1:1" ht="15" x14ac:dyDescent="0.25">
      <c r="A706"/>
    </row>
    <row r="707" spans="1:1" ht="15" x14ac:dyDescent="0.25">
      <c r="A707"/>
    </row>
    <row r="708" spans="1:1" ht="15" x14ac:dyDescent="0.25">
      <c r="A708"/>
    </row>
    <row r="709" spans="1:1" ht="15" x14ac:dyDescent="0.25">
      <c r="A709"/>
    </row>
    <row r="710" spans="1:1" ht="15" x14ac:dyDescent="0.25">
      <c r="A710"/>
    </row>
    <row r="711" spans="1:1" ht="15" x14ac:dyDescent="0.25">
      <c r="A711"/>
    </row>
    <row r="712" spans="1:1" ht="15" x14ac:dyDescent="0.25">
      <c r="A712"/>
    </row>
    <row r="713" spans="1:1" ht="15" x14ac:dyDescent="0.25">
      <c r="A713"/>
    </row>
    <row r="714" spans="1:1" ht="15" x14ac:dyDescent="0.25">
      <c r="A714"/>
    </row>
    <row r="715" spans="1:1" ht="15" x14ac:dyDescent="0.25">
      <c r="A715"/>
    </row>
    <row r="716" spans="1:1" ht="15" x14ac:dyDescent="0.25">
      <c r="A716"/>
    </row>
    <row r="717" spans="1:1" ht="15" x14ac:dyDescent="0.25">
      <c r="A717"/>
    </row>
    <row r="718" spans="1:1" ht="15" x14ac:dyDescent="0.25">
      <c r="A718"/>
    </row>
    <row r="719" spans="1:1" ht="15" x14ac:dyDescent="0.25">
      <c r="A719"/>
    </row>
    <row r="720" spans="1:1" ht="15" x14ac:dyDescent="0.25">
      <c r="A720"/>
    </row>
    <row r="721" spans="1:1" ht="15" x14ac:dyDescent="0.25">
      <c r="A721"/>
    </row>
    <row r="722" spans="1:1" ht="15" x14ac:dyDescent="0.25">
      <c r="A722"/>
    </row>
    <row r="723" spans="1:1" ht="15" x14ac:dyDescent="0.25">
      <c r="A723"/>
    </row>
    <row r="724" spans="1:1" ht="15" x14ac:dyDescent="0.25">
      <c r="A724"/>
    </row>
    <row r="725" spans="1:1" ht="15" x14ac:dyDescent="0.25">
      <c r="A725"/>
    </row>
    <row r="726" spans="1:1" ht="15" x14ac:dyDescent="0.25">
      <c r="A726"/>
    </row>
    <row r="727" spans="1:1" ht="15" x14ac:dyDescent="0.25">
      <c r="A727"/>
    </row>
    <row r="728" spans="1:1" ht="15" x14ac:dyDescent="0.25">
      <c r="A728"/>
    </row>
    <row r="729" spans="1:1" ht="15" x14ac:dyDescent="0.25">
      <c r="A729"/>
    </row>
    <row r="730" spans="1:1" ht="15" x14ac:dyDescent="0.25">
      <c r="A730"/>
    </row>
    <row r="731" spans="1:1" ht="15" x14ac:dyDescent="0.25">
      <c r="A731"/>
    </row>
    <row r="732" spans="1:1" ht="15" x14ac:dyDescent="0.25">
      <c r="A732"/>
    </row>
    <row r="733" spans="1:1" ht="15" x14ac:dyDescent="0.25">
      <c r="A733"/>
    </row>
    <row r="734" spans="1:1" ht="15" x14ac:dyDescent="0.25">
      <c r="A734"/>
    </row>
    <row r="735" spans="1:1" ht="15" x14ac:dyDescent="0.25">
      <c r="A735"/>
    </row>
    <row r="736" spans="1:1" ht="15" x14ac:dyDescent="0.25">
      <c r="A736"/>
    </row>
    <row r="737" spans="1:1" ht="15" x14ac:dyDescent="0.25">
      <c r="A737"/>
    </row>
    <row r="738" spans="1:1" ht="15" x14ac:dyDescent="0.25">
      <c r="A738"/>
    </row>
    <row r="739" spans="1:1" ht="15" x14ac:dyDescent="0.25">
      <c r="A739"/>
    </row>
    <row r="740" spans="1:1" ht="15" x14ac:dyDescent="0.25">
      <c r="A740"/>
    </row>
    <row r="741" spans="1:1" ht="15" x14ac:dyDescent="0.25">
      <c r="A741"/>
    </row>
    <row r="742" spans="1:1" ht="15" x14ac:dyDescent="0.25">
      <c r="A742"/>
    </row>
    <row r="743" spans="1:1" ht="15" x14ac:dyDescent="0.25">
      <c r="A743"/>
    </row>
    <row r="744" spans="1:1" ht="15" x14ac:dyDescent="0.25">
      <c r="A744"/>
    </row>
    <row r="745" spans="1:1" ht="15" x14ac:dyDescent="0.25">
      <c r="A745"/>
    </row>
    <row r="746" spans="1:1" ht="15" x14ac:dyDescent="0.25">
      <c r="A746"/>
    </row>
    <row r="747" spans="1:1" ht="15" x14ac:dyDescent="0.25">
      <c r="A747"/>
    </row>
    <row r="748" spans="1:1" ht="15" x14ac:dyDescent="0.25">
      <c r="A748"/>
    </row>
    <row r="749" spans="1:1" ht="15" x14ac:dyDescent="0.25">
      <c r="A749"/>
    </row>
    <row r="750" spans="1:1" ht="15" x14ac:dyDescent="0.25">
      <c r="A750"/>
    </row>
    <row r="751" spans="1:1" ht="15" x14ac:dyDescent="0.25">
      <c r="A751"/>
    </row>
    <row r="752" spans="1:1" ht="15" x14ac:dyDescent="0.25">
      <c r="A752"/>
    </row>
    <row r="753" spans="1:1" ht="15" x14ac:dyDescent="0.25">
      <c r="A753"/>
    </row>
    <row r="754" spans="1:1" ht="15" x14ac:dyDescent="0.25">
      <c r="A754"/>
    </row>
    <row r="755" spans="1:1" ht="15" x14ac:dyDescent="0.25">
      <c r="A755"/>
    </row>
    <row r="756" spans="1:1" ht="15" x14ac:dyDescent="0.25">
      <c r="A756"/>
    </row>
    <row r="757" spans="1:1" ht="15" x14ac:dyDescent="0.25">
      <c r="A757"/>
    </row>
    <row r="758" spans="1:1" ht="15" x14ac:dyDescent="0.25">
      <c r="A758"/>
    </row>
    <row r="759" spans="1:1" ht="15" x14ac:dyDescent="0.25">
      <c r="A759"/>
    </row>
    <row r="760" spans="1:1" ht="15" x14ac:dyDescent="0.25">
      <c r="A760"/>
    </row>
    <row r="761" spans="1:1" ht="15" x14ac:dyDescent="0.25">
      <c r="A761"/>
    </row>
    <row r="762" spans="1:1" ht="15" x14ac:dyDescent="0.25">
      <c r="A762"/>
    </row>
    <row r="763" spans="1:1" ht="15" x14ac:dyDescent="0.25">
      <c r="A763"/>
    </row>
    <row r="764" spans="1:1" ht="15" x14ac:dyDescent="0.25">
      <c r="A764"/>
    </row>
    <row r="765" spans="1:1" ht="15" x14ac:dyDescent="0.25">
      <c r="A765"/>
    </row>
    <row r="766" spans="1:1" ht="15" x14ac:dyDescent="0.25">
      <c r="A766"/>
    </row>
    <row r="767" spans="1:1" ht="15" x14ac:dyDescent="0.25">
      <c r="A767"/>
    </row>
    <row r="768" spans="1:1" ht="15" x14ac:dyDescent="0.25">
      <c r="A768"/>
    </row>
    <row r="769" spans="1:1" ht="15" x14ac:dyDescent="0.25">
      <c r="A769"/>
    </row>
    <row r="770" spans="1:1" ht="15" x14ac:dyDescent="0.25">
      <c r="A770"/>
    </row>
    <row r="771" spans="1:1" ht="15" x14ac:dyDescent="0.25">
      <c r="A771"/>
    </row>
    <row r="772" spans="1:1" ht="15" x14ac:dyDescent="0.25">
      <c r="A772"/>
    </row>
    <row r="773" spans="1:1" ht="15" x14ac:dyDescent="0.25">
      <c r="A773"/>
    </row>
    <row r="774" spans="1:1" ht="15" x14ac:dyDescent="0.25">
      <c r="A774"/>
    </row>
    <row r="775" spans="1:1" ht="15" x14ac:dyDescent="0.25">
      <c r="A775"/>
    </row>
    <row r="776" spans="1:1" ht="15" x14ac:dyDescent="0.25">
      <c r="A776"/>
    </row>
    <row r="777" spans="1:1" ht="15" x14ac:dyDescent="0.25">
      <c r="A777"/>
    </row>
    <row r="778" spans="1:1" ht="15" x14ac:dyDescent="0.25">
      <c r="A778"/>
    </row>
    <row r="779" spans="1:1" ht="15" x14ac:dyDescent="0.25">
      <c r="A779"/>
    </row>
    <row r="780" spans="1:1" ht="15" x14ac:dyDescent="0.25">
      <c r="A780"/>
    </row>
    <row r="781" spans="1:1" ht="15" x14ac:dyDescent="0.25">
      <c r="A781"/>
    </row>
    <row r="782" spans="1:1" ht="15" x14ac:dyDescent="0.25">
      <c r="A782"/>
    </row>
    <row r="783" spans="1:1" ht="15" x14ac:dyDescent="0.25">
      <c r="A783"/>
    </row>
    <row r="784" spans="1:1" ht="15" x14ac:dyDescent="0.25">
      <c r="A784"/>
    </row>
    <row r="785" spans="1:1" ht="15" x14ac:dyDescent="0.25">
      <c r="A785"/>
    </row>
    <row r="786" spans="1:1" ht="15" x14ac:dyDescent="0.25">
      <c r="A786"/>
    </row>
    <row r="787" spans="1:1" ht="15" x14ac:dyDescent="0.25">
      <c r="A787"/>
    </row>
    <row r="788" spans="1:1" ht="15" x14ac:dyDescent="0.25">
      <c r="A788"/>
    </row>
    <row r="789" spans="1:1" ht="15" x14ac:dyDescent="0.25">
      <c r="A789"/>
    </row>
    <row r="790" spans="1:1" ht="15" x14ac:dyDescent="0.25">
      <c r="A790"/>
    </row>
    <row r="791" spans="1:1" ht="15" x14ac:dyDescent="0.25">
      <c r="A791"/>
    </row>
    <row r="792" spans="1:1" ht="15" x14ac:dyDescent="0.25">
      <c r="A792"/>
    </row>
    <row r="793" spans="1:1" ht="15" x14ac:dyDescent="0.25">
      <c r="A793"/>
    </row>
    <row r="794" spans="1:1" ht="15" x14ac:dyDescent="0.25">
      <c r="A794"/>
    </row>
    <row r="795" spans="1:1" ht="15" x14ac:dyDescent="0.25">
      <c r="A795"/>
    </row>
    <row r="796" spans="1:1" ht="15" x14ac:dyDescent="0.25">
      <c r="A796"/>
    </row>
    <row r="797" spans="1:1" ht="15" x14ac:dyDescent="0.25">
      <c r="A797"/>
    </row>
    <row r="798" spans="1:1" ht="15" x14ac:dyDescent="0.25">
      <c r="A798"/>
    </row>
    <row r="799" spans="1:1" ht="15" x14ac:dyDescent="0.25">
      <c r="A799"/>
    </row>
    <row r="800" spans="1:1" ht="15" x14ac:dyDescent="0.25">
      <c r="A800"/>
    </row>
    <row r="801" spans="1:1" ht="15" x14ac:dyDescent="0.25">
      <c r="A801"/>
    </row>
    <row r="802" spans="1:1" ht="15" x14ac:dyDescent="0.25">
      <c r="A802"/>
    </row>
    <row r="803" spans="1:1" ht="15" x14ac:dyDescent="0.25">
      <c r="A803"/>
    </row>
    <row r="804" spans="1:1" ht="15" x14ac:dyDescent="0.25">
      <c r="A804"/>
    </row>
    <row r="805" spans="1:1" ht="15" x14ac:dyDescent="0.25">
      <c r="A805"/>
    </row>
    <row r="806" spans="1:1" ht="15" x14ac:dyDescent="0.25">
      <c r="A806"/>
    </row>
    <row r="807" spans="1:1" ht="15" x14ac:dyDescent="0.25">
      <c r="A807"/>
    </row>
    <row r="808" spans="1:1" ht="15" x14ac:dyDescent="0.25">
      <c r="A808"/>
    </row>
    <row r="809" spans="1:1" ht="15" x14ac:dyDescent="0.25">
      <c r="A809"/>
    </row>
    <row r="810" spans="1:1" ht="15" x14ac:dyDescent="0.25">
      <c r="A810"/>
    </row>
    <row r="811" spans="1:1" ht="15" x14ac:dyDescent="0.25">
      <c r="A811"/>
    </row>
    <row r="812" spans="1:1" ht="15" x14ac:dyDescent="0.25">
      <c r="A812"/>
    </row>
    <row r="813" spans="1:1" ht="15" x14ac:dyDescent="0.25">
      <c r="A813"/>
    </row>
    <row r="814" spans="1:1" ht="15" x14ac:dyDescent="0.25">
      <c r="A814"/>
    </row>
    <row r="815" spans="1:1" ht="15" x14ac:dyDescent="0.25">
      <c r="A815"/>
    </row>
    <row r="816" spans="1:1" ht="15" x14ac:dyDescent="0.25">
      <c r="A816"/>
    </row>
    <row r="817" spans="1:1" ht="15" x14ac:dyDescent="0.25">
      <c r="A817"/>
    </row>
    <row r="818" spans="1:1" ht="15" x14ac:dyDescent="0.25">
      <c r="A818"/>
    </row>
    <row r="819" spans="1:1" ht="15" x14ac:dyDescent="0.25">
      <c r="A819"/>
    </row>
    <row r="820" spans="1:1" ht="15" x14ac:dyDescent="0.25">
      <c r="A820"/>
    </row>
    <row r="821" spans="1:1" ht="15" x14ac:dyDescent="0.25">
      <c r="A821"/>
    </row>
    <row r="822" spans="1:1" ht="15" x14ac:dyDescent="0.25">
      <c r="A822"/>
    </row>
    <row r="823" spans="1:1" ht="15" x14ac:dyDescent="0.25">
      <c r="A823"/>
    </row>
    <row r="824" spans="1:1" ht="15" x14ac:dyDescent="0.25">
      <c r="A824"/>
    </row>
    <row r="825" spans="1:1" ht="15" x14ac:dyDescent="0.25">
      <c r="A825"/>
    </row>
    <row r="826" spans="1:1" ht="15" x14ac:dyDescent="0.25">
      <c r="A826"/>
    </row>
    <row r="827" spans="1:1" ht="15" x14ac:dyDescent="0.25">
      <c r="A827"/>
    </row>
    <row r="828" spans="1:1" ht="15" x14ac:dyDescent="0.25">
      <c r="A828"/>
    </row>
    <row r="829" spans="1:1" ht="15" x14ac:dyDescent="0.25">
      <c r="A829"/>
    </row>
    <row r="830" spans="1:1" ht="15" x14ac:dyDescent="0.25">
      <c r="A830"/>
    </row>
    <row r="831" spans="1:1" ht="15" x14ac:dyDescent="0.25">
      <c r="A831"/>
    </row>
    <row r="832" spans="1:1" ht="15" x14ac:dyDescent="0.25">
      <c r="A832"/>
    </row>
    <row r="833" spans="1:1" ht="15" x14ac:dyDescent="0.25">
      <c r="A833"/>
    </row>
    <row r="834" spans="1:1" ht="15" x14ac:dyDescent="0.25">
      <c r="A834"/>
    </row>
    <row r="835" spans="1:1" ht="15" x14ac:dyDescent="0.25">
      <c r="A835"/>
    </row>
    <row r="836" spans="1:1" ht="15" x14ac:dyDescent="0.25">
      <c r="A836"/>
    </row>
    <row r="837" spans="1:1" ht="15" x14ac:dyDescent="0.25">
      <c r="A837"/>
    </row>
    <row r="838" spans="1:1" ht="15" x14ac:dyDescent="0.25">
      <c r="A838"/>
    </row>
    <row r="839" spans="1:1" ht="15" x14ac:dyDescent="0.25">
      <c r="A839"/>
    </row>
    <row r="840" spans="1:1" ht="15" x14ac:dyDescent="0.25">
      <c r="A840"/>
    </row>
    <row r="841" spans="1:1" ht="15" x14ac:dyDescent="0.25">
      <c r="A841"/>
    </row>
    <row r="842" spans="1:1" ht="15" x14ac:dyDescent="0.25">
      <c r="A842"/>
    </row>
    <row r="843" spans="1:1" ht="15" x14ac:dyDescent="0.25">
      <c r="A843"/>
    </row>
    <row r="844" spans="1:1" ht="15" x14ac:dyDescent="0.25">
      <c r="A844"/>
    </row>
    <row r="845" spans="1:1" ht="15" x14ac:dyDescent="0.25">
      <c r="A845"/>
    </row>
    <row r="846" spans="1:1" ht="15" x14ac:dyDescent="0.25">
      <c r="A846"/>
    </row>
    <row r="847" spans="1:1" ht="15" x14ac:dyDescent="0.25">
      <c r="A847"/>
    </row>
    <row r="848" spans="1:1" ht="15" x14ac:dyDescent="0.25">
      <c r="A848"/>
    </row>
    <row r="849" spans="1:1" ht="15" x14ac:dyDescent="0.25">
      <c r="A849"/>
    </row>
    <row r="850" spans="1:1" ht="15" x14ac:dyDescent="0.25">
      <c r="A850"/>
    </row>
    <row r="851" spans="1:1" ht="15" x14ac:dyDescent="0.25">
      <c r="A851"/>
    </row>
    <row r="852" spans="1:1" ht="15" x14ac:dyDescent="0.25">
      <c r="A852"/>
    </row>
    <row r="853" spans="1:1" ht="15" x14ac:dyDescent="0.25">
      <c r="A853"/>
    </row>
    <row r="854" spans="1:1" ht="15" x14ac:dyDescent="0.25">
      <c r="A854"/>
    </row>
    <row r="855" spans="1:1" ht="15" x14ac:dyDescent="0.25">
      <c r="A855"/>
    </row>
    <row r="856" spans="1:1" ht="15" x14ac:dyDescent="0.25">
      <c r="A856"/>
    </row>
    <row r="857" spans="1:1" ht="15" x14ac:dyDescent="0.25">
      <c r="A857"/>
    </row>
    <row r="858" spans="1:1" ht="15" x14ac:dyDescent="0.25">
      <c r="A858"/>
    </row>
    <row r="859" spans="1:1" ht="15" x14ac:dyDescent="0.25">
      <c r="A859"/>
    </row>
    <row r="860" spans="1:1" ht="15" x14ac:dyDescent="0.25">
      <c r="A860"/>
    </row>
    <row r="861" spans="1:1" ht="15" x14ac:dyDescent="0.25">
      <c r="A861"/>
    </row>
    <row r="862" spans="1:1" ht="15" x14ac:dyDescent="0.25">
      <c r="A862"/>
    </row>
    <row r="863" spans="1:1" ht="15" x14ac:dyDescent="0.25">
      <c r="A863"/>
    </row>
    <row r="864" spans="1:1" ht="15" x14ac:dyDescent="0.25">
      <c r="A864"/>
    </row>
    <row r="865" spans="1:1" ht="15" x14ac:dyDescent="0.25">
      <c r="A865"/>
    </row>
    <row r="866" spans="1:1" ht="15" x14ac:dyDescent="0.25">
      <c r="A866"/>
    </row>
    <row r="867" spans="1:1" ht="15" x14ac:dyDescent="0.25">
      <c r="A867"/>
    </row>
    <row r="868" spans="1:1" ht="15" x14ac:dyDescent="0.25">
      <c r="A868"/>
    </row>
    <row r="869" spans="1:1" ht="15" x14ac:dyDescent="0.25">
      <c r="A869"/>
    </row>
    <row r="870" spans="1:1" ht="15" x14ac:dyDescent="0.25">
      <c r="A870"/>
    </row>
    <row r="871" spans="1:1" ht="15" x14ac:dyDescent="0.25">
      <c r="A871"/>
    </row>
    <row r="872" spans="1:1" ht="15" x14ac:dyDescent="0.25">
      <c r="A872"/>
    </row>
    <row r="873" spans="1:1" ht="15" x14ac:dyDescent="0.25">
      <c r="A873"/>
    </row>
    <row r="874" spans="1:1" ht="15" x14ac:dyDescent="0.25">
      <c r="A874"/>
    </row>
    <row r="875" spans="1:1" ht="15" x14ac:dyDescent="0.25">
      <c r="A875"/>
    </row>
    <row r="876" spans="1:1" ht="15" x14ac:dyDescent="0.25">
      <c r="A876"/>
    </row>
    <row r="877" spans="1:1" ht="15" x14ac:dyDescent="0.25">
      <c r="A877"/>
    </row>
    <row r="878" spans="1:1" ht="15" x14ac:dyDescent="0.25">
      <c r="A878"/>
    </row>
    <row r="879" spans="1:1" ht="15" x14ac:dyDescent="0.25">
      <c r="A879"/>
    </row>
    <row r="880" spans="1:1" ht="15" x14ac:dyDescent="0.25">
      <c r="A880"/>
    </row>
    <row r="881" spans="1:1" ht="15" x14ac:dyDescent="0.25">
      <c r="A881"/>
    </row>
    <row r="882" spans="1:1" ht="15" x14ac:dyDescent="0.25">
      <c r="A882"/>
    </row>
    <row r="883" spans="1:1" ht="15" x14ac:dyDescent="0.25">
      <c r="A883"/>
    </row>
    <row r="884" spans="1:1" ht="15" x14ac:dyDescent="0.25">
      <c r="A884"/>
    </row>
    <row r="885" spans="1:1" ht="15" x14ac:dyDescent="0.25">
      <c r="A885"/>
    </row>
    <row r="886" spans="1:1" ht="15" x14ac:dyDescent="0.25">
      <c r="A886"/>
    </row>
    <row r="887" spans="1:1" ht="15" x14ac:dyDescent="0.25">
      <c r="A887"/>
    </row>
    <row r="888" spans="1:1" ht="15" x14ac:dyDescent="0.25">
      <c r="A888"/>
    </row>
    <row r="889" spans="1:1" ht="15" x14ac:dyDescent="0.25">
      <c r="A889"/>
    </row>
    <row r="890" spans="1:1" ht="15" x14ac:dyDescent="0.25">
      <c r="A890"/>
    </row>
    <row r="891" spans="1:1" ht="15" x14ac:dyDescent="0.25">
      <c r="A891"/>
    </row>
    <row r="892" spans="1:1" ht="15" x14ac:dyDescent="0.25">
      <c r="A892"/>
    </row>
    <row r="893" spans="1:1" ht="15" x14ac:dyDescent="0.25">
      <c r="A893"/>
    </row>
    <row r="894" spans="1:1" ht="15" x14ac:dyDescent="0.25">
      <c r="A894"/>
    </row>
    <row r="895" spans="1:1" ht="15" x14ac:dyDescent="0.25">
      <c r="A895"/>
    </row>
    <row r="896" spans="1:1" ht="15" x14ac:dyDescent="0.25">
      <c r="A896"/>
    </row>
    <row r="897" spans="1:1" ht="15" x14ac:dyDescent="0.25">
      <c r="A897"/>
    </row>
    <row r="898" spans="1:1" ht="15" x14ac:dyDescent="0.25">
      <c r="A898"/>
    </row>
    <row r="899" spans="1:1" ht="15" x14ac:dyDescent="0.25">
      <c r="A899"/>
    </row>
    <row r="900" spans="1:1" ht="15" x14ac:dyDescent="0.25">
      <c r="A900"/>
    </row>
    <row r="901" spans="1:1" ht="15" x14ac:dyDescent="0.25">
      <c r="A901"/>
    </row>
    <row r="902" spans="1:1" ht="15" x14ac:dyDescent="0.25">
      <c r="A902"/>
    </row>
    <row r="903" spans="1:1" ht="15" x14ac:dyDescent="0.25">
      <c r="A903"/>
    </row>
    <row r="904" spans="1:1" ht="15" x14ac:dyDescent="0.25">
      <c r="A904"/>
    </row>
    <row r="905" spans="1:1" ht="15" x14ac:dyDescent="0.25">
      <c r="A905"/>
    </row>
    <row r="906" spans="1:1" ht="15" x14ac:dyDescent="0.25">
      <c r="A906"/>
    </row>
    <row r="907" spans="1:1" ht="15" x14ac:dyDescent="0.25">
      <c r="A907"/>
    </row>
    <row r="908" spans="1:1" ht="15" x14ac:dyDescent="0.25">
      <c r="A908"/>
    </row>
    <row r="909" spans="1:1" ht="15" x14ac:dyDescent="0.25">
      <c r="A909"/>
    </row>
    <row r="910" spans="1:1" ht="15" x14ac:dyDescent="0.25">
      <c r="A910"/>
    </row>
    <row r="911" spans="1:1" ht="15" x14ac:dyDescent="0.25">
      <c r="A911"/>
    </row>
    <row r="912" spans="1:1" ht="15" x14ac:dyDescent="0.25">
      <c r="A912"/>
    </row>
    <row r="913" spans="1:1" ht="15" x14ac:dyDescent="0.25">
      <c r="A913"/>
    </row>
    <row r="914" spans="1:1" ht="15" x14ac:dyDescent="0.25">
      <c r="A914"/>
    </row>
    <row r="915" spans="1:1" ht="15" x14ac:dyDescent="0.25">
      <c r="A915"/>
    </row>
    <row r="916" spans="1:1" ht="15" x14ac:dyDescent="0.25">
      <c r="A916"/>
    </row>
    <row r="917" spans="1:1" ht="15" x14ac:dyDescent="0.25">
      <c r="A917"/>
    </row>
    <row r="918" spans="1:1" ht="15" x14ac:dyDescent="0.25">
      <c r="A918"/>
    </row>
    <row r="919" spans="1:1" ht="15" x14ac:dyDescent="0.25">
      <c r="A919"/>
    </row>
    <row r="920" spans="1:1" ht="15" x14ac:dyDescent="0.25">
      <c r="A920"/>
    </row>
    <row r="921" spans="1:1" ht="15" x14ac:dyDescent="0.25">
      <c r="A921"/>
    </row>
    <row r="922" spans="1:1" ht="15" x14ac:dyDescent="0.25">
      <c r="A922"/>
    </row>
    <row r="923" spans="1:1" ht="15" x14ac:dyDescent="0.25">
      <c r="A923"/>
    </row>
    <row r="924" spans="1:1" ht="15" x14ac:dyDescent="0.25">
      <c r="A924"/>
    </row>
    <row r="925" spans="1:1" ht="15" x14ac:dyDescent="0.25">
      <c r="A925"/>
    </row>
    <row r="926" spans="1:1" ht="15" x14ac:dyDescent="0.25">
      <c r="A926"/>
    </row>
    <row r="927" spans="1:1" ht="15" x14ac:dyDescent="0.25">
      <c r="A927"/>
    </row>
    <row r="928" spans="1:1" ht="15" x14ac:dyDescent="0.25">
      <c r="A928"/>
    </row>
    <row r="929" spans="1:1" ht="15" x14ac:dyDescent="0.25">
      <c r="A929"/>
    </row>
    <row r="930" spans="1:1" ht="15" x14ac:dyDescent="0.25">
      <c r="A930"/>
    </row>
    <row r="931" spans="1:1" ht="15" x14ac:dyDescent="0.25">
      <c r="A931"/>
    </row>
    <row r="932" spans="1:1" ht="15" x14ac:dyDescent="0.25">
      <c r="A932"/>
    </row>
    <row r="933" spans="1:1" ht="15" x14ac:dyDescent="0.25">
      <c r="A933"/>
    </row>
    <row r="934" spans="1:1" ht="15" x14ac:dyDescent="0.25">
      <c r="A934"/>
    </row>
    <row r="935" spans="1:1" ht="15" x14ac:dyDescent="0.25">
      <c r="A935"/>
    </row>
    <row r="936" spans="1:1" ht="15" x14ac:dyDescent="0.25">
      <c r="A936"/>
    </row>
    <row r="937" spans="1:1" ht="15" x14ac:dyDescent="0.25">
      <c r="A937"/>
    </row>
    <row r="938" spans="1:1" ht="15" x14ac:dyDescent="0.25">
      <c r="A938"/>
    </row>
    <row r="939" spans="1:1" ht="15" x14ac:dyDescent="0.25">
      <c r="A939"/>
    </row>
    <row r="940" spans="1:1" ht="15" x14ac:dyDescent="0.25">
      <c r="A940"/>
    </row>
    <row r="941" spans="1:1" ht="15" x14ac:dyDescent="0.25">
      <c r="A941"/>
    </row>
    <row r="942" spans="1:1" ht="15" x14ac:dyDescent="0.25">
      <c r="A942"/>
    </row>
    <row r="943" spans="1:1" ht="15" x14ac:dyDescent="0.25">
      <c r="A943"/>
    </row>
    <row r="944" spans="1:1" ht="15" x14ac:dyDescent="0.25">
      <c r="A944"/>
    </row>
    <row r="945" spans="1:1" ht="15" x14ac:dyDescent="0.25">
      <c r="A945"/>
    </row>
    <row r="946" spans="1:1" ht="15" x14ac:dyDescent="0.25">
      <c r="A946"/>
    </row>
    <row r="947" spans="1:1" ht="15" x14ac:dyDescent="0.25">
      <c r="A947"/>
    </row>
    <row r="948" spans="1:1" ht="15" x14ac:dyDescent="0.25">
      <c r="A948"/>
    </row>
    <row r="949" spans="1:1" ht="15" x14ac:dyDescent="0.25">
      <c r="A949"/>
    </row>
    <row r="950" spans="1:1" ht="15" x14ac:dyDescent="0.25">
      <c r="A950"/>
    </row>
    <row r="951" spans="1:1" ht="15" x14ac:dyDescent="0.25">
      <c r="A951"/>
    </row>
    <row r="952" spans="1:1" ht="15" x14ac:dyDescent="0.25">
      <c r="A952"/>
    </row>
    <row r="953" spans="1:1" ht="15" x14ac:dyDescent="0.25">
      <c r="A953"/>
    </row>
    <row r="954" spans="1:1" ht="15" x14ac:dyDescent="0.25">
      <c r="A954"/>
    </row>
    <row r="955" spans="1:1" ht="15" x14ac:dyDescent="0.25">
      <c r="A955"/>
    </row>
    <row r="956" spans="1:1" ht="15" x14ac:dyDescent="0.25">
      <c r="A956"/>
    </row>
    <row r="957" spans="1:1" ht="15" x14ac:dyDescent="0.25">
      <c r="A957"/>
    </row>
    <row r="958" spans="1:1" ht="15" x14ac:dyDescent="0.25">
      <c r="A958"/>
    </row>
    <row r="959" spans="1:1" ht="15" x14ac:dyDescent="0.25">
      <c r="A959"/>
    </row>
    <row r="960" spans="1:1" ht="15" x14ac:dyDescent="0.25">
      <c r="A960"/>
    </row>
    <row r="961" spans="1:1" ht="15" x14ac:dyDescent="0.25">
      <c r="A961"/>
    </row>
    <row r="962" spans="1:1" ht="15" x14ac:dyDescent="0.25">
      <c r="A962"/>
    </row>
    <row r="963" spans="1:1" ht="15" x14ac:dyDescent="0.25">
      <c r="A963"/>
    </row>
    <row r="964" spans="1:1" ht="15" x14ac:dyDescent="0.25">
      <c r="A964"/>
    </row>
    <row r="965" spans="1:1" ht="15" x14ac:dyDescent="0.25">
      <c r="A965"/>
    </row>
    <row r="966" spans="1:1" ht="15" x14ac:dyDescent="0.25">
      <c r="A966"/>
    </row>
    <row r="967" spans="1:1" ht="15" x14ac:dyDescent="0.25">
      <c r="A967"/>
    </row>
    <row r="968" spans="1:1" ht="15" x14ac:dyDescent="0.25">
      <c r="A968"/>
    </row>
    <row r="969" spans="1:1" ht="15" x14ac:dyDescent="0.25">
      <c r="A969"/>
    </row>
    <row r="970" spans="1:1" ht="15" x14ac:dyDescent="0.25">
      <c r="A970"/>
    </row>
    <row r="971" spans="1:1" ht="15" x14ac:dyDescent="0.25">
      <c r="A971"/>
    </row>
    <row r="972" spans="1:1" ht="15" x14ac:dyDescent="0.25">
      <c r="A972"/>
    </row>
    <row r="973" spans="1:1" ht="15" x14ac:dyDescent="0.25">
      <c r="A973"/>
    </row>
    <row r="974" spans="1:1" ht="15" x14ac:dyDescent="0.25">
      <c r="A974"/>
    </row>
    <row r="975" spans="1:1" ht="15" x14ac:dyDescent="0.25">
      <c r="A975"/>
    </row>
    <row r="976" spans="1:1" ht="15" x14ac:dyDescent="0.25">
      <c r="A976"/>
    </row>
    <row r="977" spans="1:1" ht="15" x14ac:dyDescent="0.25">
      <c r="A977"/>
    </row>
    <row r="978" spans="1:1" ht="15" x14ac:dyDescent="0.25">
      <c r="A978"/>
    </row>
    <row r="979" spans="1:1" ht="15" x14ac:dyDescent="0.25">
      <c r="A979"/>
    </row>
    <row r="980" spans="1:1" ht="15" x14ac:dyDescent="0.25">
      <c r="A980"/>
    </row>
    <row r="981" spans="1:1" ht="15" x14ac:dyDescent="0.25">
      <c r="A981"/>
    </row>
    <row r="982" spans="1:1" ht="15" x14ac:dyDescent="0.25">
      <c r="A982"/>
    </row>
    <row r="983" spans="1:1" ht="15" x14ac:dyDescent="0.25">
      <c r="A983"/>
    </row>
    <row r="984" spans="1:1" ht="15" x14ac:dyDescent="0.25">
      <c r="A984"/>
    </row>
    <row r="985" spans="1:1" ht="15" x14ac:dyDescent="0.25">
      <c r="A985"/>
    </row>
    <row r="986" spans="1:1" ht="15" x14ac:dyDescent="0.25">
      <c r="A986"/>
    </row>
    <row r="987" spans="1:1" ht="15" x14ac:dyDescent="0.25">
      <c r="A987"/>
    </row>
    <row r="988" spans="1:1" ht="15" x14ac:dyDescent="0.25">
      <c r="A988"/>
    </row>
    <row r="989" spans="1:1" ht="15" x14ac:dyDescent="0.25">
      <c r="A989"/>
    </row>
    <row r="990" spans="1:1" ht="15" x14ac:dyDescent="0.25">
      <c r="A990"/>
    </row>
    <row r="991" spans="1:1" ht="15" x14ac:dyDescent="0.25">
      <c r="A991"/>
    </row>
    <row r="992" spans="1:1" ht="15" x14ac:dyDescent="0.25">
      <c r="A992"/>
    </row>
    <row r="993" spans="1:1" ht="15" x14ac:dyDescent="0.25">
      <c r="A993"/>
    </row>
    <row r="994" spans="1:1" ht="15" x14ac:dyDescent="0.25">
      <c r="A994"/>
    </row>
    <row r="995" spans="1:1" ht="15" x14ac:dyDescent="0.25">
      <c r="A995"/>
    </row>
    <row r="996" spans="1:1" ht="15" x14ac:dyDescent="0.25">
      <c r="A996"/>
    </row>
    <row r="997" spans="1:1" ht="15" x14ac:dyDescent="0.25">
      <c r="A997"/>
    </row>
    <row r="998" spans="1:1" ht="15" x14ac:dyDescent="0.25">
      <c r="A998"/>
    </row>
    <row r="999" spans="1:1" ht="15" x14ac:dyDescent="0.25">
      <c r="A999"/>
    </row>
    <row r="1000" spans="1:1" ht="15" x14ac:dyDescent="0.25">
      <c r="A1000"/>
    </row>
    <row r="1001" spans="1:1" ht="15" x14ac:dyDescent="0.25">
      <c r="A1001"/>
    </row>
    <row r="1002" spans="1:1" ht="15" x14ac:dyDescent="0.25">
      <c r="A1002"/>
    </row>
    <row r="1003" spans="1:1" ht="15" x14ac:dyDescent="0.25">
      <c r="A1003"/>
    </row>
    <row r="1004" spans="1:1" ht="15" x14ac:dyDescent="0.25">
      <c r="A1004"/>
    </row>
    <row r="1005" spans="1:1" ht="15" x14ac:dyDescent="0.25">
      <c r="A1005"/>
    </row>
    <row r="1006" spans="1:1" ht="15" x14ac:dyDescent="0.25">
      <c r="A1006"/>
    </row>
    <row r="1007" spans="1:1" ht="15" x14ac:dyDescent="0.25">
      <c r="A1007"/>
    </row>
    <row r="1008" spans="1:1" ht="15" x14ac:dyDescent="0.25">
      <c r="A1008"/>
    </row>
    <row r="1009" spans="1:1" ht="15" x14ac:dyDescent="0.25">
      <c r="A1009"/>
    </row>
    <row r="1010" spans="1:1" ht="15" x14ac:dyDescent="0.25">
      <c r="A1010"/>
    </row>
    <row r="1011" spans="1:1" ht="15" x14ac:dyDescent="0.25">
      <c r="A1011"/>
    </row>
    <row r="1012" spans="1:1" ht="15" x14ac:dyDescent="0.25">
      <c r="A1012"/>
    </row>
    <row r="1013" spans="1:1" ht="15" x14ac:dyDescent="0.25">
      <c r="A1013"/>
    </row>
    <row r="1014" spans="1:1" ht="15" x14ac:dyDescent="0.25">
      <c r="A1014"/>
    </row>
    <row r="1015" spans="1:1" ht="15" x14ac:dyDescent="0.25">
      <c r="A1015"/>
    </row>
    <row r="1016" spans="1:1" ht="15" x14ac:dyDescent="0.25">
      <c r="A1016"/>
    </row>
    <row r="1017" spans="1:1" ht="15" x14ac:dyDescent="0.25">
      <c r="A1017"/>
    </row>
    <row r="1018" spans="1:1" ht="15" x14ac:dyDescent="0.25">
      <c r="A1018"/>
    </row>
    <row r="1019" spans="1:1" ht="15" x14ac:dyDescent="0.25">
      <c r="A1019"/>
    </row>
    <row r="1020" spans="1:1" ht="15" x14ac:dyDescent="0.25">
      <c r="A1020"/>
    </row>
    <row r="1021" spans="1:1" ht="15" x14ac:dyDescent="0.25">
      <c r="A1021"/>
    </row>
    <row r="1022" spans="1:1" ht="15" x14ac:dyDescent="0.25">
      <c r="A1022"/>
    </row>
    <row r="1023" spans="1:1" ht="15" x14ac:dyDescent="0.25">
      <c r="A1023"/>
    </row>
    <row r="1024" spans="1:1" ht="15" x14ac:dyDescent="0.25">
      <c r="A1024"/>
    </row>
    <row r="1025" spans="1:1" ht="15" x14ac:dyDescent="0.25">
      <c r="A1025"/>
    </row>
    <row r="1026" spans="1:1" ht="15" x14ac:dyDescent="0.25">
      <c r="A1026"/>
    </row>
    <row r="1027" spans="1:1" ht="15" x14ac:dyDescent="0.25">
      <c r="A1027"/>
    </row>
    <row r="1028" spans="1:1" ht="15" x14ac:dyDescent="0.25">
      <c r="A1028"/>
    </row>
    <row r="1029" spans="1:1" ht="15" x14ac:dyDescent="0.25">
      <c r="A1029"/>
    </row>
    <row r="1030" spans="1:1" ht="15" x14ac:dyDescent="0.25">
      <c r="A1030"/>
    </row>
    <row r="1031" spans="1:1" ht="15" x14ac:dyDescent="0.25">
      <c r="A1031"/>
    </row>
    <row r="1032" spans="1:1" ht="15" x14ac:dyDescent="0.25">
      <c r="A1032"/>
    </row>
    <row r="1033" spans="1:1" ht="15" x14ac:dyDescent="0.25">
      <c r="A1033"/>
    </row>
    <row r="1034" spans="1:1" ht="15" x14ac:dyDescent="0.25">
      <c r="A1034"/>
    </row>
    <row r="1035" spans="1:1" ht="15" x14ac:dyDescent="0.25">
      <c r="A1035"/>
    </row>
    <row r="1036" spans="1:1" ht="15" x14ac:dyDescent="0.25">
      <c r="A1036"/>
    </row>
    <row r="1037" spans="1:1" ht="15" x14ac:dyDescent="0.25">
      <c r="A1037"/>
    </row>
    <row r="1038" spans="1:1" ht="15" x14ac:dyDescent="0.25">
      <c r="A1038"/>
    </row>
    <row r="1039" spans="1:1" ht="15" x14ac:dyDescent="0.25">
      <c r="A1039"/>
    </row>
    <row r="1040" spans="1:1" ht="15" x14ac:dyDescent="0.25">
      <c r="A1040"/>
    </row>
    <row r="1041" spans="1:1" ht="15" x14ac:dyDescent="0.25">
      <c r="A1041"/>
    </row>
    <row r="1042" spans="1:1" ht="15" x14ac:dyDescent="0.25">
      <c r="A1042"/>
    </row>
    <row r="1043" spans="1:1" ht="15" x14ac:dyDescent="0.25">
      <c r="A1043"/>
    </row>
    <row r="1044" spans="1:1" ht="15" x14ac:dyDescent="0.25">
      <c r="A1044"/>
    </row>
    <row r="1045" spans="1:1" ht="15" x14ac:dyDescent="0.25">
      <c r="A1045"/>
    </row>
    <row r="1046" spans="1:1" ht="15" x14ac:dyDescent="0.25">
      <c r="A1046"/>
    </row>
    <row r="1047" spans="1:1" ht="15" x14ac:dyDescent="0.25">
      <c r="A1047"/>
    </row>
    <row r="1048" spans="1:1" ht="15" x14ac:dyDescent="0.25">
      <c r="A1048"/>
    </row>
    <row r="1049" spans="1:1" ht="15" x14ac:dyDescent="0.25">
      <c r="A1049"/>
    </row>
    <row r="1050" spans="1:1" ht="15" x14ac:dyDescent="0.25">
      <c r="A1050"/>
    </row>
    <row r="1051" spans="1:1" ht="15" x14ac:dyDescent="0.25">
      <c r="A1051"/>
    </row>
    <row r="1052" spans="1:1" ht="15" x14ac:dyDescent="0.25">
      <c r="A1052"/>
    </row>
    <row r="1053" spans="1:1" ht="15" x14ac:dyDescent="0.25">
      <c r="A1053"/>
    </row>
    <row r="1054" spans="1:1" ht="15" x14ac:dyDescent="0.25">
      <c r="A1054"/>
    </row>
    <row r="1055" spans="1:1" ht="15" x14ac:dyDescent="0.25">
      <c r="A1055"/>
    </row>
    <row r="1056" spans="1:1" ht="15" x14ac:dyDescent="0.25">
      <c r="A1056"/>
    </row>
    <row r="1057" spans="1:1" ht="15" x14ac:dyDescent="0.25">
      <c r="A1057"/>
    </row>
    <row r="1058" spans="1:1" ht="15" x14ac:dyDescent="0.25">
      <c r="A1058"/>
    </row>
    <row r="1059" spans="1:1" ht="15" x14ac:dyDescent="0.25">
      <c r="A1059"/>
    </row>
    <row r="1060" spans="1:1" ht="15" x14ac:dyDescent="0.25">
      <c r="A1060"/>
    </row>
    <row r="1061" spans="1:1" ht="15" x14ac:dyDescent="0.25">
      <c r="A1061"/>
    </row>
    <row r="1062" spans="1:1" ht="15" x14ac:dyDescent="0.25">
      <c r="A1062"/>
    </row>
    <row r="1063" spans="1:1" ht="15" x14ac:dyDescent="0.25">
      <c r="A1063"/>
    </row>
    <row r="1064" spans="1:1" ht="15" x14ac:dyDescent="0.25">
      <c r="A1064"/>
    </row>
    <row r="1065" spans="1:1" ht="15" x14ac:dyDescent="0.25">
      <c r="A1065"/>
    </row>
    <row r="1066" spans="1:1" ht="15" x14ac:dyDescent="0.25">
      <c r="A1066"/>
    </row>
    <row r="1067" spans="1:1" ht="15" x14ac:dyDescent="0.25">
      <c r="A1067"/>
    </row>
    <row r="1068" spans="1:1" ht="15" x14ac:dyDescent="0.25">
      <c r="A1068"/>
    </row>
    <row r="1069" spans="1:1" ht="15" x14ac:dyDescent="0.25">
      <c r="A1069"/>
    </row>
    <row r="1070" spans="1:1" ht="15" x14ac:dyDescent="0.25">
      <c r="A1070"/>
    </row>
    <row r="1071" spans="1:1" ht="15" x14ac:dyDescent="0.25">
      <c r="A1071"/>
    </row>
    <row r="1072" spans="1:1" ht="15" x14ac:dyDescent="0.25">
      <c r="A1072"/>
    </row>
    <row r="1073" spans="1:1" ht="15" x14ac:dyDescent="0.25">
      <c r="A1073"/>
    </row>
    <row r="1074" spans="1:1" ht="15" x14ac:dyDescent="0.25">
      <c r="A1074"/>
    </row>
    <row r="1075" spans="1:1" ht="15" x14ac:dyDescent="0.25">
      <c r="A1075"/>
    </row>
    <row r="1076" spans="1:1" ht="15" x14ac:dyDescent="0.25">
      <c r="A1076"/>
    </row>
    <row r="1077" spans="1:1" ht="15" x14ac:dyDescent="0.25">
      <c r="A1077"/>
    </row>
    <row r="1078" spans="1:1" ht="15" x14ac:dyDescent="0.25">
      <c r="A1078"/>
    </row>
    <row r="1079" spans="1:1" ht="15" x14ac:dyDescent="0.25">
      <c r="A1079"/>
    </row>
    <row r="1080" spans="1:1" ht="15" x14ac:dyDescent="0.25">
      <c r="A1080"/>
    </row>
    <row r="1081" spans="1:1" ht="15" x14ac:dyDescent="0.25">
      <c r="A1081"/>
    </row>
    <row r="1082" spans="1:1" ht="15" x14ac:dyDescent="0.25">
      <c r="A1082"/>
    </row>
    <row r="1083" spans="1:1" ht="15" x14ac:dyDescent="0.25">
      <c r="A1083"/>
    </row>
    <row r="1084" spans="1:1" ht="15" x14ac:dyDescent="0.25">
      <c r="A1084"/>
    </row>
    <row r="1085" spans="1:1" ht="15" x14ac:dyDescent="0.25">
      <c r="A1085"/>
    </row>
    <row r="1086" spans="1:1" ht="15" x14ac:dyDescent="0.25">
      <c r="A1086"/>
    </row>
    <row r="1087" spans="1:1" ht="15" x14ac:dyDescent="0.25">
      <c r="A1087"/>
    </row>
    <row r="1088" spans="1:1" ht="15" x14ac:dyDescent="0.25">
      <c r="A1088"/>
    </row>
    <row r="1089" spans="1:1" ht="15" x14ac:dyDescent="0.25">
      <c r="A1089"/>
    </row>
    <row r="1090" spans="1:1" ht="15" x14ac:dyDescent="0.25">
      <c r="A1090"/>
    </row>
    <row r="1091" spans="1:1" ht="15" x14ac:dyDescent="0.25">
      <c r="A1091"/>
    </row>
    <row r="1092" spans="1:1" ht="15" x14ac:dyDescent="0.25">
      <c r="A1092"/>
    </row>
    <row r="1093" spans="1:1" ht="15" x14ac:dyDescent="0.25">
      <c r="A1093"/>
    </row>
    <row r="1094" spans="1:1" ht="15" x14ac:dyDescent="0.25">
      <c r="A1094"/>
    </row>
    <row r="1095" spans="1:1" ht="15" x14ac:dyDescent="0.25">
      <c r="A1095"/>
    </row>
    <row r="1096" spans="1:1" ht="15" x14ac:dyDescent="0.25">
      <c r="A1096"/>
    </row>
    <row r="1097" spans="1:1" ht="15" x14ac:dyDescent="0.25">
      <c r="A1097"/>
    </row>
    <row r="1098" spans="1:1" ht="15" x14ac:dyDescent="0.25">
      <c r="A1098"/>
    </row>
    <row r="1099" spans="1:1" ht="15" x14ac:dyDescent="0.25">
      <c r="A1099"/>
    </row>
    <row r="1100" spans="1:1" ht="15" x14ac:dyDescent="0.25">
      <c r="A1100"/>
    </row>
    <row r="1101" spans="1:1" ht="15" x14ac:dyDescent="0.25">
      <c r="A1101"/>
    </row>
    <row r="1102" spans="1:1" ht="15" x14ac:dyDescent="0.25">
      <c r="A1102"/>
    </row>
    <row r="1103" spans="1:1" ht="15" x14ac:dyDescent="0.25">
      <c r="A1103"/>
    </row>
    <row r="1104" spans="1:1" ht="15" x14ac:dyDescent="0.25">
      <c r="A1104"/>
    </row>
    <row r="1105" spans="1:1" ht="15" x14ac:dyDescent="0.25">
      <c r="A1105"/>
    </row>
    <row r="1106" spans="1:1" ht="15" x14ac:dyDescent="0.25">
      <c r="A1106"/>
    </row>
    <row r="1107" spans="1:1" ht="15" x14ac:dyDescent="0.25">
      <c r="A1107"/>
    </row>
    <row r="1108" spans="1:1" ht="15" x14ac:dyDescent="0.25">
      <c r="A1108"/>
    </row>
    <row r="1109" spans="1:1" ht="15" x14ac:dyDescent="0.25">
      <c r="A1109"/>
    </row>
    <row r="1110" spans="1:1" ht="15" x14ac:dyDescent="0.25">
      <c r="A1110"/>
    </row>
    <row r="1111" spans="1:1" ht="15" x14ac:dyDescent="0.25">
      <c r="A1111"/>
    </row>
    <row r="1112" spans="1:1" ht="15" x14ac:dyDescent="0.25">
      <c r="A1112"/>
    </row>
    <row r="1113" spans="1:1" ht="15" x14ac:dyDescent="0.25">
      <c r="A1113"/>
    </row>
    <row r="1114" spans="1:1" ht="15" x14ac:dyDescent="0.25">
      <c r="A1114"/>
    </row>
    <row r="1115" spans="1:1" ht="15" x14ac:dyDescent="0.25">
      <c r="A1115"/>
    </row>
    <row r="1116" spans="1:1" ht="15" x14ac:dyDescent="0.25">
      <c r="A1116"/>
    </row>
    <row r="1117" spans="1:1" ht="15" x14ac:dyDescent="0.25">
      <c r="A1117"/>
    </row>
    <row r="1118" spans="1:1" ht="15" x14ac:dyDescent="0.25">
      <c r="A1118"/>
    </row>
    <row r="1119" spans="1:1" ht="15" x14ac:dyDescent="0.25">
      <c r="A1119"/>
    </row>
    <row r="1120" spans="1:1" ht="15" x14ac:dyDescent="0.25">
      <c r="A1120"/>
    </row>
    <row r="1121" spans="1:1" ht="15" x14ac:dyDescent="0.25">
      <c r="A1121"/>
    </row>
    <row r="1122" spans="1:1" ht="15" x14ac:dyDescent="0.25">
      <c r="A1122"/>
    </row>
    <row r="1123" spans="1:1" ht="15" x14ac:dyDescent="0.25">
      <c r="A1123"/>
    </row>
    <row r="1124" spans="1:1" ht="15" x14ac:dyDescent="0.25">
      <c r="A1124"/>
    </row>
    <row r="1125" spans="1:1" ht="15" x14ac:dyDescent="0.25">
      <c r="A1125"/>
    </row>
    <row r="1126" spans="1:1" ht="15" x14ac:dyDescent="0.25">
      <c r="A1126"/>
    </row>
    <row r="1127" spans="1:1" ht="15" x14ac:dyDescent="0.25">
      <c r="A1127"/>
    </row>
    <row r="1128" spans="1:1" ht="15" x14ac:dyDescent="0.25">
      <c r="A1128"/>
    </row>
    <row r="1129" spans="1:1" ht="15" x14ac:dyDescent="0.25">
      <c r="A1129"/>
    </row>
    <row r="1130" spans="1:1" ht="15" x14ac:dyDescent="0.25">
      <c r="A1130"/>
    </row>
    <row r="1131" spans="1:1" ht="15" x14ac:dyDescent="0.25">
      <c r="A1131"/>
    </row>
    <row r="1132" spans="1:1" ht="15" x14ac:dyDescent="0.25">
      <c r="A1132"/>
    </row>
    <row r="1133" spans="1:1" ht="15" x14ac:dyDescent="0.25">
      <c r="A1133"/>
    </row>
    <row r="1134" spans="1:1" ht="15" x14ac:dyDescent="0.25">
      <c r="A1134"/>
    </row>
    <row r="1135" spans="1:1" ht="15" x14ac:dyDescent="0.25">
      <c r="A1135"/>
    </row>
    <row r="1136" spans="1:1" ht="15" x14ac:dyDescent="0.25">
      <c r="A1136"/>
    </row>
    <row r="1137" spans="1:1" ht="15" x14ac:dyDescent="0.25">
      <c r="A1137"/>
    </row>
    <row r="1138" spans="1:1" ht="15" x14ac:dyDescent="0.25">
      <c r="A1138"/>
    </row>
    <row r="1139" spans="1:1" ht="15" x14ac:dyDescent="0.25">
      <c r="A1139"/>
    </row>
    <row r="1140" spans="1:1" ht="15" x14ac:dyDescent="0.25">
      <c r="A1140"/>
    </row>
    <row r="1141" spans="1:1" ht="15" x14ac:dyDescent="0.25">
      <c r="A1141"/>
    </row>
    <row r="1142" spans="1:1" ht="15" x14ac:dyDescent="0.25">
      <c r="A1142"/>
    </row>
    <row r="1143" spans="1:1" ht="15" x14ac:dyDescent="0.25">
      <c r="A1143"/>
    </row>
    <row r="1144" spans="1:1" ht="15" x14ac:dyDescent="0.25">
      <c r="A1144"/>
    </row>
    <row r="1145" spans="1:1" ht="15" x14ac:dyDescent="0.25">
      <c r="A1145"/>
    </row>
    <row r="1146" spans="1:1" ht="15" x14ac:dyDescent="0.25">
      <c r="A1146"/>
    </row>
    <row r="1147" spans="1:1" ht="15" x14ac:dyDescent="0.25">
      <c r="A1147"/>
    </row>
    <row r="1148" spans="1:1" ht="15" x14ac:dyDescent="0.25">
      <c r="A1148"/>
    </row>
    <row r="1149" spans="1:1" ht="15" x14ac:dyDescent="0.25">
      <c r="A1149"/>
    </row>
    <row r="1150" spans="1:1" ht="15" x14ac:dyDescent="0.25">
      <c r="A1150"/>
    </row>
    <row r="1151" spans="1:1" ht="15" x14ac:dyDescent="0.25">
      <c r="A1151"/>
    </row>
    <row r="1152" spans="1:1" ht="15" x14ac:dyDescent="0.25">
      <c r="A1152"/>
    </row>
    <row r="1153" spans="1:1" ht="15" x14ac:dyDescent="0.25">
      <c r="A1153"/>
    </row>
    <row r="1154" spans="1:1" ht="15" x14ac:dyDescent="0.25">
      <c r="A1154"/>
    </row>
    <row r="1155" spans="1:1" ht="15" x14ac:dyDescent="0.25">
      <c r="A1155"/>
    </row>
    <row r="1156" spans="1:1" ht="15" x14ac:dyDescent="0.25">
      <c r="A1156"/>
    </row>
    <row r="1157" spans="1:1" ht="15" x14ac:dyDescent="0.25">
      <c r="A1157"/>
    </row>
    <row r="1158" spans="1:1" ht="15" x14ac:dyDescent="0.25">
      <c r="A1158"/>
    </row>
    <row r="1159" spans="1:1" ht="15" x14ac:dyDescent="0.25">
      <c r="A1159"/>
    </row>
    <row r="1160" spans="1:1" ht="15" x14ac:dyDescent="0.25">
      <c r="A1160"/>
    </row>
    <row r="1161" spans="1:1" ht="15" x14ac:dyDescent="0.25">
      <c r="A1161"/>
    </row>
    <row r="1162" spans="1:1" ht="15" x14ac:dyDescent="0.25">
      <c r="A1162"/>
    </row>
    <row r="1163" spans="1:1" ht="15" x14ac:dyDescent="0.25">
      <c r="A1163"/>
    </row>
    <row r="1164" spans="1:1" ht="15" x14ac:dyDescent="0.25">
      <c r="A1164"/>
    </row>
    <row r="1165" spans="1:1" ht="15" x14ac:dyDescent="0.25">
      <c r="A1165"/>
    </row>
    <row r="1166" spans="1:1" ht="15" x14ac:dyDescent="0.25">
      <c r="A1166"/>
    </row>
    <row r="1167" spans="1:1" ht="15" x14ac:dyDescent="0.25">
      <c r="A1167"/>
    </row>
    <row r="1168" spans="1:1" ht="15" x14ac:dyDescent="0.25">
      <c r="A1168"/>
    </row>
    <row r="1169" spans="1:1" ht="15" x14ac:dyDescent="0.25">
      <c r="A1169"/>
    </row>
    <row r="1170" spans="1:1" ht="15" x14ac:dyDescent="0.25">
      <c r="A1170"/>
    </row>
    <row r="1171" spans="1:1" ht="15" x14ac:dyDescent="0.25">
      <c r="A1171"/>
    </row>
    <row r="1172" spans="1:1" ht="15" x14ac:dyDescent="0.25">
      <c r="A1172"/>
    </row>
    <row r="1173" spans="1:1" ht="15" x14ac:dyDescent="0.25">
      <c r="A1173"/>
    </row>
    <row r="1174" spans="1:1" ht="15" x14ac:dyDescent="0.25">
      <c r="A1174"/>
    </row>
    <row r="1175" spans="1:1" ht="15" x14ac:dyDescent="0.25">
      <c r="A1175"/>
    </row>
    <row r="1176" spans="1:1" ht="15" x14ac:dyDescent="0.25">
      <c r="A1176"/>
    </row>
    <row r="1177" spans="1:1" ht="15" x14ac:dyDescent="0.25">
      <c r="A1177"/>
    </row>
    <row r="1178" spans="1:1" ht="15" x14ac:dyDescent="0.25">
      <c r="A1178"/>
    </row>
    <row r="1179" spans="1:1" ht="15" x14ac:dyDescent="0.25">
      <c r="A1179"/>
    </row>
    <row r="1180" spans="1:1" ht="15" x14ac:dyDescent="0.25">
      <c r="A1180"/>
    </row>
    <row r="1181" spans="1:1" ht="15" x14ac:dyDescent="0.25">
      <c r="A1181"/>
    </row>
    <row r="1182" spans="1:1" ht="15" x14ac:dyDescent="0.25">
      <c r="A1182"/>
    </row>
    <row r="1183" spans="1:1" ht="15" x14ac:dyDescent="0.25">
      <c r="A1183"/>
    </row>
    <row r="1184" spans="1:1" ht="15" x14ac:dyDescent="0.25">
      <c r="A1184"/>
    </row>
    <row r="1185" spans="1:1" ht="15" x14ac:dyDescent="0.25">
      <c r="A1185"/>
    </row>
    <row r="1186" spans="1:1" ht="15" x14ac:dyDescent="0.25">
      <c r="A1186"/>
    </row>
    <row r="1187" spans="1:1" ht="15" x14ac:dyDescent="0.25">
      <c r="A1187"/>
    </row>
    <row r="1188" spans="1:1" ht="15" x14ac:dyDescent="0.25">
      <c r="A1188"/>
    </row>
    <row r="1189" spans="1:1" ht="15" x14ac:dyDescent="0.25">
      <c r="A1189"/>
    </row>
    <row r="1190" spans="1:1" ht="15" x14ac:dyDescent="0.25">
      <c r="A1190"/>
    </row>
    <row r="1191" spans="1:1" ht="15" x14ac:dyDescent="0.25">
      <c r="A1191"/>
    </row>
    <row r="1192" spans="1:1" ht="15" x14ac:dyDescent="0.25">
      <c r="A1192"/>
    </row>
    <row r="1193" spans="1:1" ht="15" x14ac:dyDescent="0.25">
      <c r="A1193"/>
    </row>
    <row r="1194" spans="1:1" ht="15" x14ac:dyDescent="0.25">
      <c r="A1194"/>
    </row>
    <row r="1195" spans="1:1" ht="15" x14ac:dyDescent="0.25">
      <c r="A1195"/>
    </row>
    <row r="1196" spans="1:1" ht="15" x14ac:dyDescent="0.25">
      <c r="A1196"/>
    </row>
    <row r="1197" spans="1:1" ht="15" x14ac:dyDescent="0.25">
      <c r="A1197"/>
    </row>
    <row r="1198" spans="1:1" ht="15" x14ac:dyDescent="0.25">
      <c r="A1198"/>
    </row>
    <row r="1199" spans="1:1" ht="15" x14ac:dyDescent="0.25">
      <c r="A1199"/>
    </row>
    <row r="1200" spans="1:1" ht="15" x14ac:dyDescent="0.25">
      <c r="A1200"/>
    </row>
    <row r="1201" spans="1:1" ht="15" x14ac:dyDescent="0.25">
      <c r="A1201"/>
    </row>
    <row r="1202" spans="1:1" ht="15" x14ac:dyDescent="0.25">
      <c r="A1202"/>
    </row>
    <row r="1203" spans="1:1" ht="15" x14ac:dyDescent="0.25">
      <c r="A1203"/>
    </row>
    <row r="1204" spans="1:1" ht="15" x14ac:dyDescent="0.25">
      <c r="A1204"/>
    </row>
    <row r="1205" spans="1:1" ht="15" x14ac:dyDescent="0.25">
      <c r="A1205"/>
    </row>
    <row r="1206" spans="1:1" ht="15" x14ac:dyDescent="0.25">
      <c r="A1206"/>
    </row>
    <row r="1207" spans="1:1" ht="15" x14ac:dyDescent="0.25">
      <c r="A1207"/>
    </row>
    <row r="1208" spans="1:1" ht="15" x14ac:dyDescent="0.25">
      <c r="A1208"/>
    </row>
    <row r="1209" spans="1:1" ht="15" x14ac:dyDescent="0.25">
      <c r="A1209"/>
    </row>
    <row r="1210" spans="1:1" ht="15" x14ac:dyDescent="0.25">
      <c r="A1210"/>
    </row>
    <row r="1211" spans="1:1" ht="15" x14ac:dyDescent="0.25">
      <c r="A1211"/>
    </row>
    <row r="1212" spans="1:1" ht="15" x14ac:dyDescent="0.25">
      <c r="A1212"/>
    </row>
    <row r="1213" spans="1:1" ht="15" x14ac:dyDescent="0.25">
      <c r="A1213"/>
    </row>
    <row r="1214" spans="1:1" ht="15" x14ac:dyDescent="0.25">
      <c r="A1214"/>
    </row>
    <row r="1215" spans="1:1" ht="15" x14ac:dyDescent="0.25">
      <c r="A1215"/>
    </row>
    <row r="1216" spans="1:1" ht="15" x14ac:dyDescent="0.25">
      <c r="A1216"/>
    </row>
    <row r="1217" spans="1:1" ht="15" x14ac:dyDescent="0.25">
      <c r="A1217"/>
    </row>
    <row r="1218" spans="1:1" ht="15" x14ac:dyDescent="0.25">
      <c r="A1218"/>
    </row>
    <row r="1219" spans="1:1" ht="15" x14ac:dyDescent="0.25">
      <c r="A1219"/>
    </row>
    <row r="1220" spans="1:1" ht="15" x14ac:dyDescent="0.25">
      <c r="A1220"/>
    </row>
    <row r="1221" spans="1:1" ht="15" x14ac:dyDescent="0.25">
      <c r="A1221"/>
    </row>
    <row r="1222" spans="1:1" ht="15" x14ac:dyDescent="0.25">
      <c r="A1222"/>
    </row>
    <row r="1223" spans="1:1" ht="15" x14ac:dyDescent="0.25">
      <c r="A1223"/>
    </row>
    <row r="1224" spans="1:1" ht="15" x14ac:dyDescent="0.25">
      <c r="A1224"/>
    </row>
    <row r="1225" spans="1:1" ht="15" x14ac:dyDescent="0.25">
      <c r="A1225"/>
    </row>
    <row r="1226" spans="1:1" ht="15" x14ac:dyDescent="0.25">
      <c r="A1226"/>
    </row>
    <row r="1227" spans="1:1" ht="15" x14ac:dyDescent="0.25">
      <c r="A1227"/>
    </row>
    <row r="1228" spans="1:1" ht="15" x14ac:dyDescent="0.25">
      <c r="A1228"/>
    </row>
    <row r="1229" spans="1:1" ht="15" x14ac:dyDescent="0.25">
      <c r="A1229"/>
    </row>
    <row r="1230" spans="1:1" ht="15" x14ac:dyDescent="0.25">
      <c r="A1230"/>
    </row>
    <row r="1231" spans="1:1" ht="15" x14ac:dyDescent="0.25">
      <c r="A1231"/>
    </row>
    <row r="1232" spans="1:1" ht="15" x14ac:dyDescent="0.25">
      <c r="A1232"/>
    </row>
    <row r="1233" spans="1:1" ht="15" x14ac:dyDescent="0.25">
      <c r="A1233"/>
    </row>
    <row r="1234" spans="1:1" ht="15" x14ac:dyDescent="0.25">
      <c r="A1234"/>
    </row>
    <row r="1235" spans="1:1" ht="15" x14ac:dyDescent="0.25">
      <c r="A1235"/>
    </row>
    <row r="1236" spans="1:1" ht="15" x14ac:dyDescent="0.25">
      <c r="A1236"/>
    </row>
    <row r="1237" spans="1:1" ht="15" x14ac:dyDescent="0.25">
      <c r="A1237"/>
    </row>
    <row r="1238" spans="1:1" ht="15" x14ac:dyDescent="0.25">
      <c r="A1238"/>
    </row>
    <row r="1239" spans="1:1" ht="15" x14ac:dyDescent="0.25">
      <c r="A1239"/>
    </row>
    <row r="1240" spans="1:1" ht="15" x14ac:dyDescent="0.25">
      <c r="A1240"/>
    </row>
    <row r="1241" spans="1:1" ht="15" x14ac:dyDescent="0.25">
      <c r="A1241"/>
    </row>
    <row r="1242" spans="1:1" ht="15" x14ac:dyDescent="0.25">
      <c r="A1242"/>
    </row>
    <row r="1243" spans="1:1" ht="15" x14ac:dyDescent="0.25">
      <c r="A1243"/>
    </row>
    <row r="1244" spans="1:1" ht="15" x14ac:dyDescent="0.25">
      <c r="A1244"/>
    </row>
    <row r="1245" spans="1:1" ht="15" x14ac:dyDescent="0.25">
      <c r="A1245"/>
    </row>
    <row r="1246" spans="1:1" ht="15" x14ac:dyDescent="0.25">
      <c r="A1246"/>
    </row>
    <row r="1247" spans="1:1" ht="15" x14ac:dyDescent="0.25">
      <c r="A1247"/>
    </row>
    <row r="1248" spans="1:1" ht="15" x14ac:dyDescent="0.25">
      <c r="A1248"/>
    </row>
    <row r="1249" spans="1:1" ht="15" x14ac:dyDescent="0.25">
      <c r="A1249"/>
    </row>
    <row r="1250" spans="1:1" ht="15" x14ac:dyDescent="0.25">
      <c r="A1250"/>
    </row>
    <row r="1251" spans="1:1" ht="15" x14ac:dyDescent="0.25">
      <c r="A1251"/>
    </row>
    <row r="1252" spans="1:1" ht="15" x14ac:dyDescent="0.25">
      <c r="A1252"/>
    </row>
    <row r="1253" spans="1:1" ht="15" x14ac:dyDescent="0.25">
      <c r="A1253"/>
    </row>
    <row r="1254" spans="1:1" ht="15" x14ac:dyDescent="0.25">
      <c r="A1254"/>
    </row>
    <row r="1255" spans="1:1" ht="15" x14ac:dyDescent="0.25">
      <c r="A1255"/>
    </row>
    <row r="1256" spans="1:1" ht="15" x14ac:dyDescent="0.25">
      <c r="A1256"/>
    </row>
    <row r="1257" spans="1:1" ht="15" x14ac:dyDescent="0.25">
      <c r="A1257"/>
    </row>
    <row r="1258" spans="1:1" ht="15" x14ac:dyDescent="0.25">
      <c r="A1258"/>
    </row>
    <row r="1259" spans="1:1" ht="15" x14ac:dyDescent="0.25">
      <c r="A1259"/>
    </row>
    <row r="1260" spans="1:1" ht="15" x14ac:dyDescent="0.25">
      <c r="A1260"/>
    </row>
    <row r="1261" spans="1:1" ht="15" x14ac:dyDescent="0.25">
      <c r="A1261"/>
    </row>
    <row r="1262" spans="1:1" ht="15" x14ac:dyDescent="0.25">
      <c r="A1262"/>
    </row>
    <row r="1263" spans="1:1" ht="15" x14ac:dyDescent="0.25">
      <c r="A1263"/>
    </row>
    <row r="1264" spans="1:1" ht="15" x14ac:dyDescent="0.25">
      <c r="A1264"/>
    </row>
    <row r="1265" spans="1:1" ht="15" x14ac:dyDescent="0.25">
      <c r="A1265"/>
    </row>
    <row r="1266" spans="1:1" ht="15" x14ac:dyDescent="0.25">
      <c r="A1266"/>
    </row>
    <row r="1267" spans="1:1" ht="15" x14ac:dyDescent="0.25">
      <c r="A1267"/>
    </row>
    <row r="1268" spans="1:1" ht="15" x14ac:dyDescent="0.25">
      <c r="A1268"/>
    </row>
    <row r="1269" spans="1:1" ht="15" x14ac:dyDescent="0.25">
      <c r="A1269"/>
    </row>
    <row r="1270" spans="1:1" ht="15" x14ac:dyDescent="0.25">
      <c r="A1270"/>
    </row>
    <row r="1271" spans="1:1" ht="15" x14ac:dyDescent="0.25">
      <c r="A1271"/>
    </row>
    <row r="1272" spans="1:1" ht="15" x14ac:dyDescent="0.25">
      <c r="A1272"/>
    </row>
    <row r="1273" spans="1:1" ht="15" x14ac:dyDescent="0.25">
      <c r="A1273"/>
    </row>
    <row r="1274" spans="1:1" ht="15" x14ac:dyDescent="0.25">
      <c r="A1274"/>
    </row>
    <row r="1275" spans="1:1" ht="15" x14ac:dyDescent="0.25">
      <c r="A1275"/>
    </row>
    <row r="1276" spans="1:1" ht="15" x14ac:dyDescent="0.25">
      <c r="A1276"/>
    </row>
    <row r="1277" spans="1:1" ht="15" x14ac:dyDescent="0.25">
      <c r="A1277"/>
    </row>
    <row r="1278" spans="1:1" ht="15" x14ac:dyDescent="0.25">
      <c r="A1278"/>
    </row>
    <row r="1279" spans="1:1" ht="15" x14ac:dyDescent="0.25">
      <c r="A1279"/>
    </row>
    <row r="1280" spans="1:1" ht="15" x14ac:dyDescent="0.25">
      <c r="A1280"/>
    </row>
    <row r="1281" spans="1:1" ht="15" x14ac:dyDescent="0.25">
      <c r="A1281"/>
    </row>
    <row r="1282" spans="1:1" ht="15" x14ac:dyDescent="0.25">
      <c r="A1282"/>
    </row>
    <row r="1283" spans="1:1" ht="15" x14ac:dyDescent="0.25">
      <c r="A1283"/>
    </row>
    <row r="1284" spans="1:1" ht="15" x14ac:dyDescent="0.25">
      <c r="A1284"/>
    </row>
    <row r="1285" spans="1:1" ht="15" x14ac:dyDescent="0.25">
      <c r="A1285"/>
    </row>
    <row r="1286" spans="1:1" ht="15" x14ac:dyDescent="0.25">
      <c r="A1286"/>
    </row>
    <row r="1287" spans="1:1" ht="15" x14ac:dyDescent="0.25">
      <c r="A1287"/>
    </row>
    <row r="1288" spans="1:1" ht="15" x14ac:dyDescent="0.25">
      <c r="A1288"/>
    </row>
    <row r="1289" spans="1:1" ht="15" x14ac:dyDescent="0.25">
      <c r="A1289"/>
    </row>
    <row r="1290" spans="1:1" ht="15" x14ac:dyDescent="0.25">
      <c r="A1290"/>
    </row>
    <row r="1291" spans="1:1" ht="15" x14ac:dyDescent="0.25">
      <c r="A1291"/>
    </row>
    <row r="1292" spans="1:1" ht="15" x14ac:dyDescent="0.25">
      <c r="A1292"/>
    </row>
    <row r="1293" spans="1:1" ht="15" x14ac:dyDescent="0.25">
      <c r="A1293"/>
    </row>
    <row r="1294" spans="1:1" ht="15" x14ac:dyDescent="0.25">
      <c r="A1294"/>
    </row>
    <row r="1295" spans="1:1" ht="15" x14ac:dyDescent="0.25">
      <c r="A1295"/>
    </row>
    <row r="1296" spans="1:1" ht="15" x14ac:dyDescent="0.25">
      <c r="A1296"/>
    </row>
    <row r="1297" spans="1:1" ht="15" x14ac:dyDescent="0.25">
      <c r="A1297"/>
    </row>
    <row r="1298" spans="1:1" ht="15" x14ac:dyDescent="0.25">
      <c r="A1298"/>
    </row>
    <row r="1299" spans="1:1" ht="15" x14ac:dyDescent="0.25">
      <c r="A1299"/>
    </row>
    <row r="1300" spans="1:1" ht="15" x14ac:dyDescent="0.25">
      <c r="A1300"/>
    </row>
    <row r="1301" spans="1:1" ht="15" x14ac:dyDescent="0.25">
      <c r="A1301"/>
    </row>
    <row r="1302" spans="1:1" ht="15" x14ac:dyDescent="0.25">
      <c r="A1302"/>
    </row>
    <row r="1303" spans="1:1" ht="15" x14ac:dyDescent="0.25">
      <c r="A1303"/>
    </row>
    <row r="1304" spans="1:1" ht="15" x14ac:dyDescent="0.25">
      <c r="A1304"/>
    </row>
    <row r="1305" spans="1:1" ht="15" x14ac:dyDescent="0.25">
      <c r="A1305"/>
    </row>
    <row r="1306" spans="1:1" ht="15" x14ac:dyDescent="0.25">
      <c r="A1306"/>
    </row>
    <row r="1307" spans="1:1" ht="15" x14ac:dyDescent="0.25">
      <c r="A1307"/>
    </row>
    <row r="1308" spans="1:1" ht="15" x14ac:dyDescent="0.25">
      <c r="A1308"/>
    </row>
    <row r="1309" spans="1:1" ht="15" x14ac:dyDescent="0.25">
      <c r="A1309"/>
    </row>
    <row r="1310" spans="1:1" ht="15" x14ac:dyDescent="0.25">
      <c r="A1310"/>
    </row>
    <row r="1311" spans="1:1" ht="15" x14ac:dyDescent="0.25">
      <c r="A1311"/>
    </row>
    <row r="1312" spans="1:1" ht="15" x14ac:dyDescent="0.25">
      <c r="A1312"/>
    </row>
    <row r="1313" spans="1:1" ht="15" x14ac:dyDescent="0.25">
      <c r="A1313"/>
    </row>
    <row r="1314" spans="1:1" ht="15" x14ac:dyDescent="0.25">
      <c r="A1314"/>
    </row>
    <row r="1315" spans="1:1" ht="15" x14ac:dyDescent="0.25">
      <c r="A1315"/>
    </row>
    <row r="1316" spans="1:1" ht="15" x14ac:dyDescent="0.25">
      <c r="A1316"/>
    </row>
    <row r="1317" spans="1:1" ht="15" x14ac:dyDescent="0.25">
      <c r="A1317"/>
    </row>
    <row r="1318" spans="1:1" ht="15" x14ac:dyDescent="0.25">
      <c r="A1318"/>
    </row>
    <row r="1319" spans="1:1" ht="15" x14ac:dyDescent="0.25">
      <c r="A1319"/>
    </row>
    <row r="1320" spans="1:1" ht="15" x14ac:dyDescent="0.25">
      <c r="A1320"/>
    </row>
    <row r="1321" spans="1:1" ht="15" x14ac:dyDescent="0.25">
      <c r="A1321"/>
    </row>
    <row r="1322" spans="1:1" ht="15" x14ac:dyDescent="0.25">
      <c r="A1322"/>
    </row>
    <row r="1323" spans="1:1" ht="15" x14ac:dyDescent="0.25">
      <c r="A1323"/>
    </row>
    <row r="1324" spans="1:1" ht="15" x14ac:dyDescent="0.25">
      <c r="A1324"/>
    </row>
    <row r="1325" spans="1:1" ht="15" x14ac:dyDescent="0.25">
      <c r="A1325"/>
    </row>
    <row r="1326" spans="1:1" ht="15" x14ac:dyDescent="0.25">
      <c r="A1326"/>
    </row>
    <row r="1327" spans="1:1" ht="15" x14ac:dyDescent="0.25">
      <c r="A1327"/>
    </row>
    <row r="1328" spans="1:1" ht="15" x14ac:dyDescent="0.25">
      <c r="A1328"/>
    </row>
    <row r="1329" spans="1:1" ht="15" x14ac:dyDescent="0.25">
      <c r="A1329"/>
    </row>
    <row r="1330" spans="1:1" ht="15" x14ac:dyDescent="0.25">
      <c r="A1330"/>
    </row>
    <row r="1331" spans="1:1" ht="15" x14ac:dyDescent="0.25">
      <c r="A1331"/>
    </row>
    <row r="1332" spans="1:1" ht="15" x14ac:dyDescent="0.25">
      <c r="A1332"/>
    </row>
    <row r="1333" spans="1:1" ht="15" x14ac:dyDescent="0.25">
      <c r="A1333"/>
    </row>
    <row r="1334" spans="1:1" ht="15" x14ac:dyDescent="0.25">
      <c r="A1334"/>
    </row>
    <row r="1335" spans="1:1" ht="15" x14ac:dyDescent="0.25">
      <c r="A1335"/>
    </row>
    <row r="1336" spans="1:1" ht="15" x14ac:dyDescent="0.25">
      <c r="A1336"/>
    </row>
    <row r="1337" spans="1:1" ht="15" x14ac:dyDescent="0.25">
      <c r="A1337"/>
    </row>
    <row r="1338" spans="1:1" ht="15" x14ac:dyDescent="0.25">
      <c r="A1338"/>
    </row>
    <row r="1339" spans="1:1" ht="15" x14ac:dyDescent="0.25">
      <c r="A1339"/>
    </row>
    <row r="1340" spans="1:1" ht="15" x14ac:dyDescent="0.25">
      <c r="A1340"/>
    </row>
    <row r="1341" spans="1:1" ht="15" x14ac:dyDescent="0.25">
      <c r="A1341"/>
    </row>
    <row r="1342" spans="1:1" ht="15" x14ac:dyDescent="0.25">
      <c r="A1342"/>
    </row>
    <row r="1343" spans="1:1" ht="15" x14ac:dyDescent="0.25">
      <c r="A1343"/>
    </row>
    <row r="1344" spans="1:1" ht="15" x14ac:dyDescent="0.25">
      <c r="A1344"/>
    </row>
    <row r="1345" spans="1:1" ht="15" x14ac:dyDescent="0.25">
      <c r="A1345"/>
    </row>
    <row r="1346" spans="1:1" ht="15" x14ac:dyDescent="0.25">
      <c r="A1346"/>
    </row>
    <row r="1347" spans="1:1" ht="15" x14ac:dyDescent="0.25">
      <c r="A1347"/>
    </row>
    <row r="1348" spans="1:1" ht="15" x14ac:dyDescent="0.25">
      <c r="A1348"/>
    </row>
    <row r="1349" spans="1:1" ht="15" x14ac:dyDescent="0.25">
      <c r="A1349"/>
    </row>
    <row r="1350" spans="1:1" ht="15" x14ac:dyDescent="0.25">
      <c r="A1350"/>
    </row>
    <row r="1351" spans="1:1" ht="15" x14ac:dyDescent="0.25">
      <c r="A1351"/>
    </row>
    <row r="1352" spans="1:1" ht="15" x14ac:dyDescent="0.25">
      <c r="A1352"/>
    </row>
    <row r="1353" spans="1:1" ht="15" x14ac:dyDescent="0.25">
      <c r="A1353"/>
    </row>
    <row r="1354" spans="1:1" ht="15" x14ac:dyDescent="0.25">
      <c r="A1354"/>
    </row>
    <row r="1355" spans="1:1" ht="15" x14ac:dyDescent="0.25">
      <c r="A1355"/>
    </row>
    <row r="1356" spans="1:1" ht="15" x14ac:dyDescent="0.25">
      <c r="A1356"/>
    </row>
    <row r="1357" spans="1:1" ht="15" x14ac:dyDescent="0.25">
      <c r="A1357"/>
    </row>
    <row r="1358" spans="1:1" ht="15" x14ac:dyDescent="0.25">
      <c r="A1358"/>
    </row>
    <row r="1359" spans="1:1" ht="15" x14ac:dyDescent="0.25">
      <c r="A1359"/>
    </row>
    <row r="1360" spans="1:1" ht="15" x14ac:dyDescent="0.25">
      <c r="A1360"/>
    </row>
    <row r="1361" spans="1:1" ht="15" x14ac:dyDescent="0.25">
      <c r="A1361"/>
    </row>
    <row r="1362" spans="1:1" ht="15" x14ac:dyDescent="0.25">
      <c r="A1362"/>
    </row>
    <row r="1363" spans="1:1" ht="15" x14ac:dyDescent="0.25">
      <c r="A1363"/>
    </row>
    <row r="1364" spans="1:1" ht="15" x14ac:dyDescent="0.25">
      <c r="A1364"/>
    </row>
    <row r="1365" spans="1:1" ht="15" x14ac:dyDescent="0.25">
      <c r="A1365"/>
    </row>
    <row r="1366" spans="1:1" ht="15" x14ac:dyDescent="0.25">
      <c r="A1366"/>
    </row>
    <row r="1367" spans="1:1" ht="15" x14ac:dyDescent="0.25">
      <c r="A1367"/>
    </row>
    <row r="1368" spans="1:1" ht="15" x14ac:dyDescent="0.25">
      <c r="A1368"/>
    </row>
    <row r="1369" spans="1:1" ht="15" x14ac:dyDescent="0.25">
      <c r="A1369"/>
    </row>
    <row r="1370" spans="1:1" ht="15" x14ac:dyDescent="0.25">
      <c r="A1370"/>
    </row>
    <row r="1371" spans="1:1" ht="15" x14ac:dyDescent="0.25">
      <c r="A1371"/>
    </row>
    <row r="1372" spans="1:1" ht="15" x14ac:dyDescent="0.25">
      <c r="A1372"/>
    </row>
    <row r="1373" spans="1:1" ht="15" x14ac:dyDescent="0.25">
      <c r="A1373"/>
    </row>
    <row r="1374" spans="1:1" ht="15" x14ac:dyDescent="0.25">
      <c r="A1374"/>
    </row>
    <row r="1375" spans="1:1" ht="15" x14ac:dyDescent="0.25">
      <c r="A1375"/>
    </row>
    <row r="1376" spans="1:1" ht="15" x14ac:dyDescent="0.25">
      <c r="A1376"/>
    </row>
    <row r="1377" spans="1:1" ht="15" x14ac:dyDescent="0.25">
      <c r="A1377"/>
    </row>
    <row r="1378" spans="1:1" ht="15" x14ac:dyDescent="0.25">
      <c r="A1378"/>
    </row>
    <row r="1379" spans="1:1" ht="15" x14ac:dyDescent="0.25">
      <c r="A1379"/>
    </row>
    <row r="1380" spans="1:1" ht="15" x14ac:dyDescent="0.25">
      <c r="A1380"/>
    </row>
    <row r="1381" spans="1:1" ht="15" x14ac:dyDescent="0.25">
      <c r="A1381"/>
    </row>
    <row r="1382" spans="1:1" ht="15" x14ac:dyDescent="0.25">
      <c r="A1382"/>
    </row>
    <row r="1383" spans="1:1" ht="15" x14ac:dyDescent="0.25">
      <c r="A1383"/>
    </row>
    <row r="1384" spans="1:1" ht="15" x14ac:dyDescent="0.25">
      <c r="A1384"/>
    </row>
    <row r="1385" spans="1:1" ht="15" x14ac:dyDescent="0.25">
      <c r="A1385"/>
    </row>
    <row r="1386" spans="1:1" ht="15" x14ac:dyDescent="0.25">
      <c r="A1386"/>
    </row>
    <row r="1387" spans="1:1" ht="15" x14ac:dyDescent="0.25">
      <c r="A1387"/>
    </row>
    <row r="1388" spans="1:1" ht="15" x14ac:dyDescent="0.25">
      <c r="A1388"/>
    </row>
    <row r="1389" spans="1:1" ht="15" x14ac:dyDescent="0.25">
      <c r="A1389"/>
    </row>
    <row r="1390" spans="1:1" ht="15" x14ac:dyDescent="0.25">
      <c r="A1390"/>
    </row>
    <row r="1391" spans="1:1" ht="15" x14ac:dyDescent="0.25">
      <c r="A1391"/>
    </row>
    <row r="1392" spans="1:1" ht="15" x14ac:dyDescent="0.25">
      <c r="A1392"/>
    </row>
    <row r="1393" spans="1:1" ht="15" x14ac:dyDescent="0.25">
      <c r="A1393"/>
    </row>
    <row r="1394" spans="1:1" ht="15" x14ac:dyDescent="0.25">
      <c r="A1394"/>
    </row>
    <row r="1395" spans="1:1" ht="15" x14ac:dyDescent="0.25">
      <c r="A1395"/>
    </row>
    <row r="1396" spans="1:1" ht="15" x14ac:dyDescent="0.25">
      <c r="A1396"/>
    </row>
    <row r="1397" spans="1:1" ht="15" x14ac:dyDescent="0.25">
      <c r="A1397"/>
    </row>
    <row r="1398" spans="1:1" ht="15" x14ac:dyDescent="0.25">
      <c r="A1398"/>
    </row>
    <row r="1399" spans="1:1" ht="15" x14ac:dyDescent="0.25">
      <c r="A1399"/>
    </row>
    <row r="1400" spans="1:1" ht="15" x14ac:dyDescent="0.25">
      <c r="A1400"/>
    </row>
    <row r="1401" spans="1:1" ht="15" x14ac:dyDescent="0.25">
      <c r="A1401"/>
    </row>
    <row r="1402" spans="1:1" ht="15" x14ac:dyDescent="0.25">
      <c r="A1402"/>
    </row>
    <row r="1403" spans="1:1" ht="15" x14ac:dyDescent="0.25">
      <c r="A1403"/>
    </row>
    <row r="1404" spans="1:1" ht="15" x14ac:dyDescent="0.25">
      <c r="A1404"/>
    </row>
    <row r="1405" spans="1:1" ht="15" x14ac:dyDescent="0.25">
      <c r="A1405"/>
    </row>
    <row r="1406" spans="1:1" ht="15" x14ac:dyDescent="0.25">
      <c r="A1406"/>
    </row>
    <row r="1407" spans="1:1" ht="15" x14ac:dyDescent="0.25">
      <c r="A1407"/>
    </row>
    <row r="1408" spans="1:1" ht="15" x14ac:dyDescent="0.25">
      <c r="A1408"/>
    </row>
    <row r="1409" spans="1:1" ht="15" x14ac:dyDescent="0.25">
      <c r="A1409"/>
    </row>
    <row r="1410" spans="1:1" ht="15" x14ac:dyDescent="0.25">
      <c r="A1410"/>
    </row>
    <row r="1411" spans="1:1" ht="15" x14ac:dyDescent="0.25">
      <c r="A1411"/>
    </row>
    <row r="1412" spans="1:1" ht="15" x14ac:dyDescent="0.25">
      <c r="A1412"/>
    </row>
    <row r="1413" spans="1:1" ht="15" x14ac:dyDescent="0.25">
      <c r="A1413"/>
    </row>
    <row r="1414" spans="1:1" ht="15" x14ac:dyDescent="0.25">
      <c r="A1414"/>
    </row>
    <row r="1415" spans="1:1" ht="15" x14ac:dyDescent="0.25">
      <c r="A1415"/>
    </row>
    <row r="1416" spans="1:1" ht="15" x14ac:dyDescent="0.25">
      <c r="A1416"/>
    </row>
    <row r="1417" spans="1:1" ht="15" x14ac:dyDescent="0.25">
      <c r="A1417"/>
    </row>
    <row r="1418" spans="1:1" ht="15" x14ac:dyDescent="0.25">
      <c r="A1418"/>
    </row>
    <row r="1419" spans="1:1" ht="15" x14ac:dyDescent="0.25">
      <c r="A1419"/>
    </row>
    <row r="1420" spans="1:1" ht="15" x14ac:dyDescent="0.25">
      <c r="A1420"/>
    </row>
    <row r="1421" spans="1:1" ht="15" x14ac:dyDescent="0.25">
      <c r="A1421"/>
    </row>
    <row r="1422" spans="1:1" ht="15" x14ac:dyDescent="0.25">
      <c r="A1422"/>
    </row>
    <row r="1423" spans="1:1" ht="15" x14ac:dyDescent="0.25">
      <c r="A1423"/>
    </row>
    <row r="1424" spans="1:1" ht="15" x14ac:dyDescent="0.25">
      <c r="A1424"/>
    </row>
    <row r="1425" spans="1:1" ht="15" x14ac:dyDescent="0.25">
      <c r="A1425"/>
    </row>
    <row r="1426" spans="1:1" ht="15" x14ac:dyDescent="0.25">
      <c r="A1426"/>
    </row>
    <row r="1427" spans="1:1" ht="15" x14ac:dyDescent="0.25">
      <c r="A1427"/>
    </row>
    <row r="1428" spans="1:1" ht="15" x14ac:dyDescent="0.25">
      <c r="A1428"/>
    </row>
    <row r="1429" spans="1:1" ht="15" x14ac:dyDescent="0.25">
      <c r="A1429"/>
    </row>
    <row r="1430" spans="1:1" ht="15" x14ac:dyDescent="0.25">
      <c r="A1430"/>
    </row>
    <row r="1431" spans="1:1" ht="15" x14ac:dyDescent="0.25">
      <c r="A1431"/>
    </row>
    <row r="1432" spans="1:1" ht="15" x14ac:dyDescent="0.25">
      <c r="A1432"/>
    </row>
    <row r="1433" spans="1:1" ht="15" x14ac:dyDescent="0.25">
      <c r="A1433"/>
    </row>
    <row r="1434" spans="1:1" ht="15" x14ac:dyDescent="0.25">
      <c r="A1434"/>
    </row>
    <row r="1435" spans="1:1" ht="15" x14ac:dyDescent="0.25">
      <c r="A1435"/>
    </row>
    <row r="1436" spans="1:1" ht="15" x14ac:dyDescent="0.25">
      <c r="A1436"/>
    </row>
    <row r="1437" spans="1:1" ht="15" x14ac:dyDescent="0.25">
      <c r="A1437"/>
    </row>
    <row r="1438" spans="1:1" ht="15" x14ac:dyDescent="0.25">
      <c r="A1438"/>
    </row>
    <row r="1439" spans="1:1" ht="15" x14ac:dyDescent="0.25">
      <c r="A1439"/>
    </row>
    <row r="1440" spans="1:1" ht="15" x14ac:dyDescent="0.25">
      <c r="A1440"/>
    </row>
    <row r="1441" spans="1:1" ht="15" x14ac:dyDescent="0.25">
      <c r="A1441"/>
    </row>
    <row r="1442" spans="1:1" ht="15" x14ac:dyDescent="0.25">
      <c r="A1442"/>
    </row>
    <row r="1443" spans="1:1" ht="15" x14ac:dyDescent="0.25">
      <c r="A1443"/>
    </row>
    <row r="1444" spans="1:1" ht="15" x14ac:dyDescent="0.25">
      <c r="A1444"/>
    </row>
    <row r="1445" spans="1:1" ht="15" x14ac:dyDescent="0.25">
      <c r="A1445"/>
    </row>
    <row r="1446" spans="1:1" ht="15" x14ac:dyDescent="0.25">
      <c r="A1446"/>
    </row>
    <row r="1447" spans="1:1" ht="15" x14ac:dyDescent="0.25">
      <c r="A1447"/>
    </row>
    <row r="1448" spans="1:1" ht="15" x14ac:dyDescent="0.25">
      <c r="A1448"/>
    </row>
    <row r="1449" spans="1:1" ht="15" x14ac:dyDescent="0.25">
      <c r="A1449"/>
    </row>
    <row r="1450" spans="1:1" ht="15" x14ac:dyDescent="0.25">
      <c r="A1450"/>
    </row>
    <row r="1451" spans="1:1" ht="15" x14ac:dyDescent="0.25">
      <c r="A1451"/>
    </row>
    <row r="1452" spans="1:1" ht="15" x14ac:dyDescent="0.25">
      <c r="A1452"/>
    </row>
    <row r="1453" spans="1:1" ht="15" x14ac:dyDescent="0.25">
      <c r="A1453"/>
    </row>
    <row r="1454" spans="1:1" ht="15" x14ac:dyDescent="0.25">
      <c r="A1454"/>
    </row>
    <row r="1455" spans="1:1" ht="15" x14ac:dyDescent="0.25">
      <c r="A1455"/>
    </row>
    <row r="1456" spans="1:1" ht="15" x14ac:dyDescent="0.25">
      <c r="A1456"/>
    </row>
    <row r="1457" spans="1:1" ht="15" x14ac:dyDescent="0.25">
      <c r="A1457"/>
    </row>
    <row r="1458" spans="1:1" ht="15" x14ac:dyDescent="0.25">
      <c r="A1458"/>
    </row>
    <row r="1459" spans="1:1" ht="15" x14ac:dyDescent="0.25">
      <c r="A1459"/>
    </row>
    <row r="1460" spans="1:1" ht="15" x14ac:dyDescent="0.25">
      <c r="A1460"/>
    </row>
    <row r="1461" spans="1:1" ht="15" x14ac:dyDescent="0.25">
      <c r="A1461"/>
    </row>
    <row r="1462" spans="1:1" ht="15" x14ac:dyDescent="0.25">
      <c r="A1462"/>
    </row>
    <row r="1463" spans="1:1" ht="15" x14ac:dyDescent="0.25">
      <c r="A1463"/>
    </row>
    <row r="1464" spans="1:1" ht="15" x14ac:dyDescent="0.25">
      <c r="A1464"/>
    </row>
    <row r="1465" spans="1:1" ht="15" x14ac:dyDescent="0.25">
      <c r="A1465"/>
    </row>
    <row r="1466" spans="1:1" ht="15" x14ac:dyDescent="0.25">
      <c r="A1466"/>
    </row>
    <row r="1467" spans="1:1" ht="15" x14ac:dyDescent="0.25">
      <c r="A1467"/>
    </row>
    <row r="1468" spans="1:1" ht="15" x14ac:dyDescent="0.25">
      <c r="A1468"/>
    </row>
    <row r="1469" spans="1:1" ht="15" x14ac:dyDescent="0.25">
      <c r="A1469"/>
    </row>
    <row r="1470" spans="1:1" ht="15" x14ac:dyDescent="0.25">
      <c r="A1470"/>
    </row>
    <row r="1471" spans="1:1" ht="15" x14ac:dyDescent="0.25">
      <c r="A1471"/>
    </row>
    <row r="1472" spans="1:1" ht="15" x14ac:dyDescent="0.25">
      <c r="A1472"/>
    </row>
    <row r="1473" spans="1:1" ht="15" x14ac:dyDescent="0.25">
      <c r="A1473"/>
    </row>
    <row r="1474" spans="1:1" ht="15" x14ac:dyDescent="0.25">
      <c r="A1474"/>
    </row>
    <row r="1475" spans="1:1" ht="15" x14ac:dyDescent="0.25">
      <c r="A1475"/>
    </row>
    <row r="1476" spans="1:1" ht="15" x14ac:dyDescent="0.25">
      <c r="A1476"/>
    </row>
    <row r="1477" spans="1:1" ht="15" x14ac:dyDescent="0.25">
      <c r="A1477"/>
    </row>
    <row r="1478" spans="1:1" ht="15" x14ac:dyDescent="0.25">
      <c r="A1478"/>
    </row>
    <row r="1479" spans="1:1" ht="15" x14ac:dyDescent="0.25">
      <c r="A1479"/>
    </row>
    <row r="1480" spans="1:1" ht="15" x14ac:dyDescent="0.25">
      <c r="A1480"/>
    </row>
    <row r="1481" spans="1:1" ht="15" x14ac:dyDescent="0.25">
      <c r="A1481"/>
    </row>
    <row r="1482" spans="1:1" ht="15" x14ac:dyDescent="0.25">
      <c r="A1482"/>
    </row>
    <row r="1483" spans="1:1" ht="15" x14ac:dyDescent="0.25">
      <c r="A1483"/>
    </row>
    <row r="1484" spans="1:1" ht="15" x14ac:dyDescent="0.25">
      <c r="A1484"/>
    </row>
    <row r="1485" spans="1:1" ht="15" x14ac:dyDescent="0.25">
      <c r="A1485"/>
    </row>
    <row r="1486" spans="1:1" ht="15" x14ac:dyDescent="0.25">
      <c r="A1486"/>
    </row>
    <row r="1487" spans="1:1" ht="15" x14ac:dyDescent="0.25">
      <c r="A1487"/>
    </row>
    <row r="1488" spans="1:1" ht="15" x14ac:dyDescent="0.25">
      <c r="A1488"/>
    </row>
    <row r="1489" spans="1:1" ht="15" x14ac:dyDescent="0.25">
      <c r="A1489"/>
    </row>
    <row r="1490" spans="1:1" ht="15" x14ac:dyDescent="0.25">
      <c r="A1490"/>
    </row>
    <row r="1491" spans="1:1" ht="15" x14ac:dyDescent="0.25">
      <c r="A1491"/>
    </row>
    <row r="1492" spans="1:1" ht="15" x14ac:dyDescent="0.25">
      <c r="A1492"/>
    </row>
    <row r="1493" spans="1:1" ht="15" x14ac:dyDescent="0.25">
      <c r="A1493"/>
    </row>
    <row r="1494" spans="1:1" ht="15" x14ac:dyDescent="0.25">
      <c r="A1494"/>
    </row>
    <row r="1495" spans="1:1" ht="15" x14ac:dyDescent="0.25">
      <c r="A1495"/>
    </row>
    <row r="1496" spans="1:1" ht="15" x14ac:dyDescent="0.25">
      <c r="A1496"/>
    </row>
    <row r="1497" spans="1:1" ht="15" x14ac:dyDescent="0.25">
      <c r="A1497"/>
    </row>
    <row r="1498" spans="1:1" ht="15" x14ac:dyDescent="0.25">
      <c r="A1498"/>
    </row>
    <row r="1499" spans="1:1" ht="15" x14ac:dyDescent="0.25">
      <c r="A1499"/>
    </row>
    <row r="1500" spans="1:1" ht="15" x14ac:dyDescent="0.25">
      <c r="A1500"/>
    </row>
    <row r="1501" spans="1:1" ht="15" x14ac:dyDescent="0.25">
      <c r="A1501"/>
    </row>
    <row r="1502" spans="1:1" ht="15" x14ac:dyDescent="0.25">
      <c r="A1502"/>
    </row>
    <row r="1503" spans="1:1" ht="15" x14ac:dyDescent="0.25">
      <c r="A1503"/>
    </row>
    <row r="1504" spans="1:1" ht="15" x14ac:dyDescent="0.25">
      <c r="A1504"/>
    </row>
    <row r="1505" spans="1:1" ht="15" x14ac:dyDescent="0.25">
      <c r="A1505"/>
    </row>
    <row r="1506" spans="1:1" ht="15" x14ac:dyDescent="0.25">
      <c r="A1506"/>
    </row>
    <row r="1507" spans="1:1" ht="15" x14ac:dyDescent="0.25">
      <c r="A1507"/>
    </row>
    <row r="1508" spans="1:1" ht="15" x14ac:dyDescent="0.25">
      <c r="A1508"/>
    </row>
    <row r="1509" spans="1:1" ht="15" x14ac:dyDescent="0.25">
      <c r="A1509"/>
    </row>
    <row r="1510" spans="1:1" ht="15" x14ac:dyDescent="0.25">
      <c r="A1510"/>
    </row>
    <row r="1511" spans="1:1" ht="15" x14ac:dyDescent="0.25">
      <c r="A1511"/>
    </row>
    <row r="1512" spans="1:1" ht="15" x14ac:dyDescent="0.25">
      <c r="A1512"/>
    </row>
    <row r="1513" spans="1:1" ht="15" x14ac:dyDescent="0.25">
      <c r="A1513"/>
    </row>
    <row r="1514" spans="1:1" ht="15" x14ac:dyDescent="0.25">
      <c r="A1514"/>
    </row>
    <row r="1515" spans="1:1" ht="15" x14ac:dyDescent="0.25">
      <c r="A1515"/>
    </row>
    <row r="1516" spans="1:1" ht="15" x14ac:dyDescent="0.25">
      <c r="A1516"/>
    </row>
    <row r="1517" spans="1:1" ht="15" x14ac:dyDescent="0.25">
      <c r="A1517"/>
    </row>
    <row r="1518" spans="1:1" ht="15" x14ac:dyDescent="0.25">
      <c r="A1518"/>
    </row>
    <row r="1519" spans="1:1" ht="15" x14ac:dyDescent="0.25">
      <c r="A1519"/>
    </row>
    <row r="1520" spans="1:1" ht="15" x14ac:dyDescent="0.25">
      <c r="A1520"/>
    </row>
    <row r="1521" spans="1:1" ht="15" x14ac:dyDescent="0.25">
      <c r="A1521"/>
    </row>
    <row r="1522" spans="1:1" ht="15" x14ac:dyDescent="0.25">
      <c r="A1522"/>
    </row>
    <row r="1523" spans="1:1" ht="15" x14ac:dyDescent="0.25">
      <c r="A1523"/>
    </row>
    <row r="1524" spans="1:1" ht="15" x14ac:dyDescent="0.25">
      <c r="A1524"/>
    </row>
    <row r="1525" spans="1:1" ht="15" x14ac:dyDescent="0.25">
      <c r="A1525"/>
    </row>
    <row r="1526" spans="1:1" ht="15" x14ac:dyDescent="0.25">
      <c r="A1526"/>
    </row>
    <row r="1527" spans="1:1" ht="15" x14ac:dyDescent="0.25">
      <c r="A1527"/>
    </row>
    <row r="1528" spans="1:1" ht="15" x14ac:dyDescent="0.25">
      <c r="A1528"/>
    </row>
    <row r="1529" spans="1:1" ht="15" x14ac:dyDescent="0.25">
      <c r="A1529"/>
    </row>
    <row r="1530" spans="1:1" ht="15" x14ac:dyDescent="0.25">
      <c r="A1530"/>
    </row>
    <row r="1531" spans="1:1" ht="15" x14ac:dyDescent="0.25">
      <c r="A1531"/>
    </row>
    <row r="1532" spans="1:1" ht="15" x14ac:dyDescent="0.25">
      <c r="A1532"/>
    </row>
    <row r="1533" spans="1:1" ht="15" x14ac:dyDescent="0.25">
      <c r="A1533"/>
    </row>
    <row r="1534" spans="1:1" ht="15" x14ac:dyDescent="0.25">
      <c r="A1534"/>
    </row>
    <row r="1535" spans="1:1" ht="15" x14ac:dyDescent="0.25">
      <c r="A1535"/>
    </row>
    <row r="1536" spans="1:1" ht="15" x14ac:dyDescent="0.25">
      <c r="A1536"/>
    </row>
    <row r="1537" spans="1:1" ht="15" x14ac:dyDescent="0.25">
      <c r="A1537"/>
    </row>
    <row r="1538" spans="1:1" ht="15" x14ac:dyDescent="0.25">
      <c r="A1538"/>
    </row>
    <row r="1539" spans="1:1" ht="15" x14ac:dyDescent="0.25">
      <c r="A1539"/>
    </row>
    <row r="1540" spans="1:1" ht="15" x14ac:dyDescent="0.25">
      <c r="A1540"/>
    </row>
    <row r="1541" spans="1:1" ht="15" x14ac:dyDescent="0.25">
      <c r="A1541"/>
    </row>
    <row r="1542" spans="1:1" ht="15" x14ac:dyDescent="0.25">
      <c r="A1542"/>
    </row>
    <row r="1543" spans="1:1" ht="15" x14ac:dyDescent="0.25">
      <c r="A1543"/>
    </row>
    <row r="1544" spans="1:1" ht="15" x14ac:dyDescent="0.25">
      <c r="A1544"/>
    </row>
    <row r="1545" spans="1:1" ht="15" x14ac:dyDescent="0.25">
      <c r="A1545"/>
    </row>
    <row r="1546" spans="1:1" ht="15" x14ac:dyDescent="0.25">
      <c r="A1546"/>
    </row>
    <row r="1547" spans="1:1" ht="15" x14ac:dyDescent="0.25">
      <c r="A1547"/>
    </row>
    <row r="1548" spans="1:1" ht="15" x14ac:dyDescent="0.25">
      <c r="A1548"/>
    </row>
    <row r="1549" spans="1:1" ht="15" x14ac:dyDescent="0.25">
      <c r="A1549"/>
    </row>
    <row r="1550" spans="1:1" ht="15" x14ac:dyDescent="0.25">
      <c r="A1550"/>
    </row>
    <row r="1551" spans="1:1" ht="15" x14ac:dyDescent="0.25">
      <c r="A1551"/>
    </row>
    <row r="1552" spans="1:1" ht="15" x14ac:dyDescent="0.25">
      <c r="A1552"/>
    </row>
    <row r="1553" spans="1:1" ht="15" x14ac:dyDescent="0.25">
      <c r="A1553"/>
    </row>
    <row r="1554" spans="1:1" ht="15" x14ac:dyDescent="0.25">
      <c r="A1554"/>
    </row>
    <row r="1555" spans="1:1" ht="15" x14ac:dyDescent="0.25">
      <c r="A1555"/>
    </row>
    <row r="1556" spans="1:1" ht="15" x14ac:dyDescent="0.25">
      <c r="A1556"/>
    </row>
    <row r="1557" spans="1:1" ht="15" x14ac:dyDescent="0.25">
      <c r="A1557"/>
    </row>
    <row r="1558" spans="1:1" ht="15" x14ac:dyDescent="0.25">
      <c r="A1558"/>
    </row>
    <row r="1559" spans="1:1" ht="15" x14ac:dyDescent="0.25">
      <c r="A1559"/>
    </row>
    <row r="1560" spans="1:1" ht="15" x14ac:dyDescent="0.25">
      <c r="A1560"/>
    </row>
    <row r="1561" spans="1:1" ht="15" x14ac:dyDescent="0.25">
      <c r="A1561"/>
    </row>
    <row r="1562" spans="1:1" ht="15" x14ac:dyDescent="0.25">
      <c r="A1562"/>
    </row>
    <row r="1563" spans="1:1" ht="15" x14ac:dyDescent="0.25">
      <c r="A1563"/>
    </row>
    <row r="1564" spans="1:1" ht="15" x14ac:dyDescent="0.25">
      <c r="A1564"/>
    </row>
    <row r="1565" spans="1:1" ht="15" x14ac:dyDescent="0.25">
      <c r="A1565"/>
    </row>
    <row r="1566" spans="1:1" ht="15" x14ac:dyDescent="0.25">
      <c r="A1566"/>
    </row>
    <row r="1567" spans="1:1" ht="15" x14ac:dyDescent="0.25">
      <c r="A1567"/>
    </row>
    <row r="1568" spans="1:1" ht="15" x14ac:dyDescent="0.25">
      <c r="A1568"/>
    </row>
    <row r="1569" spans="1:1" ht="15" x14ac:dyDescent="0.25">
      <c r="A1569"/>
    </row>
    <row r="1570" spans="1:1" ht="15" x14ac:dyDescent="0.25">
      <c r="A1570"/>
    </row>
    <row r="1571" spans="1:1" ht="15" x14ac:dyDescent="0.25">
      <c r="A1571"/>
    </row>
    <row r="1572" spans="1:1" ht="15" x14ac:dyDescent="0.25">
      <c r="A1572"/>
    </row>
    <row r="1573" spans="1:1" ht="15" x14ac:dyDescent="0.25">
      <c r="A1573"/>
    </row>
    <row r="1574" spans="1:1" ht="15" x14ac:dyDescent="0.25">
      <c r="A1574"/>
    </row>
    <row r="1575" spans="1:1" ht="15" x14ac:dyDescent="0.25">
      <c r="A1575"/>
    </row>
    <row r="1576" spans="1:1" ht="15" x14ac:dyDescent="0.25">
      <c r="A1576"/>
    </row>
    <row r="1577" spans="1:1" ht="15" x14ac:dyDescent="0.25">
      <c r="A1577"/>
    </row>
    <row r="1578" spans="1:1" ht="15" x14ac:dyDescent="0.25">
      <c r="A1578"/>
    </row>
    <row r="1579" spans="1:1" ht="15" x14ac:dyDescent="0.25">
      <c r="A1579"/>
    </row>
    <row r="1580" spans="1:1" ht="15" x14ac:dyDescent="0.25">
      <c r="A1580"/>
    </row>
    <row r="1581" spans="1:1" ht="15" x14ac:dyDescent="0.25">
      <c r="A1581"/>
    </row>
    <row r="1582" spans="1:1" ht="15" x14ac:dyDescent="0.25">
      <c r="A1582"/>
    </row>
    <row r="1583" spans="1:1" ht="15" x14ac:dyDescent="0.25">
      <c r="A1583"/>
    </row>
    <row r="1584" spans="1:1" ht="15" x14ac:dyDescent="0.25">
      <c r="A1584"/>
    </row>
    <row r="1585" spans="1:1" ht="15" x14ac:dyDescent="0.25">
      <c r="A1585"/>
    </row>
    <row r="1586" spans="1:1" ht="15" x14ac:dyDescent="0.25">
      <c r="A1586"/>
    </row>
    <row r="1587" spans="1:1" ht="15" x14ac:dyDescent="0.25">
      <c r="A1587"/>
    </row>
    <row r="1588" spans="1:1" ht="15" x14ac:dyDescent="0.25">
      <c r="A1588"/>
    </row>
    <row r="1589" spans="1:1" ht="15" x14ac:dyDescent="0.25">
      <c r="A1589"/>
    </row>
    <row r="1590" spans="1:1" ht="15" x14ac:dyDescent="0.25">
      <c r="A1590"/>
    </row>
    <row r="1591" spans="1:1" ht="15" x14ac:dyDescent="0.25">
      <c r="A1591"/>
    </row>
    <row r="1592" spans="1:1" ht="15" x14ac:dyDescent="0.25">
      <c r="A1592"/>
    </row>
    <row r="1593" spans="1:1" ht="15" x14ac:dyDescent="0.25">
      <c r="A1593"/>
    </row>
    <row r="1594" spans="1:1" ht="15" x14ac:dyDescent="0.25">
      <c r="A1594"/>
    </row>
    <row r="1595" spans="1:1" ht="15" x14ac:dyDescent="0.25">
      <c r="A1595"/>
    </row>
    <row r="1596" spans="1:1" ht="15" x14ac:dyDescent="0.25">
      <c r="A1596"/>
    </row>
    <row r="1597" spans="1:1" ht="15" x14ac:dyDescent="0.25">
      <c r="A1597"/>
    </row>
    <row r="1598" spans="1:1" ht="15" x14ac:dyDescent="0.25">
      <c r="A1598"/>
    </row>
    <row r="1599" spans="1:1" ht="15" x14ac:dyDescent="0.25">
      <c r="A1599"/>
    </row>
    <row r="1600" spans="1:1" ht="15" x14ac:dyDescent="0.25">
      <c r="A1600"/>
    </row>
    <row r="1601" spans="1:1" ht="15" x14ac:dyDescent="0.25">
      <c r="A1601"/>
    </row>
    <row r="1602" spans="1:1" ht="15" x14ac:dyDescent="0.25">
      <c r="A1602"/>
    </row>
    <row r="1603" spans="1:1" ht="15" x14ac:dyDescent="0.25">
      <c r="A1603"/>
    </row>
    <row r="1604" spans="1:1" ht="15" x14ac:dyDescent="0.25">
      <c r="A1604"/>
    </row>
    <row r="1605" spans="1:1" ht="15" x14ac:dyDescent="0.25">
      <c r="A1605"/>
    </row>
    <row r="1606" spans="1:1" ht="15" x14ac:dyDescent="0.25">
      <c r="A1606"/>
    </row>
    <row r="1607" spans="1:1" ht="15" x14ac:dyDescent="0.25">
      <c r="A1607"/>
    </row>
    <row r="1608" spans="1:1" ht="15" x14ac:dyDescent="0.25">
      <c r="A1608"/>
    </row>
    <row r="1609" spans="1:1" ht="15" x14ac:dyDescent="0.25">
      <c r="A1609"/>
    </row>
    <row r="1610" spans="1:1" ht="15" x14ac:dyDescent="0.25">
      <c r="A1610"/>
    </row>
    <row r="1611" spans="1:1" ht="15" x14ac:dyDescent="0.25">
      <c r="A1611"/>
    </row>
    <row r="1612" spans="1:1" ht="15" x14ac:dyDescent="0.25">
      <c r="A1612"/>
    </row>
    <row r="1613" spans="1:1" ht="15" x14ac:dyDescent="0.25">
      <c r="A1613"/>
    </row>
    <row r="1614" spans="1:1" ht="15" x14ac:dyDescent="0.25">
      <c r="A1614"/>
    </row>
    <row r="1615" spans="1:1" ht="15" x14ac:dyDescent="0.25">
      <c r="A1615"/>
    </row>
    <row r="1616" spans="1:1" ht="15" x14ac:dyDescent="0.25">
      <c r="A1616"/>
    </row>
    <row r="1617" spans="1:1" ht="15" x14ac:dyDescent="0.25">
      <c r="A1617"/>
    </row>
    <row r="1618" spans="1:1" ht="15" x14ac:dyDescent="0.25">
      <c r="A1618"/>
    </row>
    <row r="1619" spans="1:1" ht="15" x14ac:dyDescent="0.25">
      <c r="A1619"/>
    </row>
    <row r="1620" spans="1:1" ht="15" x14ac:dyDescent="0.25">
      <c r="A1620"/>
    </row>
    <row r="1621" spans="1:1" ht="15" x14ac:dyDescent="0.25">
      <c r="A1621"/>
    </row>
    <row r="1622" spans="1:1" ht="15" x14ac:dyDescent="0.25">
      <c r="A1622"/>
    </row>
    <row r="1623" spans="1:1" ht="15" x14ac:dyDescent="0.25">
      <c r="A1623"/>
    </row>
    <row r="1624" spans="1:1" ht="15" x14ac:dyDescent="0.25">
      <c r="A1624"/>
    </row>
    <row r="1625" spans="1:1" ht="15" x14ac:dyDescent="0.25">
      <c r="A1625"/>
    </row>
    <row r="1626" spans="1:1" ht="15" x14ac:dyDescent="0.25">
      <c r="A1626"/>
    </row>
    <row r="1627" spans="1:1" ht="15" x14ac:dyDescent="0.25">
      <c r="A1627"/>
    </row>
    <row r="1628" spans="1:1" ht="15" x14ac:dyDescent="0.25">
      <c r="A1628"/>
    </row>
    <row r="1629" spans="1:1" ht="15" x14ac:dyDescent="0.25">
      <c r="A1629"/>
    </row>
    <row r="1630" spans="1:1" ht="15" x14ac:dyDescent="0.25">
      <c r="A1630"/>
    </row>
    <row r="1631" spans="1:1" ht="15" x14ac:dyDescent="0.25">
      <c r="A1631"/>
    </row>
    <row r="1632" spans="1:1" ht="15" x14ac:dyDescent="0.25">
      <c r="A1632"/>
    </row>
    <row r="1633" spans="1:1" ht="15" x14ac:dyDescent="0.25">
      <c r="A1633"/>
    </row>
    <row r="1634" spans="1:1" ht="15" x14ac:dyDescent="0.25">
      <c r="A1634"/>
    </row>
    <row r="1635" spans="1:1" ht="15" x14ac:dyDescent="0.25">
      <c r="A1635"/>
    </row>
    <row r="1636" spans="1:1" ht="15" x14ac:dyDescent="0.25">
      <c r="A1636"/>
    </row>
    <row r="1637" spans="1:1" ht="15" x14ac:dyDescent="0.25">
      <c r="A1637"/>
    </row>
    <row r="1638" spans="1:1" ht="15" x14ac:dyDescent="0.25">
      <c r="A1638"/>
    </row>
    <row r="1639" spans="1:1" ht="15" x14ac:dyDescent="0.25">
      <c r="A1639"/>
    </row>
    <row r="1640" spans="1:1" ht="15" x14ac:dyDescent="0.25">
      <c r="A1640"/>
    </row>
    <row r="1641" spans="1:1" ht="15" x14ac:dyDescent="0.25">
      <c r="A1641"/>
    </row>
    <row r="1642" spans="1:1" ht="15" x14ac:dyDescent="0.25">
      <c r="A1642"/>
    </row>
    <row r="1643" spans="1:1" ht="15" x14ac:dyDescent="0.25">
      <c r="A1643"/>
    </row>
    <row r="1644" spans="1:1" ht="15" x14ac:dyDescent="0.25">
      <c r="A1644"/>
    </row>
    <row r="1645" spans="1:1" ht="15" x14ac:dyDescent="0.25">
      <c r="A1645"/>
    </row>
    <row r="1646" spans="1:1" ht="15" x14ac:dyDescent="0.25">
      <c r="A1646"/>
    </row>
    <row r="1647" spans="1:1" ht="15" x14ac:dyDescent="0.25">
      <c r="A1647"/>
    </row>
    <row r="1648" spans="1:1" ht="15" x14ac:dyDescent="0.25">
      <c r="A1648"/>
    </row>
    <row r="1649" spans="1:1" ht="15" x14ac:dyDescent="0.25">
      <c r="A1649"/>
    </row>
    <row r="1650" spans="1:1" ht="15" x14ac:dyDescent="0.25">
      <c r="A1650"/>
    </row>
    <row r="1651" spans="1:1" ht="15" x14ac:dyDescent="0.25">
      <c r="A1651"/>
    </row>
    <row r="1652" spans="1:1" ht="15" x14ac:dyDescent="0.25">
      <c r="A1652"/>
    </row>
    <row r="1653" spans="1:1" ht="15" x14ac:dyDescent="0.25">
      <c r="A1653"/>
    </row>
    <row r="1654" spans="1:1" ht="15" x14ac:dyDescent="0.25">
      <c r="A1654"/>
    </row>
    <row r="1655" spans="1:1" ht="15" x14ac:dyDescent="0.25">
      <c r="A1655"/>
    </row>
    <row r="1656" spans="1:1" ht="15" x14ac:dyDescent="0.25">
      <c r="A1656"/>
    </row>
    <row r="1657" spans="1:1" ht="15" x14ac:dyDescent="0.25">
      <c r="A1657"/>
    </row>
    <row r="1658" spans="1:1" ht="15" x14ac:dyDescent="0.25">
      <c r="A1658"/>
    </row>
    <row r="1659" spans="1:1" ht="15" x14ac:dyDescent="0.25">
      <c r="A1659"/>
    </row>
    <row r="1660" spans="1:1" ht="15" x14ac:dyDescent="0.25">
      <c r="A1660"/>
    </row>
    <row r="1661" spans="1:1" ht="15" x14ac:dyDescent="0.25">
      <c r="A1661"/>
    </row>
    <row r="1662" spans="1:1" ht="15" x14ac:dyDescent="0.25">
      <c r="A1662"/>
    </row>
    <row r="1663" spans="1:1" ht="15" x14ac:dyDescent="0.25">
      <c r="A1663"/>
    </row>
    <row r="1664" spans="1:1" ht="15" x14ac:dyDescent="0.25">
      <c r="A1664"/>
    </row>
    <row r="1665" spans="1:1" ht="15" x14ac:dyDescent="0.25">
      <c r="A1665"/>
    </row>
    <row r="1666" spans="1:1" ht="15" x14ac:dyDescent="0.25">
      <c r="A1666"/>
    </row>
    <row r="1667" spans="1:1" ht="15" x14ac:dyDescent="0.25">
      <c r="A1667"/>
    </row>
    <row r="1668" spans="1:1" ht="15" x14ac:dyDescent="0.25">
      <c r="A1668"/>
    </row>
    <row r="1669" spans="1:1" ht="15" x14ac:dyDescent="0.25">
      <c r="A1669"/>
    </row>
    <row r="1670" spans="1:1" ht="15" x14ac:dyDescent="0.25">
      <c r="A1670"/>
    </row>
    <row r="1671" spans="1:1" ht="15" x14ac:dyDescent="0.25">
      <c r="A1671"/>
    </row>
    <row r="1672" spans="1:1" ht="15" x14ac:dyDescent="0.25">
      <c r="A1672"/>
    </row>
    <row r="1673" spans="1:1" ht="15" x14ac:dyDescent="0.25">
      <c r="A1673"/>
    </row>
    <row r="1674" spans="1:1" ht="15" x14ac:dyDescent="0.25">
      <c r="A1674"/>
    </row>
    <row r="1675" spans="1:1" ht="15" x14ac:dyDescent="0.25">
      <c r="A1675"/>
    </row>
    <row r="1676" spans="1:1" ht="15" x14ac:dyDescent="0.25">
      <c r="A1676"/>
    </row>
    <row r="1677" spans="1:1" ht="15" x14ac:dyDescent="0.25">
      <c r="A1677"/>
    </row>
    <row r="1678" spans="1:1" ht="15" x14ac:dyDescent="0.25">
      <c r="A1678"/>
    </row>
    <row r="1679" spans="1:1" ht="15" x14ac:dyDescent="0.25">
      <c r="A1679"/>
    </row>
    <row r="1680" spans="1:1" ht="15" x14ac:dyDescent="0.25">
      <c r="A1680"/>
    </row>
    <row r="1681" spans="1:1" ht="15" x14ac:dyDescent="0.25">
      <c r="A1681"/>
    </row>
    <row r="1682" spans="1:1" ht="15" x14ac:dyDescent="0.25">
      <c r="A1682"/>
    </row>
    <row r="1683" spans="1:1" ht="15" x14ac:dyDescent="0.25">
      <c r="A1683"/>
    </row>
    <row r="1684" spans="1:1" ht="15" x14ac:dyDescent="0.25">
      <c r="A1684"/>
    </row>
    <row r="1685" spans="1:1" ht="15" x14ac:dyDescent="0.25">
      <c r="A1685"/>
    </row>
    <row r="1686" spans="1:1" ht="15" x14ac:dyDescent="0.25">
      <c r="A1686"/>
    </row>
    <row r="1687" spans="1:1" ht="15" x14ac:dyDescent="0.25">
      <c r="A1687"/>
    </row>
    <row r="1688" spans="1:1" ht="15" x14ac:dyDescent="0.25">
      <c r="A1688"/>
    </row>
    <row r="1689" spans="1:1" ht="15" x14ac:dyDescent="0.25">
      <c r="A1689"/>
    </row>
    <row r="1690" spans="1:1" ht="15" x14ac:dyDescent="0.25">
      <c r="A1690"/>
    </row>
    <row r="1691" spans="1:1" ht="15" x14ac:dyDescent="0.25">
      <c r="A1691"/>
    </row>
    <row r="1692" spans="1:1" ht="15" x14ac:dyDescent="0.25">
      <c r="A1692"/>
    </row>
    <row r="1693" spans="1:1" ht="15" x14ac:dyDescent="0.25">
      <c r="A1693"/>
    </row>
    <row r="1694" spans="1:1" ht="15" x14ac:dyDescent="0.25">
      <c r="A1694"/>
    </row>
    <row r="1695" spans="1:1" ht="15" x14ac:dyDescent="0.25">
      <c r="A1695"/>
    </row>
    <row r="1696" spans="1:1" ht="15" x14ac:dyDescent="0.25">
      <c r="A1696"/>
    </row>
    <row r="1697" spans="1:1" ht="15" x14ac:dyDescent="0.25">
      <c r="A1697"/>
    </row>
    <row r="1698" spans="1:1" ht="15" x14ac:dyDescent="0.25">
      <c r="A1698"/>
    </row>
    <row r="1699" spans="1:1" ht="15" x14ac:dyDescent="0.25">
      <c r="A1699"/>
    </row>
    <row r="1700" spans="1:1" ht="15" x14ac:dyDescent="0.25">
      <c r="A1700"/>
    </row>
    <row r="1701" spans="1:1" ht="15" x14ac:dyDescent="0.25">
      <c r="A1701"/>
    </row>
    <row r="1702" spans="1:1" ht="15" x14ac:dyDescent="0.25">
      <c r="A1702"/>
    </row>
    <row r="1703" spans="1:1" ht="15" x14ac:dyDescent="0.25">
      <c r="A1703"/>
    </row>
    <row r="1704" spans="1:1" ht="15" x14ac:dyDescent="0.25">
      <c r="A1704"/>
    </row>
    <row r="1705" spans="1:1" ht="15" x14ac:dyDescent="0.25">
      <c r="A1705"/>
    </row>
    <row r="1706" spans="1:1" ht="15" x14ac:dyDescent="0.25">
      <c r="A1706"/>
    </row>
    <row r="1707" spans="1:1" ht="15" x14ac:dyDescent="0.25">
      <c r="A1707"/>
    </row>
    <row r="1708" spans="1:1" ht="15" x14ac:dyDescent="0.25">
      <c r="A1708"/>
    </row>
    <row r="1709" spans="1:1" ht="15" x14ac:dyDescent="0.25">
      <c r="A1709"/>
    </row>
    <row r="1710" spans="1:1" ht="15" x14ac:dyDescent="0.25">
      <c r="A1710"/>
    </row>
    <row r="1711" spans="1:1" ht="15" x14ac:dyDescent="0.25">
      <c r="A1711"/>
    </row>
    <row r="1712" spans="1:1" ht="15" x14ac:dyDescent="0.25">
      <c r="A1712"/>
    </row>
    <row r="1713" spans="1:1" ht="15" x14ac:dyDescent="0.25">
      <c r="A1713"/>
    </row>
    <row r="1714" spans="1:1" ht="15" x14ac:dyDescent="0.25">
      <c r="A1714"/>
    </row>
    <row r="1715" spans="1:1" ht="15" x14ac:dyDescent="0.25">
      <c r="A1715"/>
    </row>
    <row r="1716" spans="1:1" ht="15" x14ac:dyDescent="0.25">
      <c r="A1716"/>
    </row>
    <row r="1717" spans="1:1" ht="15" x14ac:dyDescent="0.25">
      <c r="A1717"/>
    </row>
    <row r="1718" spans="1:1" ht="15" x14ac:dyDescent="0.25">
      <c r="A1718"/>
    </row>
    <row r="1719" spans="1:1" ht="15" x14ac:dyDescent="0.25">
      <c r="A1719"/>
    </row>
    <row r="1720" spans="1:1" ht="15" x14ac:dyDescent="0.25">
      <c r="A1720"/>
    </row>
    <row r="1721" spans="1:1" ht="15" x14ac:dyDescent="0.25">
      <c r="A1721"/>
    </row>
    <row r="1722" spans="1:1" ht="15" x14ac:dyDescent="0.25">
      <c r="A1722"/>
    </row>
    <row r="1723" spans="1:1" ht="15" x14ac:dyDescent="0.25">
      <c r="A1723"/>
    </row>
    <row r="1724" spans="1:1" ht="15" x14ac:dyDescent="0.25">
      <c r="A1724"/>
    </row>
    <row r="1725" spans="1:1" ht="15" x14ac:dyDescent="0.25">
      <c r="A1725"/>
    </row>
    <row r="1726" spans="1:1" ht="15" x14ac:dyDescent="0.25">
      <c r="A1726"/>
    </row>
    <row r="1727" spans="1:1" ht="15" x14ac:dyDescent="0.25">
      <c r="A1727"/>
    </row>
    <row r="1728" spans="1:1" ht="15" x14ac:dyDescent="0.25">
      <c r="A1728"/>
    </row>
    <row r="1729" spans="1:1" ht="15" x14ac:dyDescent="0.25">
      <c r="A1729"/>
    </row>
    <row r="1730" spans="1:1" ht="15" x14ac:dyDescent="0.25">
      <c r="A1730"/>
    </row>
    <row r="1731" spans="1:1" ht="15" x14ac:dyDescent="0.25">
      <c r="A1731"/>
    </row>
    <row r="1732" spans="1:1" ht="15" x14ac:dyDescent="0.25">
      <c r="A1732"/>
    </row>
    <row r="1733" spans="1:1" ht="15" x14ac:dyDescent="0.25">
      <c r="A1733"/>
    </row>
    <row r="1734" spans="1:1" ht="15" x14ac:dyDescent="0.25">
      <c r="A1734"/>
    </row>
    <row r="1735" spans="1:1" ht="15" x14ac:dyDescent="0.25">
      <c r="A1735"/>
    </row>
    <row r="1736" spans="1:1" ht="15" x14ac:dyDescent="0.25">
      <c r="A1736"/>
    </row>
    <row r="1737" spans="1:1" ht="15" x14ac:dyDescent="0.25">
      <c r="A1737"/>
    </row>
    <row r="1738" spans="1:1" ht="15" x14ac:dyDescent="0.25">
      <c r="A1738"/>
    </row>
    <row r="1739" spans="1:1" ht="15" x14ac:dyDescent="0.25">
      <c r="A1739"/>
    </row>
    <row r="1740" spans="1:1" ht="15" x14ac:dyDescent="0.25">
      <c r="A1740"/>
    </row>
    <row r="1741" spans="1:1" ht="15" x14ac:dyDescent="0.25">
      <c r="A1741"/>
    </row>
    <row r="1742" spans="1:1" ht="15" x14ac:dyDescent="0.25">
      <c r="A1742"/>
    </row>
    <row r="1743" spans="1:1" ht="15" x14ac:dyDescent="0.25">
      <c r="A1743"/>
    </row>
    <row r="1744" spans="1:1" ht="15" x14ac:dyDescent="0.25">
      <c r="A1744"/>
    </row>
    <row r="1745" spans="1:1" ht="15" x14ac:dyDescent="0.25">
      <c r="A1745"/>
    </row>
    <row r="1746" spans="1:1" ht="15" x14ac:dyDescent="0.25">
      <c r="A1746"/>
    </row>
    <row r="1747" spans="1:1" ht="15" x14ac:dyDescent="0.25">
      <c r="A1747"/>
    </row>
    <row r="1748" spans="1:1" ht="15" x14ac:dyDescent="0.25">
      <c r="A1748"/>
    </row>
    <row r="1749" spans="1:1" ht="15" x14ac:dyDescent="0.25">
      <c r="A1749"/>
    </row>
    <row r="1750" spans="1:1" ht="15" x14ac:dyDescent="0.25">
      <c r="A1750"/>
    </row>
    <row r="1751" spans="1:1" ht="15" x14ac:dyDescent="0.25">
      <c r="A1751"/>
    </row>
    <row r="1752" spans="1:1" ht="15" x14ac:dyDescent="0.25">
      <c r="A1752"/>
    </row>
    <row r="1753" spans="1:1" ht="15" x14ac:dyDescent="0.25">
      <c r="A1753"/>
    </row>
    <row r="1754" spans="1:1" ht="15" x14ac:dyDescent="0.25">
      <c r="A1754"/>
    </row>
    <row r="1755" spans="1:1" ht="15" x14ac:dyDescent="0.25">
      <c r="A1755"/>
    </row>
    <row r="1756" spans="1:1" ht="15" x14ac:dyDescent="0.25">
      <c r="A1756"/>
    </row>
    <row r="1757" spans="1:1" ht="15" x14ac:dyDescent="0.25">
      <c r="A1757"/>
    </row>
    <row r="1758" spans="1:1" ht="15" x14ac:dyDescent="0.25">
      <c r="A1758"/>
    </row>
    <row r="1759" spans="1:1" ht="15" x14ac:dyDescent="0.25">
      <c r="A1759"/>
    </row>
    <row r="1760" spans="1:1" ht="15" x14ac:dyDescent="0.25">
      <c r="A1760"/>
    </row>
    <row r="1761" spans="1:1" ht="15" x14ac:dyDescent="0.25">
      <c r="A1761"/>
    </row>
    <row r="1762" spans="1:1" ht="15" x14ac:dyDescent="0.25">
      <c r="A1762"/>
    </row>
    <row r="1763" spans="1:1" ht="15" x14ac:dyDescent="0.25">
      <c r="A1763"/>
    </row>
    <row r="1764" spans="1:1" ht="15" x14ac:dyDescent="0.25">
      <c r="A1764"/>
    </row>
    <row r="1765" spans="1:1" ht="15" x14ac:dyDescent="0.25">
      <c r="A1765"/>
    </row>
    <row r="1766" spans="1:1" ht="15" x14ac:dyDescent="0.25">
      <c r="A1766"/>
    </row>
    <row r="1767" spans="1:1" ht="15" x14ac:dyDescent="0.25">
      <c r="A1767"/>
    </row>
    <row r="1768" spans="1:1" ht="15" x14ac:dyDescent="0.25">
      <c r="A1768"/>
    </row>
    <row r="1769" spans="1:1" ht="15" x14ac:dyDescent="0.25">
      <c r="A1769"/>
    </row>
    <row r="1770" spans="1:1" ht="15" x14ac:dyDescent="0.25">
      <c r="A1770"/>
    </row>
    <row r="1771" spans="1:1" ht="15" x14ac:dyDescent="0.25">
      <c r="A1771"/>
    </row>
    <row r="1772" spans="1:1" ht="15" x14ac:dyDescent="0.25">
      <c r="A1772"/>
    </row>
    <row r="1773" spans="1:1" ht="15" x14ac:dyDescent="0.25">
      <c r="A1773"/>
    </row>
    <row r="1774" spans="1:1" ht="15" x14ac:dyDescent="0.25">
      <c r="A1774"/>
    </row>
    <row r="1775" spans="1:1" ht="15" x14ac:dyDescent="0.25">
      <c r="A1775"/>
    </row>
    <row r="1776" spans="1:1" ht="15" x14ac:dyDescent="0.25">
      <c r="A1776"/>
    </row>
    <row r="1777" spans="1:1" ht="15" x14ac:dyDescent="0.25">
      <c r="A1777"/>
    </row>
    <row r="1778" spans="1:1" ht="15" x14ac:dyDescent="0.25">
      <c r="A1778"/>
    </row>
    <row r="1779" spans="1:1" ht="15" x14ac:dyDescent="0.25">
      <c r="A1779"/>
    </row>
    <row r="1780" spans="1:1" ht="15" x14ac:dyDescent="0.25">
      <c r="A1780"/>
    </row>
    <row r="1781" spans="1:1" ht="15" x14ac:dyDescent="0.25">
      <c r="A1781"/>
    </row>
    <row r="1782" spans="1:1" ht="15" x14ac:dyDescent="0.25">
      <c r="A1782"/>
    </row>
    <row r="1783" spans="1:1" ht="15" x14ac:dyDescent="0.25">
      <c r="A1783"/>
    </row>
    <row r="1784" spans="1:1" ht="15" x14ac:dyDescent="0.25">
      <c r="A1784"/>
    </row>
    <row r="1785" spans="1:1" ht="15" x14ac:dyDescent="0.25">
      <c r="A1785"/>
    </row>
    <row r="1786" spans="1:1" ht="15" x14ac:dyDescent="0.25">
      <c r="A1786"/>
    </row>
    <row r="1787" spans="1:1" ht="15" x14ac:dyDescent="0.25">
      <c r="A1787"/>
    </row>
    <row r="1788" spans="1:1" ht="15" x14ac:dyDescent="0.25">
      <c r="A1788"/>
    </row>
    <row r="1789" spans="1:1" ht="15" x14ac:dyDescent="0.25">
      <c r="A1789"/>
    </row>
    <row r="1790" spans="1:1" ht="15" x14ac:dyDescent="0.25">
      <c r="A1790"/>
    </row>
    <row r="1791" spans="1:1" ht="15" x14ac:dyDescent="0.25">
      <c r="A1791"/>
    </row>
    <row r="1792" spans="1:1" ht="15" x14ac:dyDescent="0.25">
      <c r="A1792"/>
    </row>
    <row r="1793" spans="1:1" ht="15" x14ac:dyDescent="0.25">
      <c r="A1793"/>
    </row>
    <row r="1794" spans="1:1" ht="15" x14ac:dyDescent="0.25">
      <c r="A1794"/>
    </row>
    <row r="1795" spans="1:1" ht="15" x14ac:dyDescent="0.25">
      <c r="A1795"/>
    </row>
    <row r="1796" spans="1:1" ht="15" x14ac:dyDescent="0.25">
      <c r="A1796"/>
    </row>
    <row r="1797" spans="1:1" ht="15" x14ac:dyDescent="0.25">
      <c r="A1797"/>
    </row>
    <row r="1798" spans="1:1" ht="15" x14ac:dyDescent="0.25">
      <c r="A1798"/>
    </row>
    <row r="1799" spans="1:1" ht="15" x14ac:dyDescent="0.25">
      <c r="A1799"/>
    </row>
    <row r="1800" spans="1:1" ht="15" x14ac:dyDescent="0.25">
      <c r="A1800"/>
    </row>
    <row r="1801" spans="1:1" ht="15" x14ac:dyDescent="0.25">
      <c r="A1801"/>
    </row>
    <row r="1802" spans="1:1" ht="15" x14ac:dyDescent="0.25">
      <c r="A1802"/>
    </row>
    <row r="1803" spans="1:1" ht="15" x14ac:dyDescent="0.25">
      <c r="A1803"/>
    </row>
    <row r="1804" spans="1:1" ht="15" x14ac:dyDescent="0.25">
      <c r="A1804"/>
    </row>
    <row r="1805" spans="1:1" ht="15" x14ac:dyDescent="0.25">
      <c r="A1805"/>
    </row>
    <row r="1806" spans="1:1" ht="15" x14ac:dyDescent="0.25">
      <c r="A1806"/>
    </row>
    <row r="1807" spans="1:1" ht="15" x14ac:dyDescent="0.25">
      <c r="A1807"/>
    </row>
    <row r="1808" spans="1:1" ht="15" x14ac:dyDescent="0.25">
      <c r="A1808"/>
    </row>
    <row r="1809" spans="1:1" ht="15" x14ac:dyDescent="0.25">
      <c r="A1809"/>
    </row>
    <row r="1810" spans="1:1" ht="15" x14ac:dyDescent="0.25">
      <c r="A1810"/>
    </row>
    <row r="1811" spans="1:1" ht="15" x14ac:dyDescent="0.25">
      <c r="A1811"/>
    </row>
    <row r="1812" spans="1:1" ht="15" x14ac:dyDescent="0.25">
      <c r="A1812"/>
    </row>
    <row r="1813" spans="1:1" ht="15" x14ac:dyDescent="0.25">
      <c r="A1813"/>
    </row>
    <row r="1814" spans="1:1" ht="15" x14ac:dyDescent="0.25">
      <c r="A1814"/>
    </row>
    <row r="1815" spans="1:1" ht="15" x14ac:dyDescent="0.25">
      <c r="A1815"/>
    </row>
    <row r="1816" spans="1:1" ht="15" x14ac:dyDescent="0.25">
      <c r="A1816"/>
    </row>
    <row r="1817" spans="1:1" ht="15" x14ac:dyDescent="0.25">
      <c r="A1817"/>
    </row>
    <row r="1818" spans="1:1" ht="15" x14ac:dyDescent="0.25">
      <c r="A1818"/>
    </row>
    <row r="1819" spans="1:1" ht="15" x14ac:dyDescent="0.25">
      <c r="A1819"/>
    </row>
    <row r="1820" spans="1:1" ht="15" x14ac:dyDescent="0.25">
      <c r="A1820"/>
    </row>
    <row r="1821" spans="1:1" ht="15" x14ac:dyDescent="0.25">
      <c r="A1821"/>
    </row>
    <row r="1822" spans="1:1" ht="15" x14ac:dyDescent="0.25">
      <c r="A1822"/>
    </row>
    <row r="1823" spans="1:1" ht="15" x14ac:dyDescent="0.25">
      <c r="A1823"/>
    </row>
    <row r="1824" spans="1:1" ht="15" x14ac:dyDescent="0.25">
      <c r="A1824"/>
    </row>
    <row r="1825" spans="1:1" ht="15" x14ac:dyDescent="0.25">
      <c r="A1825"/>
    </row>
    <row r="1826" spans="1:1" ht="15" x14ac:dyDescent="0.25">
      <c r="A1826"/>
    </row>
    <row r="1827" spans="1:1" ht="15" x14ac:dyDescent="0.25">
      <c r="A1827"/>
    </row>
    <row r="1828" spans="1:1" ht="15" x14ac:dyDescent="0.25">
      <c r="A1828"/>
    </row>
    <row r="1829" spans="1:1" ht="15" x14ac:dyDescent="0.25">
      <c r="A1829"/>
    </row>
    <row r="1830" spans="1:1" ht="15" x14ac:dyDescent="0.25">
      <c r="A1830"/>
    </row>
    <row r="1831" spans="1:1" ht="15" x14ac:dyDescent="0.25">
      <c r="A1831"/>
    </row>
    <row r="1832" spans="1:1" ht="15" x14ac:dyDescent="0.25">
      <c r="A1832"/>
    </row>
    <row r="1833" spans="1:1" ht="15" x14ac:dyDescent="0.25">
      <c r="A1833"/>
    </row>
    <row r="1834" spans="1:1" ht="15" x14ac:dyDescent="0.25">
      <c r="A1834"/>
    </row>
    <row r="1835" spans="1:1" ht="15" x14ac:dyDescent="0.25">
      <c r="A1835"/>
    </row>
    <row r="1836" spans="1:1" ht="15" x14ac:dyDescent="0.25">
      <c r="A1836"/>
    </row>
    <row r="1837" spans="1:1" ht="15" x14ac:dyDescent="0.25">
      <c r="A1837"/>
    </row>
    <row r="1838" spans="1:1" ht="15" x14ac:dyDescent="0.25">
      <c r="A1838"/>
    </row>
    <row r="1839" spans="1:1" ht="15" x14ac:dyDescent="0.25">
      <c r="A1839"/>
    </row>
    <row r="1840" spans="1:1" ht="15" x14ac:dyDescent="0.25">
      <c r="A1840"/>
    </row>
    <row r="1841" spans="1:1" ht="15" x14ac:dyDescent="0.25">
      <c r="A1841"/>
    </row>
    <row r="1842" spans="1:1" ht="15" x14ac:dyDescent="0.25">
      <c r="A1842"/>
    </row>
    <row r="1843" spans="1:1" ht="15" x14ac:dyDescent="0.25">
      <c r="A1843"/>
    </row>
    <row r="1844" spans="1:1" ht="15" x14ac:dyDescent="0.25">
      <c r="A1844"/>
    </row>
    <row r="1845" spans="1:1" ht="15" x14ac:dyDescent="0.25">
      <c r="A1845"/>
    </row>
    <row r="1846" spans="1:1" ht="15" x14ac:dyDescent="0.25">
      <c r="A1846"/>
    </row>
    <row r="1847" spans="1:1" ht="15" x14ac:dyDescent="0.25">
      <c r="A1847"/>
    </row>
    <row r="1848" spans="1:1" ht="15" x14ac:dyDescent="0.25">
      <c r="A1848"/>
    </row>
    <row r="1849" spans="1:1" ht="15" x14ac:dyDescent="0.25">
      <c r="A1849"/>
    </row>
    <row r="1850" spans="1:1" ht="15" x14ac:dyDescent="0.25">
      <c r="A1850"/>
    </row>
    <row r="1851" spans="1:1" ht="15" x14ac:dyDescent="0.25">
      <c r="A1851"/>
    </row>
    <row r="1852" spans="1:1" ht="15" x14ac:dyDescent="0.25">
      <c r="A1852"/>
    </row>
    <row r="1853" spans="1:1" ht="15" x14ac:dyDescent="0.25">
      <c r="A1853"/>
    </row>
    <row r="1854" spans="1:1" ht="15" x14ac:dyDescent="0.25">
      <c r="A1854"/>
    </row>
    <row r="1855" spans="1:1" ht="15" x14ac:dyDescent="0.25">
      <c r="A1855"/>
    </row>
    <row r="1856" spans="1:1" ht="15" x14ac:dyDescent="0.25">
      <c r="A1856"/>
    </row>
    <row r="1857" spans="1:1" ht="15" x14ac:dyDescent="0.25">
      <c r="A1857"/>
    </row>
    <row r="1858" spans="1:1" ht="15" x14ac:dyDescent="0.25">
      <c r="A1858"/>
    </row>
    <row r="1859" spans="1:1" ht="15" x14ac:dyDescent="0.25">
      <c r="A1859"/>
    </row>
    <row r="1860" spans="1:1" ht="15" x14ac:dyDescent="0.25">
      <c r="A1860"/>
    </row>
    <row r="1861" spans="1:1" ht="15" x14ac:dyDescent="0.25">
      <c r="A1861"/>
    </row>
    <row r="1862" spans="1:1" ht="15" x14ac:dyDescent="0.25">
      <c r="A1862"/>
    </row>
    <row r="1863" spans="1:1" ht="15" x14ac:dyDescent="0.25">
      <c r="A1863"/>
    </row>
    <row r="1864" spans="1:1" ht="15" x14ac:dyDescent="0.25">
      <c r="A1864"/>
    </row>
    <row r="1865" spans="1:1" ht="15" x14ac:dyDescent="0.25">
      <c r="A1865"/>
    </row>
    <row r="1866" spans="1:1" ht="15" x14ac:dyDescent="0.25">
      <c r="A1866"/>
    </row>
    <row r="1867" spans="1:1" ht="15" x14ac:dyDescent="0.25">
      <c r="A1867"/>
    </row>
    <row r="1868" spans="1:1" ht="15" x14ac:dyDescent="0.25">
      <c r="A1868"/>
    </row>
    <row r="1869" spans="1:1" ht="15" x14ac:dyDescent="0.25">
      <c r="A1869"/>
    </row>
    <row r="1870" spans="1:1" ht="15" x14ac:dyDescent="0.25">
      <c r="A1870"/>
    </row>
    <row r="1871" spans="1:1" ht="15" x14ac:dyDescent="0.25">
      <c r="A1871"/>
    </row>
    <row r="1872" spans="1:1" ht="15" x14ac:dyDescent="0.25">
      <c r="A1872"/>
    </row>
    <row r="1873" spans="1:1" ht="15" x14ac:dyDescent="0.25">
      <c r="A1873"/>
    </row>
    <row r="1874" spans="1:1" ht="15" x14ac:dyDescent="0.25">
      <c r="A1874"/>
    </row>
    <row r="1875" spans="1:1" ht="15" x14ac:dyDescent="0.25">
      <c r="A1875"/>
    </row>
    <row r="1876" spans="1:1" ht="15" x14ac:dyDescent="0.25">
      <c r="A1876"/>
    </row>
    <row r="1877" spans="1:1" ht="15" x14ac:dyDescent="0.25">
      <c r="A1877"/>
    </row>
    <row r="1878" spans="1:1" ht="15" x14ac:dyDescent="0.25">
      <c r="A1878"/>
    </row>
    <row r="1879" spans="1:1" ht="15" x14ac:dyDescent="0.25">
      <c r="A1879"/>
    </row>
    <row r="1880" spans="1:1" ht="15" x14ac:dyDescent="0.25">
      <c r="A1880"/>
    </row>
    <row r="1881" spans="1:1" ht="15" x14ac:dyDescent="0.25">
      <c r="A1881"/>
    </row>
    <row r="1882" spans="1:1" ht="15" x14ac:dyDescent="0.25">
      <c r="A1882"/>
    </row>
    <row r="1883" spans="1:1" ht="15" x14ac:dyDescent="0.25">
      <c r="A1883"/>
    </row>
    <row r="1884" spans="1:1" ht="15" x14ac:dyDescent="0.25">
      <c r="A1884"/>
    </row>
    <row r="1885" spans="1:1" ht="15" x14ac:dyDescent="0.25">
      <c r="A1885"/>
    </row>
    <row r="1886" spans="1:1" ht="15" x14ac:dyDescent="0.25">
      <c r="A1886"/>
    </row>
    <row r="1887" spans="1:1" ht="15" x14ac:dyDescent="0.25">
      <c r="A1887"/>
    </row>
    <row r="1888" spans="1:1" ht="15" x14ac:dyDescent="0.25">
      <c r="A1888"/>
    </row>
    <row r="1889" spans="1:1" ht="15" x14ac:dyDescent="0.25">
      <c r="A1889"/>
    </row>
    <row r="1890" spans="1:1" ht="15" x14ac:dyDescent="0.25">
      <c r="A1890"/>
    </row>
    <row r="1891" spans="1:1" ht="15" x14ac:dyDescent="0.25">
      <c r="A1891"/>
    </row>
    <row r="1892" spans="1:1" ht="15" x14ac:dyDescent="0.25">
      <c r="A1892"/>
    </row>
    <row r="1893" spans="1:1" ht="15" x14ac:dyDescent="0.25">
      <c r="A1893"/>
    </row>
    <row r="1894" spans="1:1" ht="15" x14ac:dyDescent="0.25">
      <c r="A1894"/>
    </row>
    <row r="1895" spans="1:1" ht="15" x14ac:dyDescent="0.25">
      <c r="A1895"/>
    </row>
    <row r="1896" spans="1:1" ht="15" x14ac:dyDescent="0.25">
      <c r="A1896"/>
    </row>
    <row r="1897" spans="1:1" ht="15" x14ac:dyDescent="0.25">
      <c r="A1897"/>
    </row>
    <row r="1898" spans="1:1" ht="15" x14ac:dyDescent="0.25">
      <c r="A1898"/>
    </row>
    <row r="1899" spans="1:1" ht="15" x14ac:dyDescent="0.25">
      <c r="A1899"/>
    </row>
    <row r="1900" spans="1:1" ht="15" x14ac:dyDescent="0.25">
      <c r="A1900"/>
    </row>
    <row r="1901" spans="1:1" ht="15" x14ac:dyDescent="0.25">
      <c r="A1901"/>
    </row>
    <row r="1902" spans="1:1" ht="15" x14ac:dyDescent="0.25">
      <c r="A1902"/>
    </row>
    <row r="1903" spans="1:1" ht="15" x14ac:dyDescent="0.25">
      <c r="A1903"/>
    </row>
    <row r="1904" spans="1:1" ht="15" x14ac:dyDescent="0.25">
      <c r="A1904"/>
    </row>
    <row r="1905" spans="1:1" ht="15" x14ac:dyDescent="0.25">
      <c r="A1905"/>
    </row>
    <row r="1906" spans="1:1" ht="15" x14ac:dyDescent="0.25">
      <c r="A1906"/>
    </row>
    <row r="1907" spans="1:1" ht="15" x14ac:dyDescent="0.25">
      <c r="A1907"/>
    </row>
    <row r="1908" spans="1:1" ht="15" x14ac:dyDescent="0.25">
      <c r="A1908"/>
    </row>
    <row r="1909" spans="1:1" ht="15" x14ac:dyDescent="0.25">
      <c r="A1909"/>
    </row>
    <row r="1910" spans="1:1" ht="15" x14ac:dyDescent="0.25">
      <c r="A1910"/>
    </row>
    <row r="1911" spans="1:1" ht="15" x14ac:dyDescent="0.25">
      <c r="A1911"/>
    </row>
    <row r="1912" spans="1:1" ht="15" x14ac:dyDescent="0.25">
      <c r="A1912"/>
    </row>
    <row r="1913" spans="1:1" ht="15" x14ac:dyDescent="0.25">
      <c r="A1913"/>
    </row>
    <row r="1914" spans="1:1" ht="15" x14ac:dyDescent="0.25">
      <c r="A1914"/>
    </row>
    <row r="1915" spans="1:1" ht="15" x14ac:dyDescent="0.25">
      <c r="A1915"/>
    </row>
    <row r="1916" spans="1:1" ht="15" x14ac:dyDescent="0.25">
      <c r="A1916"/>
    </row>
    <row r="1917" spans="1:1" ht="15" x14ac:dyDescent="0.25">
      <c r="A1917"/>
    </row>
    <row r="1918" spans="1:1" ht="15" x14ac:dyDescent="0.25">
      <c r="A1918"/>
    </row>
    <row r="1919" spans="1:1" ht="15" x14ac:dyDescent="0.25">
      <c r="A1919"/>
    </row>
    <row r="1920" spans="1:1" ht="15" x14ac:dyDescent="0.25">
      <c r="A1920"/>
    </row>
    <row r="1921" spans="1:1" ht="15" x14ac:dyDescent="0.25">
      <c r="A1921"/>
    </row>
    <row r="1922" spans="1:1" ht="15" x14ac:dyDescent="0.25">
      <c r="A1922"/>
    </row>
    <row r="1923" spans="1:1" ht="15" x14ac:dyDescent="0.25">
      <c r="A1923"/>
    </row>
    <row r="1924" spans="1:1" ht="15" x14ac:dyDescent="0.25">
      <c r="A1924"/>
    </row>
    <row r="1925" spans="1:1" ht="15" x14ac:dyDescent="0.25">
      <c r="A1925"/>
    </row>
    <row r="1926" spans="1:1" ht="15" x14ac:dyDescent="0.25">
      <c r="A1926"/>
    </row>
    <row r="1927" spans="1:1" ht="15" x14ac:dyDescent="0.25">
      <c r="A1927"/>
    </row>
    <row r="1928" spans="1:1" ht="15" x14ac:dyDescent="0.25">
      <c r="A1928"/>
    </row>
    <row r="1929" spans="1:1" ht="15" x14ac:dyDescent="0.25">
      <c r="A1929"/>
    </row>
    <row r="1930" spans="1:1" ht="15" x14ac:dyDescent="0.25">
      <c r="A1930"/>
    </row>
    <row r="1931" spans="1:1" ht="15" x14ac:dyDescent="0.25">
      <c r="A1931"/>
    </row>
    <row r="1932" spans="1:1" ht="15" x14ac:dyDescent="0.25">
      <c r="A1932"/>
    </row>
    <row r="1933" spans="1:1" ht="15" x14ac:dyDescent="0.25">
      <c r="A1933"/>
    </row>
    <row r="1934" spans="1:1" ht="15" x14ac:dyDescent="0.25">
      <c r="A1934"/>
    </row>
    <row r="1935" spans="1:1" ht="15" x14ac:dyDescent="0.25">
      <c r="A1935"/>
    </row>
    <row r="1936" spans="1:1" ht="15" x14ac:dyDescent="0.25">
      <c r="A1936"/>
    </row>
    <row r="1937" spans="1:1" ht="15" x14ac:dyDescent="0.25">
      <c r="A1937"/>
    </row>
    <row r="1938" spans="1:1" ht="15" x14ac:dyDescent="0.25">
      <c r="A1938"/>
    </row>
    <row r="1939" spans="1:1" ht="15" x14ac:dyDescent="0.25">
      <c r="A1939"/>
    </row>
    <row r="1940" spans="1:1" ht="15" x14ac:dyDescent="0.25">
      <c r="A1940"/>
    </row>
    <row r="1941" spans="1:1" ht="15" x14ac:dyDescent="0.25">
      <c r="A1941"/>
    </row>
    <row r="1942" spans="1:1" ht="15" x14ac:dyDescent="0.25">
      <c r="A1942"/>
    </row>
    <row r="1943" spans="1:1" ht="15" x14ac:dyDescent="0.25">
      <c r="A1943"/>
    </row>
    <row r="1944" spans="1:1" ht="15" x14ac:dyDescent="0.25">
      <c r="A1944"/>
    </row>
    <row r="1945" spans="1:1" ht="15" x14ac:dyDescent="0.25">
      <c r="A1945"/>
    </row>
    <row r="1946" spans="1:1" ht="15" x14ac:dyDescent="0.25">
      <c r="A1946"/>
    </row>
    <row r="1947" spans="1:1" ht="15" x14ac:dyDescent="0.25">
      <c r="A1947"/>
    </row>
    <row r="1948" spans="1:1" ht="15" x14ac:dyDescent="0.25">
      <c r="A1948"/>
    </row>
    <row r="1949" spans="1:1" ht="15" x14ac:dyDescent="0.25">
      <c r="A1949"/>
    </row>
    <row r="1950" spans="1:1" ht="15" x14ac:dyDescent="0.25">
      <c r="A1950"/>
    </row>
    <row r="1951" spans="1:1" ht="15" x14ac:dyDescent="0.25">
      <c r="A1951"/>
    </row>
    <row r="1952" spans="1:1" ht="15" x14ac:dyDescent="0.25">
      <c r="A1952"/>
    </row>
    <row r="1953" spans="1:1" ht="15" x14ac:dyDescent="0.25">
      <c r="A1953"/>
    </row>
    <row r="1954" spans="1:1" ht="15" x14ac:dyDescent="0.25">
      <c r="A1954"/>
    </row>
    <row r="1955" spans="1:1" ht="15" x14ac:dyDescent="0.25">
      <c r="A1955"/>
    </row>
    <row r="1956" spans="1:1" ht="15" x14ac:dyDescent="0.25">
      <c r="A1956"/>
    </row>
    <row r="1957" spans="1:1" ht="15" x14ac:dyDescent="0.25">
      <c r="A1957"/>
    </row>
    <row r="1958" spans="1:1" ht="15" x14ac:dyDescent="0.25">
      <c r="A1958"/>
    </row>
    <row r="1959" spans="1:1" ht="15" x14ac:dyDescent="0.25">
      <c r="A1959"/>
    </row>
    <row r="1960" spans="1:1" ht="15" x14ac:dyDescent="0.25">
      <c r="A1960"/>
    </row>
    <row r="1961" spans="1:1" ht="15" x14ac:dyDescent="0.25">
      <c r="A1961"/>
    </row>
    <row r="1962" spans="1:1" ht="15" x14ac:dyDescent="0.25">
      <c r="A1962"/>
    </row>
    <row r="1963" spans="1:1" ht="15" x14ac:dyDescent="0.25">
      <c r="A1963"/>
    </row>
    <row r="1964" spans="1:1" ht="15" x14ac:dyDescent="0.25">
      <c r="A1964"/>
    </row>
    <row r="1965" spans="1:1" ht="15" x14ac:dyDescent="0.25">
      <c r="A1965"/>
    </row>
    <row r="1966" spans="1:1" ht="15" x14ac:dyDescent="0.25">
      <c r="A1966"/>
    </row>
    <row r="1967" spans="1:1" ht="15" x14ac:dyDescent="0.25">
      <c r="A1967"/>
    </row>
    <row r="1968" spans="1:1" ht="15" x14ac:dyDescent="0.25">
      <c r="A1968"/>
    </row>
    <row r="1969" spans="1:1" ht="15" x14ac:dyDescent="0.25">
      <c r="A1969"/>
    </row>
    <row r="1970" spans="1:1" ht="15" x14ac:dyDescent="0.25">
      <c r="A1970"/>
    </row>
    <row r="1971" spans="1:1" ht="15" x14ac:dyDescent="0.25">
      <c r="A1971"/>
    </row>
    <row r="1972" spans="1:1" ht="15" x14ac:dyDescent="0.25">
      <c r="A1972"/>
    </row>
    <row r="1973" spans="1:1" ht="15" x14ac:dyDescent="0.25">
      <c r="A1973"/>
    </row>
    <row r="1974" spans="1:1" ht="15" x14ac:dyDescent="0.25">
      <c r="A1974"/>
    </row>
    <row r="1975" spans="1:1" ht="15" x14ac:dyDescent="0.25">
      <c r="A1975"/>
    </row>
    <row r="1976" spans="1:1" ht="15" x14ac:dyDescent="0.25">
      <c r="A1976"/>
    </row>
    <row r="1977" spans="1:1" ht="15" x14ac:dyDescent="0.25">
      <c r="A1977"/>
    </row>
    <row r="1978" spans="1:1" ht="15" x14ac:dyDescent="0.25">
      <c r="A1978"/>
    </row>
    <row r="1979" spans="1:1" ht="15" x14ac:dyDescent="0.25">
      <c r="A1979"/>
    </row>
    <row r="1980" spans="1:1" ht="15" x14ac:dyDescent="0.25">
      <c r="A1980"/>
    </row>
    <row r="1981" spans="1:1" ht="15" x14ac:dyDescent="0.25">
      <c r="A1981"/>
    </row>
    <row r="1982" spans="1:1" ht="15" x14ac:dyDescent="0.25">
      <c r="A1982"/>
    </row>
    <row r="1983" spans="1:1" ht="15" x14ac:dyDescent="0.25">
      <c r="A1983"/>
    </row>
    <row r="1984" spans="1:1" ht="15" x14ac:dyDescent="0.25">
      <c r="A1984"/>
    </row>
    <row r="1985" spans="1:1" ht="15" x14ac:dyDescent="0.25">
      <c r="A1985"/>
    </row>
    <row r="1986" spans="1:1" ht="15" x14ac:dyDescent="0.25">
      <c r="A1986"/>
    </row>
    <row r="1987" spans="1:1" ht="15" x14ac:dyDescent="0.25">
      <c r="A1987"/>
    </row>
    <row r="1988" spans="1:1" ht="15" x14ac:dyDescent="0.25">
      <c r="A1988"/>
    </row>
    <row r="1989" spans="1:1" ht="15" x14ac:dyDescent="0.25">
      <c r="A1989"/>
    </row>
    <row r="1990" spans="1:1" ht="15" x14ac:dyDescent="0.25">
      <c r="A1990"/>
    </row>
    <row r="1991" spans="1:1" ht="15" x14ac:dyDescent="0.25">
      <c r="A1991"/>
    </row>
    <row r="1992" spans="1:1" ht="15" x14ac:dyDescent="0.25">
      <c r="A1992"/>
    </row>
    <row r="1993" spans="1:1" ht="15" x14ac:dyDescent="0.25">
      <c r="A1993"/>
    </row>
    <row r="1994" spans="1:1" ht="15" x14ac:dyDescent="0.25">
      <c r="A1994"/>
    </row>
    <row r="1995" spans="1:1" ht="15" x14ac:dyDescent="0.25">
      <c r="A1995"/>
    </row>
    <row r="1996" spans="1:1" ht="15" x14ac:dyDescent="0.25">
      <c r="A1996"/>
    </row>
    <row r="1997" spans="1:1" ht="15" x14ac:dyDescent="0.25">
      <c r="A1997"/>
    </row>
    <row r="1998" spans="1:1" ht="15" x14ac:dyDescent="0.25">
      <c r="A1998"/>
    </row>
    <row r="1999" spans="1:1" ht="15" x14ac:dyDescent="0.25">
      <c r="A1999"/>
    </row>
    <row r="2000" spans="1:1" ht="15" x14ac:dyDescent="0.25">
      <c r="A2000"/>
    </row>
    <row r="2001" spans="1:1" ht="15" x14ac:dyDescent="0.25">
      <c r="A2001"/>
    </row>
    <row r="2002" spans="1:1" ht="15" x14ac:dyDescent="0.25">
      <c r="A2002"/>
    </row>
    <row r="2003" spans="1:1" ht="15" x14ac:dyDescent="0.25">
      <c r="A2003"/>
    </row>
    <row r="2004" spans="1:1" ht="15" x14ac:dyDescent="0.25">
      <c r="A2004"/>
    </row>
    <row r="2005" spans="1:1" ht="15" x14ac:dyDescent="0.25">
      <c r="A2005"/>
    </row>
    <row r="2006" spans="1:1" ht="15" x14ac:dyDescent="0.25">
      <c r="A2006"/>
    </row>
    <row r="2007" spans="1:1" ht="15" x14ac:dyDescent="0.25">
      <c r="A2007"/>
    </row>
    <row r="2008" spans="1:1" ht="15" x14ac:dyDescent="0.25">
      <c r="A2008"/>
    </row>
    <row r="2009" spans="1:1" ht="15" x14ac:dyDescent="0.25">
      <c r="A2009"/>
    </row>
    <row r="2010" spans="1:1" ht="15" x14ac:dyDescent="0.25">
      <c r="A2010"/>
    </row>
    <row r="2011" spans="1:1" ht="15" x14ac:dyDescent="0.25">
      <c r="A2011"/>
    </row>
    <row r="2012" spans="1:1" ht="15" x14ac:dyDescent="0.25">
      <c r="A2012"/>
    </row>
    <row r="2013" spans="1:1" ht="15" x14ac:dyDescent="0.25">
      <c r="A2013"/>
    </row>
    <row r="2014" spans="1:1" ht="15" x14ac:dyDescent="0.25">
      <c r="A2014"/>
    </row>
    <row r="2015" spans="1:1" ht="15" x14ac:dyDescent="0.25">
      <c r="A2015"/>
    </row>
    <row r="2016" spans="1:1" ht="15" x14ac:dyDescent="0.25">
      <c r="A2016"/>
    </row>
    <row r="2017" spans="1:1" ht="15" x14ac:dyDescent="0.25">
      <c r="A2017"/>
    </row>
    <row r="2018" spans="1:1" ht="15" x14ac:dyDescent="0.25">
      <c r="A2018"/>
    </row>
    <row r="2019" spans="1:1" ht="15" x14ac:dyDescent="0.25">
      <c r="A2019"/>
    </row>
    <row r="2020" spans="1:1" ht="15" x14ac:dyDescent="0.25">
      <c r="A2020"/>
    </row>
    <row r="2021" spans="1:1" ht="15" x14ac:dyDescent="0.25">
      <c r="A2021"/>
    </row>
    <row r="2022" spans="1:1" ht="15" x14ac:dyDescent="0.25">
      <c r="A2022"/>
    </row>
    <row r="2023" spans="1:1" ht="15" x14ac:dyDescent="0.25">
      <c r="A2023"/>
    </row>
    <row r="2024" spans="1:1" ht="15" x14ac:dyDescent="0.25">
      <c r="A2024"/>
    </row>
    <row r="2025" spans="1:1" ht="15" x14ac:dyDescent="0.25">
      <c r="A2025"/>
    </row>
    <row r="2026" spans="1:1" ht="15" x14ac:dyDescent="0.25">
      <c r="A2026"/>
    </row>
    <row r="2027" spans="1:1" ht="15" x14ac:dyDescent="0.25">
      <c r="A2027"/>
    </row>
    <row r="2028" spans="1:1" ht="15" x14ac:dyDescent="0.25">
      <c r="A2028"/>
    </row>
    <row r="2029" spans="1:1" ht="15" x14ac:dyDescent="0.25">
      <c r="A2029"/>
    </row>
    <row r="2030" spans="1:1" ht="15" x14ac:dyDescent="0.25">
      <c r="A2030"/>
    </row>
    <row r="2031" spans="1:1" ht="15" x14ac:dyDescent="0.25">
      <c r="A2031"/>
    </row>
    <row r="2032" spans="1:1" ht="15" x14ac:dyDescent="0.25">
      <c r="A2032"/>
    </row>
    <row r="2033" spans="1:1" ht="15" x14ac:dyDescent="0.25">
      <c r="A2033"/>
    </row>
    <row r="2034" spans="1:1" ht="15" x14ac:dyDescent="0.25">
      <c r="A2034"/>
    </row>
    <row r="2035" spans="1:1" ht="15" x14ac:dyDescent="0.25">
      <c r="A2035"/>
    </row>
    <row r="2036" spans="1:1" ht="15" x14ac:dyDescent="0.25">
      <c r="A2036"/>
    </row>
    <row r="2037" spans="1:1" ht="15" x14ac:dyDescent="0.25">
      <c r="A2037"/>
    </row>
    <row r="2038" spans="1:1" ht="15" x14ac:dyDescent="0.25">
      <c r="A2038"/>
    </row>
    <row r="2039" spans="1:1" ht="15" x14ac:dyDescent="0.25">
      <c r="A2039"/>
    </row>
    <row r="2040" spans="1:1" ht="15" x14ac:dyDescent="0.25">
      <c r="A2040"/>
    </row>
    <row r="2041" spans="1:1" ht="15" x14ac:dyDescent="0.25">
      <c r="A2041"/>
    </row>
    <row r="2042" spans="1:1" ht="15" x14ac:dyDescent="0.25">
      <c r="A2042"/>
    </row>
    <row r="2043" spans="1:1" ht="15" x14ac:dyDescent="0.25">
      <c r="A2043"/>
    </row>
    <row r="2044" spans="1:1" ht="15" x14ac:dyDescent="0.25">
      <c r="A2044"/>
    </row>
    <row r="2045" spans="1:1" ht="15" x14ac:dyDescent="0.25">
      <c r="A2045"/>
    </row>
    <row r="2046" spans="1:1" ht="15" x14ac:dyDescent="0.25">
      <c r="A2046"/>
    </row>
    <row r="2047" spans="1:1" ht="15" x14ac:dyDescent="0.25">
      <c r="A2047"/>
    </row>
    <row r="2048" spans="1:1" ht="15" x14ac:dyDescent="0.25">
      <c r="A2048"/>
    </row>
    <row r="2049" spans="1:1" ht="15" x14ac:dyDescent="0.25">
      <c r="A2049"/>
    </row>
    <row r="2050" spans="1:1" ht="15" x14ac:dyDescent="0.25">
      <c r="A2050"/>
    </row>
    <row r="2051" spans="1:1" ht="15" x14ac:dyDescent="0.25">
      <c r="A2051"/>
    </row>
    <row r="2052" spans="1:1" ht="15" x14ac:dyDescent="0.25">
      <c r="A2052"/>
    </row>
    <row r="2053" spans="1:1" ht="15" x14ac:dyDescent="0.25">
      <c r="A2053"/>
    </row>
    <row r="2054" spans="1:1" ht="15" x14ac:dyDescent="0.25">
      <c r="A2054"/>
    </row>
    <row r="2055" spans="1:1" ht="15" x14ac:dyDescent="0.25">
      <c r="A2055"/>
    </row>
    <row r="2056" spans="1:1" ht="15" x14ac:dyDescent="0.25">
      <c r="A2056"/>
    </row>
    <row r="2057" spans="1:1" ht="15" x14ac:dyDescent="0.25">
      <c r="A2057"/>
    </row>
    <row r="2058" spans="1:1" ht="15" x14ac:dyDescent="0.25">
      <c r="A2058"/>
    </row>
    <row r="2059" spans="1:1" ht="15" x14ac:dyDescent="0.25">
      <c r="A2059"/>
    </row>
    <row r="2060" spans="1:1" ht="15" x14ac:dyDescent="0.25">
      <c r="A2060"/>
    </row>
    <row r="2061" spans="1:1" ht="15" x14ac:dyDescent="0.25">
      <c r="A2061"/>
    </row>
    <row r="2062" spans="1:1" ht="15" x14ac:dyDescent="0.25">
      <c r="A2062"/>
    </row>
    <row r="2063" spans="1:1" ht="15" x14ac:dyDescent="0.25">
      <c r="A2063"/>
    </row>
    <row r="2064" spans="1:1" ht="15" x14ac:dyDescent="0.25">
      <c r="A2064"/>
    </row>
    <row r="2065" spans="1:1" ht="15" x14ac:dyDescent="0.25">
      <c r="A2065"/>
    </row>
    <row r="2066" spans="1:1" ht="15" x14ac:dyDescent="0.25">
      <c r="A2066"/>
    </row>
    <row r="2067" spans="1:1" ht="15" x14ac:dyDescent="0.25">
      <c r="A2067"/>
    </row>
    <row r="2068" spans="1:1" ht="15" x14ac:dyDescent="0.25">
      <c r="A2068"/>
    </row>
    <row r="2069" spans="1:1" ht="15" x14ac:dyDescent="0.25">
      <c r="A2069"/>
    </row>
    <row r="2070" spans="1:1" ht="15" x14ac:dyDescent="0.25">
      <c r="A2070"/>
    </row>
    <row r="2071" spans="1:1" ht="15" x14ac:dyDescent="0.25">
      <c r="A2071"/>
    </row>
    <row r="2072" spans="1:1" ht="15" x14ac:dyDescent="0.25">
      <c r="A2072"/>
    </row>
    <row r="2073" spans="1:1" ht="15" x14ac:dyDescent="0.25">
      <c r="A2073"/>
    </row>
    <row r="2074" spans="1:1" ht="15" x14ac:dyDescent="0.25">
      <c r="A2074"/>
    </row>
    <row r="2075" spans="1:1" ht="15" x14ac:dyDescent="0.25">
      <c r="A2075"/>
    </row>
    <row r="2076" spans="1:1" ht="15" x14ac:dyDescent="0.25">
      <c r="A2076"/>
    </row>
    <row r="2077" spans="1:1" ht="15" x14ac:dyDescent="0.25">
      <c r="A2077"/>
    </row>
    <row r="2078" spans="1:1" ht="15" x14ac:dyDescent="0.25">
      <c r="A2078"/>
    </row>
    <row r="2079" spans="1:1" ht="15" x14ac:dyDescent="0.25">
      <c r="A2079"/>
    </row>
    <row r="2080" spans="1:1" ht="15" x14ac:dyDescent="0.25">
      <c r="A2080"/>
    </row>
    <row r="2081" spans="1:1" ht="15" x14ac:dyDescent="0.25">
      <c r="A2081"/>
    </row>
    <row r="2082" spans="1:1" ht="15" x14ac:dyDescent="0.25">
      <c r="A2082"/>
    </row>
    <row r="2083" spans="1:1" ht="15" x14ac:dyDescent="0.25">
      <c r="A2083"/>
    </row>
    <row r="2084" spans="1:1" ht="15" x14ac:dyDescent="0.25">
      <c r="A2084"/>
    </row>
    <row r="2085" spans="1:1" ht="15" x14ac:dyDescent="0.25">
      <c r="A2085"/>
    </row>
    <row r="2086" spans="1:1" ht="15" x14ac:dyDescent="0.25">
      <c r="A2086"/>
    </row>
    <row r="2087" spans="1:1" ht="15" x14ac:dyDescent="0.25">
      <c r="A2087"/>
    </row>
    <row r="2088" spans="1:1" ht="15" x14ac:dyDescent="0.25">
      <c r="A2088"/>
    </row>
    <row r="2089" spans="1:1" ht="15" x14ac:dyDescent="0.25">
      <c r="A2089"/>
    </row>
    <row r="2090" spans="1:1" ht="15" x14ac:dyDescent="0.25">
      <c r="A2090"/>
    </row>
    <row r="2091" spans="1:1" ht="15" x14ac:dyDescent="0.25">
      <c r="A2091"/>
    </row>
    <row r="2092" spans="1:1" ht="15" x14ac:dyDescent="0.25">
      <c r="A2092"/>
    </row>
    <row r="2093" spans="1:1" ht="15" x14ac:dyDescent="0.25">
      <c r="A2093"/>
    </row>
    <row r="2094" spans="1:1" ht="15" x14ac:dyDescent="0.25">
      <c r="A2094"/>
    </row>
    <row r="2095" spans="1:1" ht="15" x14ac:dyDescent="0.25">
      <c r="A2095"/>
    </row>
    <row r="2096" spans="1:1" ht="15" x14ac:dyDescent="0.25">
      <c r="A2096"/>
    </row>
    <row r="2097" spans="1:1" ht="15" x14ac:dyDescent="0.25">
      <c r="A2097"/>
    </row>
    <row r="2098" spans="1:1" ht="15" x14ac:dyDescent="0.25">
      <c r="A2098"/>
    </row>
    <row r="2099" spans="1:1" ht="15" x14ac:dyDescent="0.25">
      <c r="A2099"/>
    </row>
    <row r="2100" spans="1:1" ht="15" x14ac:dyDescent="0.25">
      <c r="A2100"/>
    </row>
    <row r="2101" spans="1:1" ht="15" x14ac:dyDescent="0.25">
      <c r="A2101"/>
    </row>
    <row r="2102" spans="1:1" ht="15" x14ac:dyDescent="0.25">
      <c r="A2102"/>
    </row>
    <row r="2103" spans="1:1" ht="15" x14ac:dyDescent="0.25">
      <c r="A2103"/>
    </row>
    <row r="2104" spans="1:1" ht="15" x14ac:dyDescent="0.25">
      <c r="A2104"/>
    </row>
    <row r="2105" spans="1:1" ht="15" x14ac:dyDescent="0.25">
      <c r="A2105"/>
    </row>
    <row r="2106" spans="1:1" ht="15" x14ac:dyDescent="0.25">
      <c r="A2106"/>
    </row>
    <row r="2107" spans="1:1" ht="15" x14ac:dyDescent="0.25">
      <c r="A2107"/>
    </row>
    <row r="2108" spans="1:1" ht="15" x14ac:dyDescent="0.25">
      <c r="A2108"/>
    </row>
    <row r="2109" spans="1:1" ht="15" x14ac:dyDescent="0.25">
      <c r="A2109"/>
    </row>
    <row r="2110" spans="1:1" ht="15" x14ac:dyDescent="0.25">
      <c r="A2110"/>
    </row>
    <row r="2111" spans="1:1" ht="15" x14ac:dyDescent="0.25">
      <c r="A2111"/>
    </row>
    <row r="2112" spans="1:1" ht="15" x14ac:dyDescent="0.25">
      <c r="A2112"/>
    </row>
    <row r="2113" spans="1:1" ht="15" x14ac:dyDescent="0.25">
      <c r="A2113"/>
    </row>
    <row r="2114" spans="1:1" ht="15" x14ac:dyDescent="0.25">
      <c r="A2114"/>
    </row>
    <row r="2115" spans="1:1" ht="15" x14ac:dyDescent="0.25">
      <c r="A2115"/>
    </row>
    <row r="2116" spans="1:1" ht="15" x14ac:dyDescent="0.25">
      <c r="A2116"/>
    </row>
    <row r="2117" spans="1:1" ht="15" x14ac:dyDescent="0.25">
      <c r="A2117"/>
    </row>
    <row r="2118" spans="1:1" ht="15" x14ac:dyDescent="0.25">
      <c r="A2118"/>
    </row>
    <row r="2119" spans="1:1" ht="15" x14ac:dyDescent="0.25">
      <c r="A2119"/>
    </row>
    <row r="2120" spans="1:1" ht="15" x14ac:dyDescent="0.25">
      <c r="A2120"/>
    </row>
    <row r="2121" spans="1:1" ht="15" x14ac:dyDescent="0.25">
      <c r="A2121"/>
    </row>
    <row r="2122" spans="1:1" ht="15" x14ac:dyDescent="0.25">
      <c r="A2122"/>
    </row>
    <row r="2123" spans="1:1" ht="15" x14ac:dyDescent="0.25">
      <c r="A2123"/>
    </row>
    <row r="2124" spans="1:1" ht="15" x14ac:dyDescent="0.25">
      <c r="A2124"/>
    </row>
    <row r="2125" spans="1:1" ht="15" x14ac:dyDescent="0.25">
      <c r="A2125"/>
    </row>
    <row r="2126" spans="1:1" ht="15" x14ac:dyDescent="0.25">
      <c r="A2126"/>
    </row>
    <row r="2127" spans="1:1" ht="15" x14ac:dyDescent="0.25">
      <c r="A2127"/>
    </row>
    <row r="2128" spans="1:1" ht="15" x14ac:dyDescent="0.25">
      <c r="A2128"/>
    </row>
    <row r="2129" spans="1:1" ht="15" x14ac:dyDescent="0.25">
      <c r="A2129"/>
    </row>
    <row r="2130" spans="1:1" ht="15" x14ac:dyDescent="0.25">
      <c r="A2130"/>
    </row>
    <row r="2131" spans="1:1" ht="15" x14ac:dyDescent="0.25">
      <c r="A2131"/>
    </row>
    <row r="2132" spans="1:1" ht="15" x14ac:dyDescent="0.25">
      <c r="A2132"/>
    </row>
    <row r="2133" spans="1:1" ht="15" x14ac:dyDescent="0.25">
      <c r="A2133"/>
    </row>
    <row r="2134" spans="1:1" ht="15" x14ac:dyDescent="0.25">
      <c r="A2134"/>
    </row>
    <row r="2135" spans="1:1" ht="15" x14ac:dyDescent="0.25">
      <c r="A2135"/>
    </row>
    <row r="2136" spans="1:1" ht="15" x14ac:dyDescent="0.25">
      <c r="A2136"/>
    </row>
    <row r="2137" spans="1:1" ht="15" x14ac:dyDescent="0.25">
      <c r="A2137"/>
    </row>
    <row r="2138" spans="1:1" ht="15" x14ac:dyDescent="0.25">
      <c r="A2138"/>
    </row>
    <row r="2139" spans="1:1" ht="15" x14ac:dyDescent="0.25">
      <c r="A2139"/>
    </row>
    <row r="2140" spans="1:1" ht="15" x14ac:dyDescent="0.25">
      <c r="A2140"/>
    </row>
    <row r="2141" spans="1:1" ht="15" x14ac:dyDescent="0.25">
      <c r="A2141"/>
    </row>
    <row r="2142" spans="1:1" ht="15" x14ac:dyDescent="0.25">
      <c r="A2142"/>
    </row>
    <row r="2143" spans="1:1" ht="15" x14ac:dyDescent="0.25">
      <c r="A2143"/>
    </row>
    <row r="2144" spans="1:1" ht="15" x14ac:dyDescent="0.25">
      <c r="A2144"/>
    </row>
    <row r="2145" spans="1:1" ht="15" x14ac:dyDescent="0.25">
      <c r="A2145"/>
    </row>
    <row r="2146" spans="1:1" ht="15" x14ac:dyDescent="0.25">
      <c r="A2146"/>
    </row>
    <row r="2147" spans="1:1" ht="15" x14ac:dyDescent="0.25">
      <c r="A2147"/>
    </row>
    <row r="2148" spans="1:1" ht="15" x14ac:dyDescent="0.25">
      <c r="A2148"/>
    </row>
    <row r="2149" spans="1:1" ht="15" x14ac:dyDescent="0.25">
      <c r="A2149"/>
    </row>
    <row r="2150" spans="1:1" ht="15" x14ac:dyDescent="0.25">
      <c r="A2150"/>
    </row>
    <row r="2151" spans="1:1" ht="15" x14ac:dyDescent="0.25">
      <c r="A2151"/>
    </row>
    <row r="2152" spans="1:1" ht="15" x14ac:dyDescent="0.25">
      <c r="A2152"/>
    </row>
    <row r="2153" spans="1:1" ht="15" x14ac:dyDescent="0.25">
      <c r="A2153"/>
    </row>
    <row r="2154" spans="1:1" ht="15" x14ac:dyDescent="0.25">
      <c r="A2154"/>
    </row>
    <row r="2155" spans="1:1" ht="15" x14ac:dyDescent="0.25">
      <c r="A2155"/>
    </row>
    <row r="2156" spans="1:1" ht="15" x14ac:dyDescent="0.25">
      <c r="A2156"/>
    </row>
    <row r="2157" spans="1:1" ht="15" x14ac:dyDescent="0.25">
      <c r="A2157"/>
    </row>
    <row r="2158" spans="1:1" ht="15" x14ac:dyDescent="0.25">
      <c r="A2158"/>
    </row>
    <row r="2159" spans="1:1" ht="15" x14ac:dyDescent="0.25">
      <c r="A2159"/>
    </row>
    <row r="2160" spans="1:1" ht="15" x14ac:dyDescent="0.25">
      <c r="A2160"/>
    </row>
    <row r="2161" spans="1:1" ht="15" x14ac:dyDescent="0.25">
      <c r="A2161"/>
    </row>
    <row r="2162" spans="1:1" ht="15" x14ac:dyDescent="0.25">
      <c r="A2162"/>
    </row>
    <row r="2163" spans="1:1" ht="15" x14ac:dyDescent="0.25">
      <c r="A2163"/>
    </row>
    <row r="2164" spans="1:1" ht="15" x14ac:dyDescent="0.25">
      <c r="A2164"/>
    </row>
    <row r="2165" spans="1:1" ht="15" x14ac:dyDescent="0.25">
      <c r="A2165"/>
    </row>
    <row r="2166" spans="1:1" ht="15" x14ac:dyDescent="0.25">
      <c r="A2166"/>
    </row>
    <row r="2167" spans="1:1" ht="15" x14ac:dyDescent="0.25">
      <c r="A2167"/>
    </row>
    <row r="2168" spans="1:1" ht="15" x14ac:dyDescent="0.25">
      <c r="A2168"/>
    </row>
    <row r="2169" spans="1:1" ht="15" x14ac:dyDescent="0.25">
      <c r="A2169"/>
    </row>
    <row r="2170" spans="1:1" ht="15" x14ac:dyDescent="0.25">
      <c r="A2170"/>
    </row>
    <row r="2171" spans="1:1" ht="15" x14ac:dyDescent="0.25">
      <c r="A2171"/>
    </row>
    <row r="2172" spans="1:1" ht="15" x14ac:dyDescent="0.25">
      <c r="A2172"/>
    </row>
    <row r="2173" spans="1:1" ht="15" x14ac:dyDescent="0.25">
      <c r="A2173"/>
    </row>
    <row r="2174" spans="1:1" ht="15" x14ac:dyDescent="0.25">
      <c r="A2174"/>
    </row>
    <row r="2175" spans="1:1" ht="15" x14ac:dyDescent="0.25">
      <c r="A2175"/>
    </row>
    <row r="2176" spans="1:1" ht="15" x14ac:dyDescent="0.25">
      <c r="A2176"/>
    </row>
    <row r="2177" spans="1:1" ht="15" x14ac:dyDescent="0.25">
      <c r="A2177"/>
    </row>
    <row r="2178" spans="1:1" ht="15" x14ac:dyDescent="0.25">
      <c r="A2178"/>
    </row>
    <row r="2179" spans="1:1" ht="15" x14ac:dyDescent="0.25">
      <c r="A2179"/>
    </row>
    <row r="2180" spans="1:1" ht="15" x14ac:dyDescent="0.25">
      <c r="A2180"/>
    </row>
    <row r="2181" spans="1:1" ht="15" x14ac:dyDescent="0.25">
      <c r="A2181"/>
    </row>
    <row r="2182" spans="1:1" ht="15" x14ac:dyDescent="0.25">
      <c r="A2182"/>
    </row>
    <row r="2183" spans="1:1" ht="15" x14ac:dyDescent="0.25">
      <c r="A2183"/>
    </row>
    <row r="2184" spans="1:1" ht="15" x14ac:dyDescent="0.25">
      <c r="A2184"/>
    </row>
    <row r="2185" spans="1:1" ht="15" x14ac:dyDescent="0.25">
      <c r="A2185"/>
    </row>
    <row r="2186" spans="1:1" ht="15" x14ac:dyDescent="0.25">
      <c r="A2186"/>
    </row>
    <row r="2187" spans="1:1" ht="15" x14ac:dyDescent="0.25">
      <c r="A2187"/>
    </row>
    <row r="2188" spans="1:1" ht="15" x14ac:dyDescent="0.25">
      <c r="A2188"/>
    </row>
    <row r="2189" spans="1:1" ht="15" x14ac:dyDescent="0.25">
      <c r="A2189"/>
    </row>
    <row r="2190" spans="1:1" ht="15" x14ac:dyDescent="0.25">
      <c r="A2190"/>
    </row>
    <row r="2191" spans="1:1" ht="15" x14ac:dyDescent="0.25">
      <c r="A2191"/>
    </row>
    <row r="2192" spans="1:1" ht="15" x14ac:dyDescent="0.25">
      <c r="A2192"/>
    </row>
    <row r="2193" spans="1:1" ht="15" x14ac:dyDescent="0.25">
      <c r="A2193"/>
    </row>
    <row r="2194" spans="1:1" ht="15" x14ac:dyDescent="0.25">
      <c r="A2194"/>
    </row>
    <row r="2195" spans="1:1" ht="15" x14ac:dyDescent="0.25">
      <c r="A2195"/>
    </row>
    <row r="2196" spans="1:1" ht="15" x14ac:dyDescent="0.25">
      <c r="A2196"/>
    </row>
    <row r="2197" spans="1:1" ht="15" x14ac:dyDescent="0.25">
      <c r="A2197"/>
    </row>
    <row r="2198" spans="1:1" ht="15" x14ac:dyDescent="0.25">
      <c r="A2198"/>
    </row>
    <row r="2199" spans="1:1" ht="15" x14ac:dyDescent="0.25">
      <c r="A2199"/>
    </row>
    <row r="2200" spans="1:1" ht="15" x14ac:dyDescent="0.25">
      <c r="A2200"/>
    </row>
    <row r="2201" spans="1:1" ht="15" x14ac:dyDescent="0.25">
      <c r="A2201"/>
    </row>
    <row r="2202" spans="1:1" ht="15" x14ac:dyDescent="0.25">
      <c r="A2202"/>
    </row>
    <row r="2203" spans="1:1" ht="15" x14ac:dyDescent="0.25">
      <c r="A2203"/>
    </row>
    <row r="2204" spans="1:1" ht="15" x14ac:dyDescent="0.25">
      <c r="A2204"/>
    </row>
    <row r="2205" spans="1:1" ht="15" x14ac:dyDescent="0.25">
      <c r="A2205"/>
    </row>
    <row r="2206" spans="1:1" ht="15" x14ac:dyDescent="0.25">
      <c r="A2206"/>
    </row>
    <row r="2207" spans="1:1" ht="15" x14ac:dyDescent="0.25">
      <c r="A2207"/>
    </row>
    <row r="2208" spans="1:1" ht="15" x14ac:dyDescent="0.25">
      <c r="A2208"/>
    </row>
    <row r="2209" spans="1:1" ht="15" x14ac:dyDescent="0.25">
      <c r="A2209"/>
    </row>
    <row r="2210" spans="1:1" ht="15" x14ac:dyDescent="0.25">
      <c r="A2210"/>
    </row>
    <row r="2211" spans="1:1" ht="15" x14ac:dyDescent="0.25">
      <c r="A2211"/>
    </row>
    <row r="2212" spans="1:1" ht="15" x14ac:dyDescent="0.25">
      <c r="A2212"/>
    </row>
    <row r="2213" spans="1:1" ht="15" x14ac:dyDescent="0.25">
      <c r="A2213"/>
    </row>
    <row r="2214" spans="1:1" ht="15" x14ac:dyDescent="0.25">
      <c r="A2214"/>
    </row>
    <row r="2215" spans="1:1" ht="15" x14ac:dyDescent="0.25">
      <c r="A2215"/>
    </row>
    <row r="2216" spans="1:1" ht="15" x14ac:dyDescent="0.25">
      <c r="A2216"/>
    </row>
    <row r="2217" spans="1:1" ht="15" x14ac:dyDescent="0.25">
      <c r="A2217"/>
    </row>
    <row r="2218" spans="1:1" ht="15" x14ac:dyDescent="0.25">
      <c r="A2218"/>
    </row>
    <row r="2219" spans="1:1" ht="15" x14ac:dyDescent="0.25">
      <c r="A2219"/>
    </row>
    <row r="2220" spans="1:1" ht="15" x14ac:dyDescent="0.25">
      <c r="A2220"/>
    </row>
    <row r="2221" spans="1:1" ht="15" x14ac:dyDescent="0.25">
      <c r="A2221"/>
    </row>
    <row r="2222" spans="1:1" ht="15" x14ac:dyDescent="0.25">
      <c r="A2222"/>
    </row>
    <row r="2223" spans="1:1" ht="15" x14ac:dyDescent="0.25">
      <c r="A2223"/>
    </row>
    <row r="2224" spans="1:1" ht="15" x14ac:dyDescent="0.25">
      <c r="A2224"/>
    </row>
    <row r="2225" spans="1:1" ht="15" x14ac:dyDescent="0.25">
      <c r="A2225"/>
    </row>
    <row r="2226" spans="1:1" ht="15" x14ac:dyDescent="0.25">
      <c r="A2226"/>
    </row>
    <row r="2227" spans="1:1" ht="15" x14ac:dyDescent="0.25">
      <c r="A2227"/>
    </row>
    <row r="2228" spans="1:1" ht="15" x14ac:dyDescent="0.25">
      <c r="A2228"/>
    </row>
    <row r="2229" spans="1:1" ht="15" x14ac:dyDescent="0.25">
      <c r="A2229"/>
    </row>
    <row r="2230" spans="1:1" ht="15" x14ac:dyDescent="0.25">
      <c r="A2230"/>
    </row>
    <row r="2231" spans="1:1" ht="15" x14ac:dyDescent="0.25">
      <c r="A2231"/>
    </row>
    <row r="2232" spans="1:1" ht="15" x14ac:dyDescent="0.25">
      <c r="A2232"/>
    </row>
    <row r="2233" spans="1:1" ht="15" x14ac:dyDescent="0.25">
      <c r="A2233"/>
    </row>
    <row r="2234" spans="1:1" ht="15" x14ac:dyDescent="0.25">
      <c r="A2234"/>
    </row>
    <row r="2235" spans="1:1" ht="15" x14ac:dyDescent="0.25">
      <c r="A2235"/>
    </row>
    <row r="2236" spans="1:1" ht="15" x14ac:dyDescent="0.25">
      <c r="A2236"/>
    </row>
    <row r="2237" spans="1:1" ht="15" x14ac:dyDescent="0.25">
      <c r="A2237"/>
    </row>
    <row r="2238" spans="1:1" ht="15" x14ac:dyDescent="0.25">
      <c r="A2238"/>
    </row>
    <row r="2239" spans="1:1" ht="15" x14ac:dyDescent="0.25">
      <c r="A2239"/>
    </row>
    <row r="2240" spans="1:1" ht="15" x14ac:dyDescent="0.25">
      <c r="A2240"/>
    </row>
    <row r="2241" spans="1:1" ht="15" x14ac:dyDescent="0.25">
      <c r="A2241"/>
    </row>
    <row r="2242" spans="1:1" ht="15" x14ac:dyDescent="0.25">
      <c r="A2242"/>
    </row>
    <row r="2243" spans="1:1" ht="15" x14ac:dyDescent="0.25">
      <c r="A2243"/>
    </row>
    <row r="2244" spans="1:1" ht="15" x14ac:dyDescent="0.25">
      <c r="A2244"/>
    </row>
    <row r="2245" spans="1:1" ht="15" x14ac:dyDescent="0.25">
      <c r="A2245"/>
    </row>
    <row r="2246" spans="1:1" ht="15" x14ac:dyDescent="0.25">
      <c r="A2246"/>
    </row>
    <row r="2247" spans="1:1" ht="15" x14ac:dyDescent="0.25">
      <c r="A2247"/>
    </row>
    <row r="2248" spans="1:1" ht="15" x14ac:dyDescent="0.25">
      <c r="A2248"/>
    </row>
    <row r="2249" spans="1:1" ht="15" x14ac:dyDescent="0.25">
      <c r="A2249"/>
    </row>
    <row r="2250" spans="1:1" ht="15" x14ac:dyDescent="0.25">
      <c r="A2250"/>
    </row>
    <row r="2251" spans="1:1" ht="15" x14ac:dyDescent="0.25">
      <c r="A2251"/>
    </row>
    <row r="2252" spans="1:1" ht="15" x14ac:dyDescent="0.25">
      <c r="A2252"/>
    </row>
    <row r="2253" spans="1:1" ht="15" x14ac:dyDescent="0.25">
      <c r="A2253"/>
    </row>
    <row r="2254" spans="1:1" ht="15" x14ac:dyDescent="0.25">
      <c r="A2254"/>
    </row>
    <row r="2255" spans="1:1" ht="15" x14ac:dyDescent="0.25">
      <c r="A2255"/>
    </row>
    <row r="2256" spans="1:1" ht="15" x14ac:dyDescent="0.25">
      <c r="A2256"/>
    </row>
    <row r="2257" spans="1:1" ht="15" x14ac:dyDescent="0.25">
      <c r="A2257"/>
    </row>
    <row r="2258" spans="1:1" ht="15" x14ac:dyDescent="0.25">
      <c r="A2258"/>
    </row>
    <row r="2259" spans="1:1" ht="15" x14ac:dyDescent="0.25">
      <c r="A2259"/>
    </row>
    <row r="2260" spans="1:1" ht="15" x14ac:dyDescent="0.25">
      <c r="A2260"/>
    </row>
    <row r="2261" spans="1:1" ht="15" x14ac:dyDescent="0.25">
      <c r="A2261"/>
    </row>
    <row r="2262" spans="1:1" ht="15" x14ac:dyDescent="0.25">
      <c r="A2262"/>
    </row>
    <row r="2263" spans="1:1" ht="15" x14ac:dyDescent="0.25">
      <c r="A2263"/>
    </row>
    <row r="2264" spans="1:1" ht="15" x14ac:dyDescent="0.25">
      <c r="A2264"/>
    </row>
    <row r="2265" spans="1:1" ht="15" x14ac:dyDescent="0.25">
      <c r="A2265"/>
    </row>
    <row r="2266" spans="1:1" ht="15" x14ac:dyDescent="0.25">
      <c r="A2266"/>
    </row>
    <row r="2267" spans="1:1" ht="15" x14ac:dyDescent="0.25">
      <c r="A2267"/>
    </row>
    <row r="2268" spans="1:1" ht="15" x14ac:dyDescent="0.25">
      <c r="A2268"/>
    </row>
    <row r="2269" spans="1:1" ht="15" x14ac:dyDescent="0.25">
      <c r="A2269"/>
    </row>
    <row r="2270" spans="1:1" ht="15" x14ac:dyDescent="0.25">
      <c r="A2270"/>
    </row>
    <row r="2271" spans="1:1" ht="15" x14ac:dyDescent="0.25">
      <c r="A2271"/>
    </row>
    <row r="2272" spans="1:1" ht="15" x14ac:dyDescent="0.25">
      <c r="A2272"/>
    </row>
    <row r="2273" spans="1:1" ht="15" x14ac:dyDescent="0.25">
      <c r="A2273"/>
    </row>
    <row r="2274" spans="1:1" ht="15" x14ac:dyDescent="0.25">
      <c r="A2274"/>
    </row>
    <row r="2275" spans="1:1" ht="15" x14ac:dyDescent="0.25">
      <c r="A2275"/>
    </row>
    <row r="2276" spans="1:1" ht="15" x14ac:dyDescent="0.25">
      <c r="A2276"/>
    </row>
    <row r="2277" spans="1:1" ht="15" x14ac:dyDescent="0.25">
      <c r="A2277"/>
    </row>
    <row r="2278" spans="1:1" ht="15" x14ac:dyDescent="0.25">
      <c r="A2278"/>
    </row>
    <row r="2279" spans="1:1" ht="15" x14ac:dyDescent="0.25">
      <c r="A2279"/>
    </row>
    <row r="2280" spans="1:1" ht="15" x14ac:dyDescent="0.25">
      <c r="A2280"/>
    </row>
    <row r="2281" spans="1:1" ht="15" x14ac:dyDescent="0.25">
      <c r="A2281"/>
    </row>
    <row r="2282" spans="1:1" ht="15" x14ac:dyDescent="0.25">
      <c r="A2282"/>
    </row>
    <row r="2283" spans="1:1" ht="15" x14ac:dyDescent="0.25">
      <c r="A2283"/>
    </row>
    <row r="2284" spans="1:1" ht="15" x14ac:dyDescent="0.25">
      <c r="A2284"/>
    </row>
    <row r="2285" spans="1:1" ht="15" x14ac:dyDescent="0.25">
      <c r="A2285"/>
    </row>
    <row r="2286" spans="1:1" ht="15" x14ac:dyDescent="0.25">
      <c r="A2286"/>
    </row>
    <row r="2287" spans="1:1" ht="15" x14ac:dyDescent="0.25">
      <c r="A2287"/>
    </row>
    <row r="2288" spans="1:1" ht="15" x14ac:dyDescent="0.25">
      <c r="A2288"/>
    </row>
    <row r="2289" spans="1:1" ht="15" x14ac:dyDescent="0.25">
      <c r="A2289"/>
    </row>
    <row r="2290" spans="1:1" ht="15" x14ac:dyDescent="0.25">
      <c r="A2290"/>
    </row>
    <row r="2291" spans="1:1" ht="15" x14ac:dyDescent="0.25">
      <c r="A2291"/>
    </row>
    <row r="2292" spans="1:1" ht="15" x14ac:dyDescent="0.25">
      <c r="A2292"/>
    </row>
    <row r="2293" spans="1:1" ht="15" x14ac:dyDescent="0.25">
      <c r="A2293"/>
    </row>
    <row r="2294" spans="1:1" ht="15" x14ac:dyDescent="0.25">
      <c r="A2294"/>
    </row>
    <row r="2295" spans="1:1" ht="15" x14ac:dyDescent="0.25">
      <c r="A2295"/>
    </row>
    <row r="2296" spans="1:1" ht="15" x14ac:dyDescent="0.25">
      <c r="A2296"/>
    </row>
    <row r="2297" spans="1:1" ht="15" x14ac:dyDescent="0.25">
      <c r="A2297"/>
    </row>
    <row r="2298" spans="1:1" ht="15" x14ac:dyDescent="0.25">
      <c r="A2298"/>
    </row>
    <row r="2299" spans="1:1" ht="15" x14ac:dyDescent="0.25">
      <c r="A2299"/>
    </row>
    <row r="2300" spans="1:1" ht="15" x14ac:dyDescent="0.25">
      <c r="A2300"/>
    </row>
    <row r="2301" spans="1:1" ht="15" x14ac:dyDescent="0.25">
      <c r="A2301"/>
    </row>
    <row r="2302" spans="1:1" ht="15" x14ac:dyDescent="0.25">
      <c r="A2302"/>
    </row>
    <row r="2303" spans="1:1" ht="15" x14ac:dyDescent="0.25">
      <c r="A2303"/>
    </row>
    <row r="2304" spans="1:1" ht="15" x14ac:dyDescent="0.25">
      <c r="A2304"/>
    </row>
    <row r="2305" spans="1:1" ht="15" x14ac:dyDescent="0.25">
      <c r="A2305"/>
    </row>
    <row r="2306" spans="1:1" ht="15" x14ac:dyDescent="0.25">
      <c r="A2306"/>
    </row>
    <row r="2307" spans="1:1" ht="15" x14ac:dyDescent="0.25">
      <c r="A2307"/>
    </row>
    <row r="2308" spans="1:1" ht="15" x14ac:dyDescent="0.25">
      <c r="A2308"/>
    </row>
    <row r="2309" spans="1:1" ht="15" x14ac:dyDescent="0.25">
      <c r="A2309"/>
    </row>
    <row r="2310" spans="1:1" ht="15" x14ac:dyDescent="0.25">
      <c r="A2310"/>
    </row>
    <row r="2311" spans="1:1" ht="15" x14ac:dyDescent="0.25">
      <c r="A2311"/>
    </row>
    <row r="2312" spans="1:1" ht="15" x14ac:dyDescent="0.25">
      <c r="A2312"/>
    </row>
    <row r="2313" spans="1:1" ht="15" x14ac:dyDescent="0.25">
      <c r="A2313"/>
    </row>
    <row r="2314" spans="1:1" ht="15" x14ac:dyDescent="0.25">
      <c r="A2314"/>
    </row>
    <row r="2315" spans="1:1" ht="15" x14ac:dyDescent="0.25">
      <c r="A2315"/>
    </row>
    <row r="2316" spans="1:1" ht="15" x14ac:dyDescent="0.25">
      <c r="A2316"/>
    </row>
    <row r="2317" spans="1:1" ht="15" x14ac:dyDescent="0.25">
      <c r="A2317"/>
    </row>
    <row r="2318" spans="1:1" ht="15" x14ac:dyDescent="0.25">
      <c r="A2318"/>
    </row>
    <row r="2319" spans="1:1" ht="15" x14ac:dyDescent="0.25">
      <c r="A2319"/>
    </row>
    <row r="2320" spans="1:1" ht="15" x14ac:dyDescent="0.25">
      <c r="A2320"/>
    </row>
    <row r="2321" spans="1:1" ht="15" x14ac:dyDescent="0.25">
      <c r="A2321"/>
    </row>
    <row r="2322" spans="1:1" ht="15" x14ac:dyDescent="0.25">
      <c r="A2322"/>
    </row>
    <row r="2323" spans="1:1" ht="15" x14ac:dyDescent="0.25">
      <c r="A2323"/>
    </row>
    <row r="2324" spans="1:1" ht="15" x14ac:dyDescent="0.25">
      <c r="A2324"/>
    </row>
    <row r="2325" spans="1:1" ht="15" x14ac:dyDescent="0.25">
      <c r="A2325"/>
    </row>
    <row r="2326" spans="1:1" ht="15" x14ac:dyDescent="0.25">
      <c r="A2326"/>
    </row>
    <row r="2327" spans="1:1" ht="15" x14ac:dyDescent="0.25">
      <c r="A2327"/>
    </row>
    <row r="2328" spans="1:1" ht="15" x14ac:dyDescent="0.25">
      <c r="A2328"/>
    </row>
    <row r="2329" spans="1:1" ht="15" x14ac:dyDescent="0.25">
      <c r="A2329"/>
    </row>
    <row r="2330" spans="1:1" ht="15" x14ac:dyDescent="0.25">
      <c r="A2330"/>
    </row>
    <row r="2331" spans="1:1" ht="15" x14ac:dyDescent="0.25">
      <c r="A2331"/>
    </row>
    <row r="2332" spans="1:1" ht="15" x14ac:dyDescent="0.25">
      <c r="A2332"/>
    </row>
    <row r="2333" spans="1:1" ht="15" x14ac:dyDescent="0.25">
      <c r="A2333"/>
    </row>
    <row r="2334" spans="1:1" ht="15" x14ac:dyDescent="0.25">
      <c r="A2334"/>
    </row>
    <row r="2335" spans="1:1" ht="15" x14ac:dyDescent="0.25">
      <c r="A2335"/>
    </row>
    <row r="2336" spans="1:1" ht="15" x14ac:dyDescent="0.25">
      <c r="A2336"/>
    </row>
    <row r="2337" spans="1:1" ht="15" x14ac:dyDescent="0.25">
      <c r="A2337"/>
    </row>
    <row r="2338" spans="1:1" ht="15" x14ac:dyDescent="0.25">
      <c r="A2338"/>
    </row>
    <row r="2339" spans="1:1" ht="15" x14ac:dyDescent="0.25">
      <c r="A2339"/>
    </row>
    <row r="2340" spans="1:1" ht="15" x14ac:dyDescent="0.25">
      <c r="A2340"/>
    </row>
    <row r="2341" spans="1:1" ht="15" x14ac:dyDescent="0.25">
      <c r="A2341"/>
    </row>
    <row r="2342" spans="1:1" ht="15" x14ac:dyDescent="0.25">
      <c r="A2342"/>
    </row>
    <row r="2343" spans="1:1" ht="15" x14ac:dyDescent="0.25">
      <c r="A2343"/>
    </row>
    <row r="2344" spans="1:1" ht="15" x14ac:dyDescent="0.25">
      <c r="A2344"/>
    </row>
    <row r="2345" spans="1:1" ht="15" x14ac:dyDescent="0.25">
      <c r="A2345"/>
    </row>
    <row r="2346" spans="1:1" ht="15" x14ac:dyDescent="0.25">
      <c r="A2346"/>
    </row>
    <row r="2347" spans="1:1" ht="15" x14ac:dyDescent="0.25">
      <c r="A2347"/>
    </row>
    <row r="2348" spans="1:1" ht="15" x14ac:dyDescent="0.25">
      <c r="A2348"/>
    </row>
    <row r="2349" spans="1:1" ht="15" x14ac:dyDescent="0.25">
      <c r="A2349"/>
    </row>
    <row r="2350" spans="1:1" ht="15" x14ac:dyDescent="0.25">
      <c r="A2350"/>
    </row>
    <row r="2351" spans="1:1" ht="15" x14ac:dyDescent="0.25">
      <c r="A2351"/>
    </row>
    <row r="2352" spans="1:1" ht="15" x14ac:dyDescent="0.25">
      <c r="A2352"/>
    </row>
    <row r="2353" spans="1:1" ht="15" x14ac:dyDescent="0.25">
      <c r="A2353"/>
    </row>
    <row r="2354" spans="1:1" ht="15" x14ac:dyDescent="0.25">
      <c r="A2354"/>
    </row>
    <row r="2355" spans="1:1" ht="15" x14ac:dyDescent="0.25">
      <c r="A2355"/>
    </row>
  </sheetData>
  <sortState ref="A2:B2355">
    <sortCondition ref="A2:A23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opLeftCell="A66" workbookViewId="0">
      <selection activeCell="A102" sqref="A102"/>
    </sheetView>
  </sheetViews>
  <sheetFormatPr defaultRowHeight="15" x14ac:dyDescent="0.25"/>
  <cols>
    <col min="1" max="1" width="38" bestFit="1" customWidth="1"/>
  </cols>
  <sheetData>
    <row r="1" spans="1:2" x14ac:dyDescent="0.25">
      <c r="A1" t="s">
        <v>291</v>
      </c>
      <c r="B1" t="s">
        <v>222</v>
      </c>
    </row>
    <row r="2" spans="1:2" x14ac:dyDescent="0.25">
      <c r="A2" t="s">
        <v>342</v>
      </c>
      <c r="B2">
        <v>11.057957960839614</v>
      </c>
    </row>
    <row r="3" spans="1:2" x14ac:dyDescent="0.25">
      <c r="A3" t="s">
        <v>683</v>
      </c>
      <c r="B3">
        <v>16.24048118127725</v>
      </c>
    </row>
    <row r="4" spans="1:2" x14ac:dyDescent="0.25">
      <c r="A4" t="s">
        <v>343</v>
      </c>
      <c r="B4">
        <v>9.8804588487248903</v>
      </c>
    </row>
    <row r="5" spans="1:2" x14ac:dyDescent="0.25">
      <c r="A5" t="s">
        <v>689</v>
      </c>
      <c r="B5">
        <v>10.046389693381558</v>
      </c>
    </row>
    <row r="6" spans="1:2" x14ac:dyDescent="0.25">
      <c r="A6" t="s">
        <v>690</v>
      </c>
      <c r="B6">
        <v>9.8625599656496323</v>
      </c>
    </row>
    <row r="7" spans="1:2" x14ac:dyDescent="0.25">
      <c r="A7" t="s">
        <v>344</v>
      </c>
      <c r="B7">
        <v>9.7434381021426297</v>
      </c>
    </row>
    <row r="8" spans="1:2" x14ac:dyDescent="0.25">
      <c r="A8" t="s">
        <v>345</v>
      </c>
      <c r="B8">
        <v>8.3270767843333289</v>
      </c>
    </row>
    <row r="9" spans="1:2" x14ac:dyDescent="0.25">
      <c r="A9" t="s">
        <v>346</v>
      </c>
      <c r="B9">
        <v>9.3448151284634946</v>
      </c>
    </row>
    <row r="10" spans="1:2" x14ac:dyDescent="0.25">
      <c r="A10" t="s">
        <v>347</v>
      </c>
      <c r="B10">
        <v>17.697945688297512</v>
      </c>
    </row>
    <row r="11" spans="1:2" x14ac:dyDescent="0.25">
      <c r="A11" t="s">
        <v>27</v>
      </c>
      <c r="B11">
        <v>11.766412213740459</v>
      </c>
    </row>
    <row r="12" spans="1:2" x14ac:dyDescent="0.25">
      <c r="A12" t="s">
        <v>348</v>
      </c>
      <c r="B12">
        <v>61.416708966091122</v>
      </c>
    </row>
    <row r="13" spans="1:2" x14ac:dyDescent="0.25">
      <c r="A13" t="s">
        <v>349</v>
      </c>
      <c r="B13">
        <v>25.95626066775775</v>
      </c>
    </row>
    <row r="14" spans="1:2" x14ac:dyDescent="0.25">
      <c r="A14" t="s">
        <v>350</v>
      </c>
      <c r="B14">
        <v>13.353967523299669</v>
      </c>
    </row>
    <row r="15" spans="1:2" x14ac:dyDescent="0.25">
      <c r="A15" t="s">
        <v>14</v>
      </c>
      <c r="B15">
        <v>9.0647240101643298</v>
      </c>
    </row>
    <row r="16" spans="1:2" x14ac:dyDescent="0.25">
      <c r="A16" t="s">
        <v>351</v>
      </c>
      <c r="B16">
        <v>22.480304652085678</v>
      </c>
    </row>
    <row r="17" spans="1:2" x14ac:dyDescent="0.25">
      <c r="A17" t="s">
        <v>352</v>
      </c>
      <c r="B17">
        <v>8.3778906907786368</v>
      </c>
    </row>
    <row r="18" spans="1:2" x14ac:dyDescent="0.25">
      <c r="A18" t="s">
        <v>353</v>
      </c>
      <c r="B18">
        <v>10.493182824670351</v>
      </c>
    </row>
    <row r="19" spans="1:2" x14ac:dyDescent="0.25">
      <c r="A19" t="s">
        <v>57</v>
      </c>
      <c r="B19">
        <v>11.972729953282229</v>
      </c>
    </row>
    <row r="20" spans="1:2" x14ac:dyDescent="0.25">
      <c r="A20" t="s">
        <v>354</v>
      </c>
      <c r="B20">
        <v>14.255660183172406</v>
      </c>
    </row>
    <row r="21" spans="1:2" x14ac:dyDescent="0.25">
      <c r="A21" t="s">
        <v>355</v>
      </c>
      <c r="B21">
        <v>21.50909283911345</v>
      </c>
    </row>
    <row r="22" spans="1:2" x14ac:dyDescent="0.25">
      <c r="A22" t="s">
        <v>356</v>
      </c>
      <c r="B22">
        <v>62.117579761992531</v>
      </c>
    </row>
    <row r="23" spans="1:2" x14ac:dyDescent="0.25">
      <c r="A23" t="s">
        <v>357</v>
      </c>
      <c r="B23">
        <v>38.89153394528104</v>
      </c>
    </row>
    <row r="24" spans="1:2" x14ac:dyDescent="0.25">
      <c r="A24" t="s">
        <v>358</v>
      </c>
      <c r="B24">
        <v>20.832647837963673</v>
      </c>
    </row>
    <row r="25" spans="1:2" x14ac:dyDescent="0.25">
      <c r="A25" t="s">
        <v>684</v>
      </c>
      <c r="B25">
        <v>5.8036711838878468</v>
      </c>
    </row>
    <row r="26" spans="1:2" x14ac:dyDescent="0.25">
      <c r="A26" t="s">
        <v>684</v>
      </c>
      <c r="B26">
        <v>8.7628975817420436</v>
      </c>
    </row>
    <row r="27" spans="1:2" x14ac:dyDescent="0.25">
      <c r="A27" t="s">
        <v>359</v>
      </c>
      <c r="B27">
        <v>5.505664477570086</v>
      </c>
    </row>
    <row r="28" spans="1:2" x14ac:dyDescent="0.25">
      <c r="A28" t="s">
        <v>360</v>
      </c>
      <c r="B28">
        <v>23.745670795075583</v>
      </c>
    </row>
    <row r="29" spans="1:2" x14ac:dyDescent="0.25">
      <c r="A29" t="s">
        <v>66</v>
      </c>
      <c r="B29">
        <v>14.574856620854082</v>
      </c>
    </row>
    <row r="30" spans="1:2" x14ac:dyDescent="0.25">
      <c r="A30" t="s">
        <v>361</v>
      </c>
      <c r="B30">
        <v>15.520265692927845</v>
      </c>
    </row>
    <row r="31" spans="1:2" x14ac:dyDescent="0.25">
      <c r="A31" t="s">
        <v>362</v>
      </c>
      <c r="B31">
        <v>17.084229116785359</v>
      </c>
    </row>
    <row r="32" spans="1:2" x14ac:dyDescent="0.25">
      <c r="A32" t="s">
        <v>363</v>
      </c>
      <c r="B32">
        <v>12.425680064394198</v>
      </c>
    </row>
    <row r="33" spans="1:2" x14ac:dyDescent="0.25">
      <c r="A33" t="s">
        <v>364</v>
      </c>
      <c r="B33">
        <v>8.1853077038219233</v>
      </c>
    </row>
    <row r="34" spans="1:2" x14ac:dyDescent="0.25">
      <c r="A34" t="s">
        <v>365</v>
      </c>
      <c r="B34">
        <v>13.800329613259109</v>
      </c>
    </row>
    <row r="35" spans="1:2" x14ac:dyDescent="0.25">
      <c r="A35" t="s">
        <v>366</v>
      </c>
      <c r="B35">
        <v>20.633651427759933</v>
      </c>
    </row>
    <row r="36" spans="1:2" x14ac:dyDescent="0.25">
      <c r="A36" t="s">
        <v>367</v>
      </c>
      <c r="B36">
        <v>47.025374528884484</v>
      </c>
    </row>
    <row r="37" spans="1:2" x14ac:dyDescent="0.25">
      <c r="A37" t="s">
        <v>368</v>
      </c>
      <c r="B37">
        <v>12.069575446049384</v>
      </c>
    </row>
    <row r="38" spans="1:2" x14ac:dyDescent="0.25">
      <c r="A38" t="s">
        <v>369</v>
      </c>
      <c r="B38">
        <v>54.107558139534888</v>
      </c>
    </row>
    <row r="39" spans="1:2" x14ac:dyDescent="0.25">
      <c r="A39" t="s">
        <v>370</v>
      </c>
      <c r="B39">
        <v>23.489098375082911</v>
      </c>
    </row>
    <row r="40" spans="1:2" x14ac:dyDescent="0.25">
      <c r="A40" t="s">
        <v>371</v>
      </c>
      <c r="B40">
        <v>34.407283583681703</v>
      </c>
    </row>
    <row r="41" spans="1:2" x14ac:dyDescent="0.25">
      <c r="A41" t="s">
        <v>84</v>
      </c>
      <c r="B41">
        <v>10.349363373821294</v>
      </c>
    </row>
    <row r="42" spans="1:2" x14ac:dyDescent="0.25">
      <c r="A42" t="s">
        <v>372</v>
      </c>
      <c r="B42">
        <v>17.213654155308603</v>
      </c>
    </row>
    <row r="43" spans="1:2" x14ac:dyDescent="0.25">
      <c r="A43" t="s">
        <v>373</v>
      </c>
      <c r="B43">
        <v>32.638236699800643</v>
      </c>
    </row>
    <row r="44" spans="1:2" x14ac:dyDescent="0.25">
      <c r="A44" t="s">
        <v>685</v>
      </c>
      <c r="B44">
        <v>12.834925789992422</v>
      </c>
    </row>
    <row r="45" spans="1:2" x14ac:dyDescent="0.25">
      <c r="A45" t="s">
        <v>374</v>
      </c>
      <c r="B45">
        <v>10.695521548329019</v>
      </c>
    </row>
    <row r="46" spans="1:2" x14ac:dyDescent="0.25">
      <c r="A46" t="s">
        <v>375</v>
      </c>
      <c r="B46">
        <v>11.011573950511732</v>
      </c>
    </row>
    <row r="47" spans="1:2" x14ac:dyDescent="0.25">
      <c r="A47" t="s">
        <v>376</v>
      </c>
      <c r="B47">
        <v>22.071821408879206</v>
      </c>
    </row>
    <row r="48" spans="1:2" x14ac:dyDescent="0.25">
      <c r="A48" t="s">
        <v>377</v>
      </c>
      <c r="B48">
        <v>36.642207936665329</v>
      </c>
    </row>
    <row r="49" spans="1:2" x14ac:dyDescent="0.25">
      <c r="A49" t="s">
        <v>378</v>
      </c>
      <c r="B49">
        <v>6.3226640322754397</v>
      </c>
    </row>
    <row r="50" spans="1:2" x14ac:dyDescent="0.25">
      <c r="A50" t="s">
        <v>686</v>
      </c>
      <c r="B50">
        <v>8.6043158140321303</v>
      </c>
    </row>
    <row r="51" spans="1:2" x14ac:dyDescent="0.25">
      <c r="A51" t="s">
        <v>379</v>
      </c>
      <c r="B51">
        <v>10.296427203803292</v>
      </c>
    </row>
    <row r="52" spans="1:2" x14ac:dyDescent="0.25">
      <c r="A52" t="s">
        <v>380</v>
      </c>
      <c r="B52">
        <v>8.0472739985301995</v>
      </c>
    </row>
    <row r="53" spans="1:2" x14ac:dyDescent="0.25">
      <c r="A53" t="s">
        <v>381</v>
      </c>
      <c r="B53">
        <v>6.5519564469184868</v>
      </c>
    </row>
    <row r="54" spans="1:2" x14ac:dyDescent="0.25">
      <c r="A54" t="s">
        <v>382</v>
      </c>
      <c r="B54">
        <v>6.8858501367298981</v>
      </c>
    </row>
    <row r="55" spans="1:2" x14ac:dyDescent="0.25">
      <c r="A55" t="s">
        <v>383</v>
      </c>
      <c r="B55">
        <v>22.038977367979882</v>
      </c>
    </row>
    <row r="56" spans="1:2" x14ac:dyDescent="0.25">
      <c r="A56" t="s">
        <v>124</v>
      </c>
      <c r="B56">
        <v>15.97826442600746</v>
      </c>
    </row>
    <row r="57" spans="1:2" x14ac:dyDescent="0.25">
      <c r="A57" t="s">
        <v>125</v>
      </c>
      <c r="B57">
        <v>12.842752123705049</v>
      </c>
    </row>
    <row r="58" spans="1:2" x14ac:dyDescent="0.25">
      <c r="A58" t="s">
        <v>384</v>
      </c>
      <c r="B58">
        <v>30.666313663205308</v>
      </c>
    </row>
    <row r="59" spans="1:2" x14ac:dyDescent="0.25">
      <c r="A59" t="s">
        <v>126</v>
      </c>
      <c r="B59">
        <v>13.213385307486288</v>
      </c>
    </row>
    <row r="60" spans="1:2" x14ac:dyDescent="0.25">
      <c r="A60" t="s">
        <v>385</v>
      </c>
      <c r="B60">
        <v>6.9767012958395638</v>
      </c>
    </row>
    <row r="61" spans="1:2" x14ac:dyDescent="0.25">
      <c r="A61" t="s">
        <v>687</v>
      </c>
      <c r="B61">
        <v>9.8152582826910173</v>
      </c>
    </row>
    <row r="62" spans="1:2" x14ac:dyDescent="0.25">
      <c r="A62" t="s">
        <v>386</v>
      </c>
      <c r="B62">
        <v>33.2244675254463</v>
      </c>
    </row>
    <row r="63" spans="1:2" x14ac:dyDescent="0.25">
      <c r="A63" t="s">
        <v>387</v>
      </c>
      <c r="B63">
        <v>10.034359207271297</v>
      </c>
    </row>
    <row r="64" spans="1:2" x14ac:dyDescent="0.25">
      <c r="A64" t="s">
        <v>388</v>
      </c>
      <c r="B64">
        <v>7.6378323204238043</v>
      </c>
    </row>
    <row r="65" spans="1:2" x14ac:dyDescent="0.25">
      <c r="A65" t="s">
        <v>389</v>
      </c>
      <c r="B65">
        <v>9.0231927709077482</v>
      </c>
    </row>
    <row r="66" spans="1:2" x14ac:dyDescent="0.25">
      <c r="A66" t="s">
        <v>390</v>
      </c>
      <c r="B66">
        <v>7.7059172055917688</v>
      </c>
    </row>
    <row r="67" spans="1:2" x14ac:dyDescent="0.25">
      <c r="A67" t="s">
        <v>391</v>
      </c>
      <c r="B67">
        <v>7.8347068010790863</v>
      </c>
    </row>
    <row r="68" spans="1:2" x14ac:dyDescent="0.25">
      <c r="A68" t="s">
        <v>139</v>
      </c>
      <c r="B68">
        <v>10.464794771135967</v>
      </c>
    </row>
    <row r="69" spans="1:2" x14ac:dyDescent="0.25">
      <c r="A69" t="s">
        <v>143</v>
      </c>
      <c r="B69">
        <v>12.893373613193404</v>
      </c>
    </row>
    <row r="70" spans="1:2" x14ac:dyDescent="0.25">
      <c r="A70" t="s">
        <v>392</v>
      </c>
      <c r="B70">
        <v>10.315955380712996</v>
      </c>
    </row>
    <row r="71" spans="1:2" x14ac:dyDescent="0.25">
      <c r="A71" t="s">
        <v>31</v>
      </c>
      <c r="B71">
        <v>7.9623219716188771</v>
      </c>
    </row>
    <row r="72" spans="1:2" x14ac:dyDescent="0.25">
      <c r="A72" t="s">
        <v>393</v>
      </c>
      <c r="B72">
        <v>16.644121204660195</v>
      </c>
    </row>
    <row r="73" spans="1:2" x14ac:dyDescent="0.25">
      <c r="A73" t="s">
        <v>156</v>
      </c>
      <c r="B73">
        <v>34.475399294061084</v>
      </c>
    </row>
    <row r="74" spans="1:2" x14ac:dyDescent="0.25">
      <c r="A74" t="s">
        <v>157</v>
      </c>
      <c r="B74">
        <v>10.009801103869012</v>
      </c>
    </row>
    <row r="75" spans="1:2" x14ac:dyDescent="0.25">
      <c r="A75" t="s">
        <v>159</v>
      </c>
      <c r="B75">
        <v>8.4967762787376309</v>
      </c>
    </row>
    <row r="76" spans="1:2" x14ac:dyDescent="0.25">
      <c r="A76" t="s">
        <v>160</v>
      </c>
      <c r="B76">
        <v>6.0196733487231224</v>
      </c>
    </row>
    <row r="77" spans="1:2" x14ac:dyDescent="0.25">
      <c r="A77" t="s">
        <v>394</v>
      </c>
      <c r="B77">
        <v>9.4139148627176965</v>
      </c>
    </row>
    <row r="78" spans="1:2" x14ac:dyDescent="0.25">
      <c r="A78" t="s">
        <v>395</v>
      </c>
      <c r="B78">
        <v>63.274022362491465</v>
      </c>
    </row>
    <row r="79" spans="1:2" x14ac:dyDescent="0.25">
      <c r="A79" t="s">
        <v>163</v>
      </c>
      <c r="B79">
        <v>34.629229971692716</v>
      </c>
    </row>
    <row r="80" spans="1:2" x14ac:dyDescent="0.25">
      <c r="A80" t="s">
        <v>396</v>
      </c>
      <c r="B80">
        <v>20.529835777401544</v>
      </c>
    </row>
    <row r="81" spans="1:2" x14ac:dyDescent="0.25">
      <c r="A81" t="s">
        <v>397</v>
      </c>
      <c r="B81">
        <v>30.462151950319424</v>
      </c>
    </row>
    <row r="82" spans="1:2" x14ac:dyDescent="0.25">
      <c r="A82" t="s">
        <v>398</v>
      </c>
      <c r="B82">
        <v>17.65804775701023</v>
      </c>
    </row>
    <row r="83" spans="1:2" x14ac:dyDescent="0.25">
      <c r="A83" t="s">
        <v>399</v>
      </c>
      <c r="B83">
        <v>18.43611111111111</v>
      </c>
    </row>
    <row r="84" spans="1:2" x14ac:dyDescent="0.25">
      <c r="A84" t="s">
        <v>688</v>
      </c>
      <c r="B84">
        <v>14.487372090606522</v>
      </c>
    </row>
    <row r="85" spans="1:2" x14ac:dyDescent="0.25">
      <c r="A85" t="s">
        <v>400</v>
      </c>
      <c r="B85">
        <v>10.722692698396376</v>
      </c>
    </row>
    <row r="86" spans="1:2" x14ac:dyDescent="0.25">
      <c r="A86" t="s">
        <v>401</v>
      </c>
      <c r="B86">
        <v>13.417159624809802</v>
      </c>
    </row>
    <row r="87" spans="1:2" x14ac:dyDescent="0.25">
      <c r="A87" t="s">
        <v>402</v>
      </c>
      <c r="B87">
        <v>60.874201065150068</v>
      </c>
    </row>
    <row r="88" spans="1:2" x14ac:dyDescent="0.25">
      <c r="A88" t="s">
        <v>403</v>
      </c>
      <c r="B88">
        <v>13.37827138807825</v>
      </c>
    </row>
    <row r="89" spans="1:2" x14ac:dyDescent="0.25">
      <c r="A89" t="s">
        <v>404</v>
      </c>
      <c r="B89">
        <v>26.479672571771072</v>
      </c>
    </row>
    <row r="90" spans="1:2" x14ac:dyDescent="0.25">
      <c r="A90" t="s">
        <v>7</v>
      </c>
      <c r="B90">
        <v>9.636298998651295</v>
      </c>
    </row>
    <row r="91" spans="1:2" x14ac:dyDescent="0.25">
      <c r="A91" t="s">
        <v>405</v>
      </c>
      <c r="B91">
        <v>11.941489513777707</v>
      </c>
    </row>
    <row r="92" spans="1:2" x14ac:dyDescent="0.25">
      <c r="A92" t="s">
        <v>406</v>
      </c>
      <c r="B92">
        <v>22.170893737152255</v>
      </c>
    </row>
    <row r="93" spans="1:2" x14ac:dyDescent="0.25">
      <c r="A93" t="s">
        <v>407</v>
      </c>
      <c r="B93">
        <v>23.110551048368034</v>
      </c>
    </row>
    <row r="94" spans="1:2" x14ac:dyDescent="0.25">
      <c r="A94" t="s">
        <v>408</v>
      </c>
      <c r="B94">
        <v>15.788688674946053</v>
      </c>
    </row>
    <row r="95" spans="1:2" x14ac:dyDescent="0.25">
      <c r="A95" t="s">
        <v>409</v>
      </c>
      <c r="B95">
        <v>23.585657278617738</v>
      </c>
    </row>
    <row r="96" spans="1:2" x14ac:dyDescent="0.25">
      <c r="A96" t="s">
        <v>191</v>
      </c>
      <c r="B96">
        <v>11.300890521029469</v>
      </c>
    </row>
    <row r="97" spans="1:2" x14ac:dyDescent="0.25">
      <c r="A97" t="s">
        <v>193</v>
      </c>
      <c r="B97">
        <v>20.126996866764767</v>
      </c>
    </row>
    <row r="98" spans="1:2" x14ac:dyDescent="0.25">
      <c r="A98" t="s">
        <v>410</v>
      </c>
      <c r="B98">
        <v>48.416837384493327</v>
      </c>
    </row>
    <row r="99" spans="1:2" x14ac:dyDescent="0.25">
      <c r="A99" t="s">
        <v>40</v>
      </c>
      <c r="B99">
        <v>10.066923449868074</v>
      </c>
    </row>
    <row r="100" spans="1:2" x14ac:dyDescent="0.25">
      <c r="A100" t="s">
        <v>411</v>
      </c>
      <c r="B100">
        <v>50.140977340869753</v>
      </c>
    </row>
    <row r="101" spans="1:2" x14ac:dyDescent="0.25">
      <c r="A101" t="s">
        <v>204</v>
      </c>
      <c r="B101">
        <v>47.89616722350118</v>
      </c>
    </row>
    <row r="102" spans="1:2" x14ac:dyDescent="0.25">
      <c r="A102" t="s">
        <v>205</v>
      </c>
      <c r="B102">
        <v>7.4802756554146708</v>
      </c>
    </row>
    <row r="103" spans="1:2" x14ac:dyDescent="0.25">
      <c r="A103" t="s">
        <v>206</v>
      </c>
      <c r="B103">
        <v>12.137683382615554</v>
      </c>
    </row>
    <row r="104" spans="1:2" x14ac:dyDescent="0.25">
      <c r="A104" t="s">
        <v>412</v>
      </c>
      <c r="B104">
        <v>31.845820314996661</v>
      </c>
    </row>
    <row r="105" spans="1:2" x14ac:dyDescent="0.25">
      <c r="A105" t="s">
        <v>413</v>
      </c>
      <c r="B105">
        <v>40.550221788814142</v>
      </c>
    </row>
    <row r="106" spans="1:2" x14ac:dyDescent="0.25">
      <c r="A106" t="s">
        <v>414</v>
      </c>
      <c r="B106">
        <v>14.596635198324487</v>
      </c>
    </row>
    <row r="107" spans="1:2" x14ac:dyDescent="0.25">
      <c r="A107" t="s">
        <v>415</v>
      </c>
      <c r="B107">
        <v>28.064948928204661</v>
      </c>
    </row>
    <row r="108" spans="1:2" x14ac:dyDescent="0.25">
      <c r="A108" t="s">
        <v>416</v>
      </c>
      <c r="B108">
        <v>23.17943737803693</v>
      </c>
    </row>
    <row r="109" spans="1:2" x14ac:dyDescent="0.25">
      <c r="A109" t="s">
        <v>417</v>
      </c>
      <c r="B109">
        <v>13.584767277536169</v>
      </c>
    </row>
    <row r="110" spans="1:2" x14ac:dyDescent="0.25">
      <c r="A110" t="s">
        <v>418</v>
      </c>
      <c r="B110">
        <v>48.650685990802899</v>
      </c>
    </row>
  </sheetData>
  <sortState ref="A2:B110">
    <sortCondition ref="A2:A1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opLeftCell="A18" workbookViewId="0">
      <selection activeCell="J47" sqref="J47"/>
    </sheetView>
  </sheetViews>
  <sheetFormatPr defaultRowHeight="15" x14ac:dyDescent="0.25"/>
  <cols>
    <col min="1" max="1" width="37" bestFit="1" customWidth="1"/>
  </cols>
  <sheetData>
    <row r="1" spans="1:2" x14ac:dyDescent="0.25">
      <c r="A1" t="s">
        <v>291</v>
      </c>
      <c r="B1" t="s">
        <v>433</v>
      </c>
    </row>
    <row r="2" spans="1:2" x14ac:dyDescent="0.25">
      <c r="A2" t="s">
        <v>342</v>
      </c>
      <c r="B2">
        <v>0.60160375799999999</v>
      </c>
    </row>
    <row r="3" spans="1:2" x14ac:dyDescent="0.25">
      <c r="A3" t="s">
        <v>27</v>
      </c>
      <c r="B3">
        <v>0.77111739300000004</v>
      </c>
    </row>
    <row r="4" spans="1:2" x14ac:dyDescent="0.25">
      <c r="A4" t="s">
        <v>368</v>
      </c>
      <c r="B4">
        <v>0.49989906099999998</v>
      </c>
    </row>
    <row r="5" spans="1:2" x14ac:dyDescent="0.25">
      <c r="A5" t="s">
        <v>84</v>
      </c>
      <c r="B5">
        <v>0.49634374199999998</v>
      </c>
    </row>
    <row r="6" spans="1:2" x14ac:dyDescent="0.25">
      <c r="A6" t="s">
        <v>375</v>
      </c>
      <c r="B6">
        <v>0.37681255400000002</v>
      </c>
    </row>
    <row r="7" spans="1:2" x14ac:dyDescent="0.25">
      <c r="A7" t="s">
        <v>126</v>
      </c>
      <c r="B7" t="s">
        <v>420</v>
      </c>
    </row>
    <row r="8" spans="1:2" x14ac:dyDescent="0.25">
      <c r="A8" t="s">
        <v>399</v>
      </c>
      <c r="B8" t="s">
        <v>420</v>
      </c>
    </row>
    <row r="9" spans="1:2" x14ac:dyDescent="0.25">
      <c r="A9" t="s">
        <v>205</v>
      </c>
      <c r="B9">
        <v>0.57518796400000005</v>
      </c>
    </row>
    <row r="10" spans="1:2" x14ac:dyDescent="0.25">
      <c r="A10" t="s">
        <v>417</v>
      </c>
      <c r="B10">
        <v>0.54295417400000001</v>
      </c>
    </row>
    <row r="11" spans="1:2" x14ac:dyDescent="0.25">
      <c r="A11" t="s">
        <v>205</v>
      </c>
      <c r="B11">
        <v>0.66140655000000004</v>
      </c>
    </row>
    <row r="12" spans="1:2" x14ac:dyDescent="0.25">
      <c r="A12" t="s">
        <v>345</v>
      </c>
      <c r="B12">
        <v>0.41644009300000001</v>
      </c>
    </row>
    <row r="13" spans="1:2" x14ac:dyDescent="0.25">
      <c r="A13" t="s">
        <v>371</v>
      </c>
      <c r="B13" t="s">
        <v>420</v>
      </c>
    </row>
    <row r="14" spans="1:2" x14ac:dyDescent="0.25">
      <c r="A14" t="s">
        <v>382</v>
      </c>
      <c r="B14">
        <v>0.69873373500000002</v>
      </c>
    </row>
    <row r="15" spans="1:2" x14ac:dyDescent="0.25">
      <c r="A15" t="s">
        <v>389</v>
      </c>
      <c r="B15">
        <v>0.70028974399999999</v>
      </c>
    </row>
    <row r="16" spans="1:2" x14ac:dyDescent="0.25">
      <c r="A16" t="s">
        <v>401</v>
      </c>
      <c r="B16">
        <v>0.56338614300000001</v>
      </c>
    </row>
    <row r="17" spans="1:2" x14ac:dyDescent="0.25">
      <c r="A17" t="s">
        <v>343</v>
      </c>
      <c r="B17">
        <v>0.58055668599999999</v>
      </c>
    </row>
    <row r="18" spans="1:2" x14ac:dyDescent="0.25">
      <c r="A18" t="s">
        <v>684</v>
      </c>
      <c r="B18">
        <v>0.65007889200000002</v>
      </c>
    </row>
    <row r="19" spans="1:2" x14ac:dyDescent="0.25">
      <c r="A19" t="s">
        <v>366</v>
      </c>
      <c r="B19" t="s">
        <v>420</v>
      </c>
    </row>
    <row r="20" spans="1:2" x14ac:dyDescent="0.25">
      <c r="A20" t="s">
        <v>68</v>
      </c>
      <c r="B20">
        <v>0.64336991399999999</v>
      </c>
    </row>
    <row r="21" spans="1:2" x14ac:dyDescent="0.25">
      <c r="A21" t="s">
        <v>421</v>
      </c>
      <c r="B21">
        <v>0.62386796099999997</v>
      </c>
    </row>
    <row r="22" spans="1:2" x14ac:dyDescent="0.25">
      <c r="A22" t="s">
        <v>392</v>
      </c>
      <c r="B22" t="s">
        <v>420</v>
      </c>
    </row>
    <row r="23" spans="1:2" x14ac:dyDescent="0.25">
      <c r="A23" t="s">
        <v>393</v>
      </c>
      <c r="B23" t="s">
        <v>420</v>
      </c>
    </row>
    <row r="24" spans="1:2" x14ac:dyDescent="0.25">
      <c r="A24" t="s">
        <v>343</v>
      </c>
      <c r="B24">
        <v>0.52349763500000002</v>
      </c>
    </row>
    <row r="25" spans="1:2" x14ac:dyDescent="0.25">
      <c r="A25" t="s">
        <v>57</v>
      </c>
      <c r="B25">
        <v>0.82005973399999998</v>
      </c>
    </row>
    <row r="26" spans="1:2" x14ac:dyDescent="0.25">
      <c r="A26" t="s">
        <v>68</v>
      </c>
      <c r="B26">
        <v>0.69266908599999999</v>
      </c>
    </row>
    <row r="27" spans="1:2" x14ac:dyDescent="0.25">
      <c r="A27" t="s">
        <v>422</v>
      </c>
      <c r="B27">
        <v>0.50281661499999997</v>
      </c>
    </row>
    <row r="28" spans="1:2" x14ac:dyDescent="0.25">
      <c r="A28" t="s">
        <v>205</v>
      </c>
      <c r="B28">
        <v>0.64571635199999999</v>
      </c>
    </row>
    <row r="29" spans="1:2" x14ac:dyDescent="0.25">
      <c r="A29" t="s">
        <v>343</v>
      </c>
      <c r="B29">
        <v>0.48000828899999998</v>
      </c>
    </row>
    <row r="30" spans="1:2" x14ac:dyDescent="0.25">
      <c r="A30" t="s">
        <v>344</v>
      </c>
      <c r="B30">
        <v>0.642039888</v>
      </c>
    </row>
    <row r="31" spans="1:2" x14ac:dyDescent="0.25">
      <c r="A31" t="s">
        <v>359</v>
      </c>
      <c r="B31">
        <v>0.642039888</v>
      </c>
    </row>
    <row r="32" spans="1:2" x14ac:dyDescent="0.25">
      <c r="A32" t="s">
        <v>68</v>
      </c>
      <c r="B32">
        <v>0.485513009</v>
      </c>
    </row>
    <row r="33" spans="1:2" x14ac:dyDescent="0.25">
      <c r="A33" t="s">
        <v>389</v>
      </c>
      <c r="B33">
        <v>0.77267425199999995</v>
      </c>
    </row>
    <row r="34" spans="1:2" x14ac:dyDescent="0.25">
      <c r="A34" t="s">
        <v>423</v>
      </c>
      <c r="B34">
        <v>0.50304187899999997</v>
      </c>
    </row>
    <row r="35" spans="1:2" x14ac:dyDescent="0.25">
      <c r="A35" t="s">
        <v>683</v>
      </c>
      <c r="B35">
        <v>0.45561479500000002</v>
      </c>
    </row>
    <row r="36" spans="1:2" x14ac:dyDescent="0.25">
      <c r="A36" t="s">
        <v>345</v>
      </c>
      <c r="B36">
        <v>0.49739228499999999</v>
      </c>
    </row>
    <row r="37" spans="1:2" x14ac:dyDescent="0.25">
      <c r="A37" t="s">
        <v>355</v>
      </c>
      <c r="B37" t="s">
        <v>420</v>
      </c>
    </row>
    <row r="38" spans="1:2" x14ac:dyDescent="0.25">
      <c r="A38" t="s">
        <v>424</v>
      </c>
      <c r="B38">
        <v>0.44019806500000003</v>
      </c>
    </row>
    <row r="39" spans="1:2" x14ac:dyDescent="0.25">
      <c r="A39" t="s">
        <v>401</v>
      </c>
      <c r="B39" t="s">
        <v>420</v>
      </c>
    </row>
    <row r="40" spans="1:2" x14ac:dyDescent="0.25">
      <c r="A40" t="s">
        <v>683</v>
      </c>
      <c r="B40">
        <v>0.44019806500000003</v>
      </c>
    </row>
    <row r="41" spans="1:2" x14ac:dyDescent="0.25">
      <c r="A41" t="s">
        <v>345</v>
      </c>
      <c r="B41">
        <v>0.51614074499999996</v>
      </c>
    </row>
    <row r="42" spans="1:2" x14ac:dyDescent="0.25">
      <c r="A42" t="s">
        <v>371</v>
      </c>
      <c r="B42">
        <v>0.48501643500000002</v>
      </c>
    </row>
    <row r="43" spans="1:2" x14ac:dyDescent="0.25">
      <c r="A43" t="s">
        <v>686</v>
      </c>
      <c r="B43">
        <v>0.42620122599999999</v>
      </c>
    </row>
    <row r="44" spans="1:2" x14ac:dyDescent="0.25">
      <c r="A44" t="s">
        <v>379</v>
      </c>
      <c r="B44" t="s">
        <v>420</v>
      </c>
    </row>
    <row r="45" spans="1:2" x14ac:dyDescent="0.25">
      <c r="A45" t="s">
        <v>389</v>
      </c>
      <c r="B45">
        <v>0.67854367400000004</v>
      </c>
    </row>
    <row r="46" spans="1:2" x14ac:dyDescent="0.25">
      <c r="A46" t="s">
        <v>393</v>
      </c>
      <c r="B46">
        <v>0.54154702200000004</v>
      </c>
    </row>
    <row r="47" spans="1:2" x14ac:dyDescent="0.25">
      <c r="A47" t="s">
        <v>401</v>
      </c>
      <c r="B47">
        <v>0.56921463000000005</v>
      </c>
    </row>
    <row r="48" spans="1:2" x14ac:dyDescent="0.25">
      <c r="A48" t="s">
        <v>683</v>
      </c>
      <c r="B48">
        <v>0.52040710599999995</v>
      </c>
    </row>
    <row r="49" spans="1:2" x14ac:dyDescent="0.25">
      <c r="A49" t="s">
        <v>354</v>
      </c>
      <c r="B49" t="s">
        <v>420</v>
      </c>
    </row>
    <row r="50" spans="1:2" x14ac:dyDescent="0.25">
      <c r="A50" t="s">
        <v>365</v>
      </c>
      <c r="B50" t="s">
        <v>420</v>
      </c>
    </row>
    <row r="51" spans="1:2" x14ac:dyDescent="0.25">
      <c r="A51" t="s">
        <v>371</v>
      </c>
      <c r="B51" t="s">
        <v>420</v>
      </c>
    </row>
    <row r="52" spans="1:2" x14ac:dyDescent="0.25">
      <c r="A52" t="s">
        <v>686</v>
      </c>
      <c r="B52" t="s">
        <v>420</v>
      </c>
    </row>
    <row r="53" spans="1:2" x14ac:dyDescent="0.25">
      <c r="A53" t="s">
        <v>379</v>
      </c>
      <c r="B53">
        <v>0.56536260199999999</v>
      </c>
    </row>
    <row r="54" spans="1:2" x14ac:dyDescent="0.25">
      <c r="A54" t="s">
        <v>382</v>
      </c>
      <c r="B54">
        <v>0.60533843099999995</v>
      </c>
    </row>
    <row r="55" spans="1:2" x14ac:dyDescent="0.25">
      <c r="A55" t="s">
        <v>425</v>
      </c>
      <c r="B55" t="s">
        <v>420</v>
      </c>
    </row>
    <row r="56" spans="1:2" x14ac:dyDescent="0.25">
      <c r="A56" t="s">
        <v>392</v>
      </c>
      <c r="B56" t="s">
        <v>420</v>
      </c>
    </row>
    <row r="57" spans="1:2" x14ac:dyDescent="0.25">
      <c r="A57" t="s">
        <v>401</v>
      </c>
      <c r="B57" t="s">
        <v>420</v>
      </c>
    </row>
    <row r="58" spans="1:2" x14ac:dyDescent="0.25">
      <c r="A58" t="s">
        <v>403</v>
      </c>
      <c r="B58" t="s">
        <v>420</v>
      </c>
    </row>
    <row r="59" spans="1:2" x14ac:dyDescent="0.25">
      <c r="A59" t="s">
        <v>426</v>
      </c>
      <c r="B59" t="s">
        <v>420</v>
      </c>
    </row>
    <row r="60" spans="1:2" x14ac:dyDescent="0.25">
      <c r="A60" t="s">
        <v>684</v>
      </c>
      <c r="B60" t="s">
        <v>420</v>
      </c>
    </row>
    <row r="61" spans="1:2" x14ac:dyDescent="0.25">
      <c r="A61" t="s">
        <v>365</v>
      </c>
      <c r="B61" t="s">
        <v>420</v>
      </c>
    </row>
    <row r="62" spans="1:2" x14ac:dyDescent="0.25">
      <c r="A62" t="s">
        <v>371</v>
      </c>
      <c r="B62" t="s">
        <v>420</v>
      </c>
    </row>
    <row r="63" spans="1:2" x14ac:dyDescent="0.25">
      <c r="A63" t="s">
        <v>686</v>
      </c>
      <c r="B63">
        <v>0.57314147500000001</v>
      </c>
    </row>
    <row r="64" spans="1:2" x14ac:dyDescent="0.25">
      <c r="A64" t="s">
        <v>380</v>
      </c>
      <c r="B64">
        <v>0.63697795999999995</v>
      </c>
    </row>
    <row r="65" spans="1:2" x14ac:dyDescent="0.25">
      <c r="A65" t="s">
        <v>389</v>
      </c>
      <c r="B65">
        <v>0.69660715699999998</v>
      </c>
    </row>
    <row r="66" spans="1:2" x14ac:dyDescent="0.25">
      <c r="A66" t="s">
        <v>401</v>
      </c>
      <c r="B66" t="s">
        <v>420</v>
      </c>
    </row>
    <row r="67" spans="1:2" x14ac:dyDescent="0.25">
      <c r="A67" t="s">
        <v>689</v>
      </c>
      <c r="B67">
        <v>0.41994157900000001</v>
      </c>
    </row>
    <row r="68" spans="1:2" x14ac:dyDescent="0.25">
      <c r="A68" t="s">
        <v>68</v>
      </c>
      <c r="B68">
        <v>0.59009561300000002</v>
      </c>
    </row>
    <row r="69" spans="1:2" x14ac:dyDescent="0.25">
      <c r="A69" t="s">
        <v>427</v>
      </c>
      <c r="B69">
        <v>0.78576936200000003</v>
      </c>
    </row>
    <row r="70" spans="1:2" x14ac:dyDescent="0.25">
      <c r="A70" t="s">
        <v>160</v>
      </c>
      <c r="B70">
        <v>0.63871927699999997</v>
      </c>
    </row>
    <row r="71" spans="1:2" x14ac:dyDescent="0.25">
      <c r="A71" t="s">
        <v>343</v>
      </c>
      <c r="B71" t="s">
        <v>420</v>
      </c>
    </row>
    <row r="72" spans="1:2" x14ac:dyDescent="0.25">
      <c r="A72" t="s">
        <v>689</v>
      </c>
      <c r="B72" t="s">
        <v>420</v>
      </c>
    </row>
    <row r="73" spans="1:2" x14ac:dyDescent="0.25">
      <c r="A73" t="s">
        <v>352</v>
      </c>
      <c r="B73">
        <v>0.65819232500000002</v>
      </c>
    </row>
    <row r="74" spans="1:2" x14ac:dyDescent="0.25">
      <c r="A74" t="s">
        <v>68</v>
      </c>
      <c r="B74">
        <v>0.64935534100000003</v>
      </c>
    </row>
    <row r="75" spans="1:2" x14ac:dyDescent="0.25">
      <c r="A75" t="s">
        <v>381</v>
      </c>
      <c r="B75">
        <v>0.71399547500000005</v>
      </c>
    </row>
    <row r="76" spans="1:2" x14ac:dyDescent="0.25">
      <c r="A76" t="s">
        <v>139</v>
      </c>
      <c r="B76" t="s">
        <v>420</v>
      </c>
    </row>
    <row r="77" spans="1:2" x14ac:dyDescent="0.25">
      <c r="A77" t="s">
        <v>393</v>
      </c>
      <c r="B77" t="s">
        <v>420</v>
      </c>
    </row>
    <row r="78" spans="1:2" x14ac:dyDescent="0.25">
      <c r="A78" t="s">
        <v>160</v>
      </c>
      <c r="B78" t="s">
        <v>420</v>
      </c>
    </row>
    <row r="79" spans="1:2" x14ac:dyDescent="0.25">
      <c r="A79" t="s">
        <v>193</v>
      </c>
      <c r="B79" t="s">
        <v>420</v>
      </c>
    </row>
    <row r="80" spans="1:2" x14ac:dyDescent="0.25">
      <c r="A80" t="s">
        <v>343</v>
      </c>
      <c r="B80" t="s">
        <v>420</v>
      </c>
    </row>
    <row r="81" spans="1:2" x14ac:dyDescent="0.25">
      <c r="A81" t="s">
        <v>690</v>
      </c>
      <c r="B81">
        <v>0.569275537</v>
      </c>
    </row>
    <row r="82" spans="1:2" x14ac:dyDescent="0.25">
      <c r="A82" t="s">
        <v>14</v>
      </c>
      <c r="B82">
        <v>0.72516684099999995</v>
      </c>
    </row>
    <row r="83" spans="1:2" x14ac:dyDescent="0.25">
      <c r="A83" t="s">
        <v>428</v>
      </c>
      <c r="B83">
        <v>0.60140897999999998</v>
      </c>
    </row>
    <row r="84" spans="1:2" x14ac:dyDescent="0.25">
      <c r="A84" t="s">
        <v>376</v>
      </c>
      <c r="B84">
        <v>0.41443068900000002</v>
      </c>
    </row>
    <row r="85" spans="1:2" x14ac:dyDescent="0.25">
      <c r="A85" t="s">
        <v>24</v>
      </c>
      <c r="B85" t="s">
        <v>420</v>
      </c>
    </row>
    <row r="86" spans="1:2" x14ac:dyDescent="0.25">
      <c r="A86" t="s">
        <v>144</v>
      </c>
      <c r="B86">
        <v>0.57702505199999998</v>
      </c>
    </row>
    <row r="87" spans="1:2" x14ac:dyDescent="0.25">
      <c r="A87" t="s">
        <v>31</v>
      </c>
      <c r="B87">
        <v>0.75137510799999996</v>
      </c>
    </row>
    <row r="88" spans="1:2" x14ac:dyDescent="0.25">
      <c r="A88" t="s">
        <v>159</v>
      </c>
      <c r="B88" t="s">
        <v>420</v>
      </c>
    </row>
    <row r="89" spans="1:2" x14ac:dyDescent="0.25">
      <c r="A89" t="s">
        <v>40</v>
      </c>
      <c r="B89">
        <v>0.58133195000000004</v>
      </c>
    </row>
    <row r="90" spans="1:2" x14ac:dyDescent="0.25">
      <c r="A90" t="s">
        <v>429</v>
      </c>
      <c r="B90">
        <v>0.61240205599999997</v>
      </c>
    </row>
    <row r="91" spans="1:2" x14ac:dyDescent="0.25">
      <c r="A91" t="s">
        <v>204</v>
      </c>
      <c r="B91" t="s">
        <v>420</v>
      </c>
    </row>
    <row r="92" spans="1:2" x14ac:dyDescent="0.25">
      <c r="A92" t="s">
        <v>683</v>
      </c>
      <c r="B92">
        <v>0.452091876</v>
      </c>
    </row>
    <row r="93" spans="1:2" x14ac:dyDescent="0.25">
      <c r="A93" t="s">
        <v>430</v>
      </c>
      <c r="B93" t="s">
        <v>420</v>
      </c>
    </row>
    <row r="94" spans="1:2" x14ac:dyDescent="0.25">
      <c r="A94" t="s">
        <v>431</v>
      </c>
      <c r="B94" t="s">
        <v>420</v>
      </c>
    </row>
    <row r="95" spans="1:2" x14ac:dyDescent="0.25">
      <c r="A95" t="s">
        <v>346</v>
      </c>
      <c r="B95">
        <v>0.624416686</v>
      </c>
    </row>
    <row r="96" spans="1:2" x14ac:dyDescent="0.25">
      <c r="A96" t="s">
        <v>365</v>
      </c>
      <c r="B96" t="s">
        <v>420</v>
      </c>
    </row>
    <row r="97" spans="1:2" x14ac:dyDescent="0.25">
      <c r="A97" t="s">
        <v>685</v>
      </c>
      <c r="B97" t="s">
        <v>420</v>
      </c>
    </row>
    <row r="98" spans="1:2" x14ac:dyDescent="0.25">
      <c r="A98" t="s">
        <v>379</v>
      </c>
      <c r="B98">
        <v>0.59062460000000006</v>
      </c>
    </row>
    <row r="99" spans="1:2" x14ac:dyDescent="0.25">
      <c r="A99" t="s">
        <v>382</v>
      </c>
      <c r="B99">
        <v>0.54968122200000002</v>
      </c>
    </row>
    <row r="100" spans="1:2" x14ac:dyDescent="0.25">
      <c r="A100" t="s">
        <v>687</v>
      </c>
      <c r="B100" t="s">
        <v>420</v>
      </c>
    </row>
    <row r="101" spans="1:2" x14ac:dyDescent="0.25">
      <c r="A101" t="s">
        <v>389</v>
      </c>
      <c r="B101" t="s">
        <v>420</v>
      </c>
    </row>
    <row r="102" spans="1:2" x14ac:dyDescent="0.25">
      <c r="A102" t="s">
        <v>392</v>
      </c>
      <c r="B102" t="s">
        <v>420</v>
      </c>
    </row>
    <row r="103" spans="1:2" x14ac:dyDescent="0.25">
      <c r="A103" t="s">
        <v>27</v>
      </c>
      <c r="B103">
        <v>0.65818634099999995</v>
      </c>
    </row>
    <row r="104" spans="1:2" x14ac:dyDescent="0.25">
      <c r="A104" t="s">
        <v>370</v>
      </c>
      <c r="B104">
        <v>0.37179088799999999</v>
      </c>
    </row>
    <row r="105" spans="1:2" x14ac:dyDescent="0.25">
      <c r="A105" t="s">
        <v>432</v>
      </c>
      <c r="B105">
        <v>0.59970742700000002</v>
      </c>
    </row>
    <row r="106" spans="1:2" x14ac:dyDescent="0.25">
      <c r="A106" t="s">
        <v>381</v>
      </c>
      <c r="B106">
        <v>0.73735257200000004</v>
      </c>
    </row>
    <row r="107" spans="1:2" x14ac:dyDescent="0.25">
      <c r="A107" t="s">
        <v>125</v>
      </c>
      <c r="B107">
        <v>0.66526562700000003</v>
      </c>
    </row>
    <row r="108" spans="1:2" x14ac:dyDescent="0.25">
      <c r="A108" t="s">
        <v>139</v>
      </c>
      <c r="B108" t="s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6"/>
  <sheetViews>
    <sheetView tabSelected="1" topLeftCell="A300" workbookViewId="0">
      <selection activeCell="Q313" sqref="Q313"/>
    </sheetView>
  </sheetViews>
  <sheetFormatPr defaultRowHeight="15" x14ac:dyDescent="0.25"/>
  <cols>
    <col min="1" max="1" width="48.42578125" bestFit="1" customWidth="1"/>
    <col min="2" max="2" width="15.140625" bestFit="1" customWidth="1"/>
  </cols>
  <sheetData>
    <row r="1" spans="1:3" x14ac:dyDescent="0.25">
      <c r="A1" t="s">
        <v>291</v>
      </c>
      <c r="B1" t="s">
        <v>681</v>
      </c>
      <c r="C1" t="s">
        <v>2</v>
      </c>
    </row>
    <row r="2" spans="1:3" x14ac:dyDescent="0.25">
      <c r="A2" t="s">
        <v>434</v>
      </c>
      <c r="B2" t="s">
        <v>435</v>
      </c>
      <c r="C2" t="s">
        <v>436</v>
      </c>
    </row>
    <row r="3" spans="1:3" x14ac:dyDescent="0.25">
      <c r="A3" t="s">
        <v>342</v>
      </c>
      <c r="B3">
        <v>4.9000000000000002E-2</v>
      </c>
      <c r="C3" t="s">
        <v>437</v>
      </c>
    </row>
    <row r="4" spans="1:3" x14ac:dyDescent="0.25">
      <c r="A4" t="s">
        <v>423</v>
      </c>
      <c r="B4">
        <v>13.26</v>
      </c>
      <c r="C4" t="s">
        <v>438</v>
      </c>
    </row>
    <row r="5" spans="1:3" x14ac:dyDescent="0.25">
      <c r="A5" t="s">
        <v>683</v>
      </c>
      <c r="B5">
        <v>12.54</v>
      </c>
      <c r="C5" t="s">
        <v>438</v>
      </c>
    </row>
    <row r="6" spans="1:3" x14ac:dyDescent="0.25">
      <c r="A6" t="s">
        <v>430</v>
      </c>
      <c r="B6">
        <v>42.8</v>
      </c>
      <c r="C6" t="s">
        <v>438</v>
      </c>
    </row>
    <row r="7" spans="1:3" x14ac:dyDescent="0.25">
      <c r="A7" t="s">
        <v>10</v>
      </c>
      <c r="B7">
        <v>17</v>
      </c>
      <c r="C7" t="s">
        <v>438</v>
      </c>
    </row>
    <row r="8" spans="1:3" x14ac:dyDescent="0.25">
      <c r="A8" t="s">
        <v>343</v>
      </c>
      <c r="B8">
        <v>7.0760000000000005</v>
      </c>
      <c r="C8" t="s">
        <v>437</v>
      </c>
    </row>
    <row r="9" spans="1:3" x14ac:dyDescent="0.25">
      <c r="A9" t="s">
        <v>431</v>
      </c>
      <c r="B9">
        <v>20.329999999999998</v>
      </c>
      <c r="C9" t="s">
        <v>437</v>
      </c>
    </row>
    <row r="10" spans="1:3" x14ac:dyDescent="0.25">
      <c r="A10" t="s">
        <v>689</v>
      </c>
      <c r="B10">
        <v>11.404333333333334</v>
      </c>
      <c r="C10" t="s">
        <v>439</v>
      </c>
    </row>
    <row r="11" spans="1:3" x14ac:dyDescent="0.25">
      <c r="A11" t="s">
        <v>690</v>
      </c>
      <c r="B11">
        <v>10.71</v>
      </c>
      <c r="C11" t="s">
        <v>438</v>
      </c>
    </row>
    <row r="12" spans="1:3" x14ac:dyDescent="0.25">
      <c r="A12" t="s">
        <v>440</v>
      </c>
      <c r="B12">
        <v>13.1</v>
      </c>
      <c r="C12" t="s">
        <v>438</v>
      </c>
    </row>
    <row r="13" spans="1:3" x14ac:dyDescent="0.25">
      <c r="A13" t="s">
        <v>344</v>
      </c>
      <c r="B13">
        <v>13.2</v>
      </c>
      <c r="C13" t="s">
        <v>438</v>
      </c>
    </row>
    <row r="14" spans="1:3" x14ac:dyDescent="0.25">
      <c r="A14" t="s">
        <v>345</v>
      </c>
      <c r="B14">
        <v>14.616</v>
      </c>
      <c r="C14" t="s">
        <v>437</v>
      </c>
    </row>
    <row r="15" spans="1:3" x14ac:dyDescent="0.25">
      <c r="A15" t="s">
        <v>346</v>
      </c>
      <c r="B15">
        <v>8.4</v>
      </c>
      <c r="C15" t="s">
        <v>438</v>
      </c>
    </row>
    <row r="16" spans="1:3" x14ac:dyDescent="0.25">
      <c r="A16" t="s">
        <v>347</v>
      </c>
      <c r="B16">
        <v>1.61</v>
      </c>
      <c r="C16" t="s">
        <v>438</v>
      </c>
    </row>
    <row r="17" spans="1:3" x14ac:dyDescent="0.25">
      <c r="A17" t="s">
        <v>441</v>
      </c>
      <c r="B17">
        <v>0.7</v>
      </c>
      <c r="C17" t="s">
        <v>442</v>
      </c>
    </row>
    <row r="18" spans="1:3" x14ac:dyDescent="0.25">
      <c r="A18" t="s">
        <v>27</v>
      </c>
      <c r="B18">
        <v>81.017499999999998</v>
      </c>
      <c r="C18" t="s">
        <v>437</v>
      </c>
    </row>
    <row r="19" spans="1:3" x14ac:dyDescent="0.25">
      <c r="A19" t="s">
        <v>43</v>
      </c>
      <c r="B19">
        <v>5.882352941176471</v>
      </c>
      <c r="C19" t="s">
        <v>443</v>
      </c>
    </row>
    <row r="20" spans="1:3" x14ac:dyDescent="0.25">
      <c r="A20" t="s">
        <v>348</v>
      </c>
      <c r="B20" t="s">
        <v>444</v>
      </c>
      <c r="C20" t="s">
        <v>436</v>
      </c>
    </row>
    <row r="21" spans="1:3" x14ac:dyDescent="0.25">
      <c r="A21" t="s">
        <v>349</v>
      </c>
      <c r="B21" t="s">
        <v>444</v>
      </c>
      <c r="C21" t="s">
        <v>436</v>
      </c>
    </row>
    <row r="22" spans="1:3" x14ac:dyDescent="0.25">
      <c r="A22" t="s">
        <v>445</v>
      </c>
      <c r="B22">
        <v>104.16666666666667</v>
      </c>
      <c r="C22" t="s">
        <v>443</v>
      </c>
    </row>
    <row r="23" spans="1:3" x14ac:dyDescent="0.25">
      <c r="A23" t="s">
        <v>14</v>
      </c>
      <c r="B23">
        <v>18.2</v>
      </c>
      <c r="C23" t="s">
        <v>437</v>
      </c>
    </row>
    <row r="24" spans="1:3" x14ac:dyDescent="0.25">
      <c r="A24" t="s">
        <v>351</v>
      </c>
      <c r="B24">
        <v>0.5</v>
      </c>
      <c r="C24" t="s">
        <v>438</v>
      </c>
    </row>
    <row r="25" spans="1:3" x14ac:dyDescent="0.25">
      <c r="A25" t="s">
        <v>352</v>
      </c>
      <c r="B25">
        <v>7.26</v>
      </c>
      <c r="C25" t="s">
        <v>438</v>
      </c>
    </row>
    <row r="26" spans="1:3" x14ac:dyDescent="0.25">
      <c r="A26" t="s">
        <v>446</v>
      </c>
      <c r="B26">
        <v>9.24</v>
      </c>
      <c r="C26" t="s">
        <v>447</v>
      </c>
    </row>
    <row r="27" spans="1:3" x14ac:dyDescent="0.25">
      <c r="A27" t="s">
        <v>448</v>
      </c>
      <c r="B27">
        <v>0.85699999999999998</v>
      </c>
      <c r="C27" t="s">
        <v>437</v>
      </c>
    </row>
    <row r="28" spans="1:3" x14ac:dyDescent="0.25">
      <c r="A28" t="s">
        <v>449</v>
      </c>
      <c r="B28" t="s">
        <v>450</v>
      </c>
      <c r="C28" t="s">
        <v>436</v>
      </c>
    </row>
    <row r="29" spans="1:3" x14ac:dyDescent="0.25">
      <c r="A29" t="s">
        <v>691</v>
      </c>
      <c r="B29">
        <v>1.1111111111111112</v>
      </c>
      <c r="C29" t="s">
        <v>451</v>
      </c>
    </row>
    <row r="30" spans="1:3" x14ac:dyDescent="0.25">
      <c r="A30" t="s">
        <v>452</v>
      </c>
      <c r="B30" t="s">
        <v>435</v>
      </c>
      <c r="C30" t="s">
        <v>436</v>
      </c>
    </row>
    <row r="31" spans="1:3" x14ac:dyDescent="0.25">
      <c r="A31" t="s">
        <v>453</v>
      </c>
      <c r="B31" t="s">
        <v>444</v>
      </c>
      <c r="C31" t="s">
        <v>436</v>
      </c>
    </row>
    <row r="32" spans="1:3" x14ac:dyDescent="0.25">
      <c r="A32" t="s">
        <v>454</v>
      </c>
      <c r="B32" t="s">
        <v>435</v>
      </c>
      <c r="C32" t="s">
        <v>436</v>
      </c>
    </row>
    <row r="33" spans="1:3" x14ac:dyDescent="0.25">
      <c r="A33" t="s">
        <v>353</v>
      </c>
      <c r="B33">
        <v>61.56</v>
      </c>
      <c r="C33" t="s">
        <v>438</v>
      </c>
    </row>
    <row r="34" spans="1:3" x14ac:dyDescent="0.25">
      <c r="A34" t="s">
        <v>455</v>
      </c>
      <c r="B34" t="s">
        <v>450</v>
      </c>
      <c r="C34" t="s">
        <v>436</v>
      </c>
    </row>
    <row r="35" spans="1:3" x14ac:dyDescent="0.25">
      <c r="A35" t="s">
        <v>57</v>
      </c>
      <c r="B35">
        <v>13.006</v>
      </c>
      <c r="C35" t="s">
        <v>437</v>
      </c>
    </row>
    <row r="36" spans="1:3" x14ac:dyDescent="0.25">
      <c r="A36" t="s">
        <v>692</v>
      </c>
      <c r="B36">
        <v>13.67</v>
      </c>
      <c r="C36" t="s">
        <v>456</v>
      </c>
    </row>
    <row r="37" spans="1:3" x14ac:dyDescent="0.25">
      <c r="A37" t="s">
        <v>354</v>
      </c>
      <c r="B37">
        <v>0.74</v>
      </c>
      <c r="C37" t="s">
        <v>438</v>
      </c>
    </row>
    <row r="38" spans="1:3" x14ac:dyDescent="0.25">
      <c r="A38" t="s">
        <v>457</v>
      </c>
      <c r="B38" t="s">
        <v>450</v>
      </c>
      <c r="C38" t="s">
        <v>436</v>
      </c>
    </row>
    <row r="39" spans="1:3" x14ac:dyDescent="0.25">
      <c r="A39" t="s">
        <v>355</v>
      </c>
      <c r="B39">
        <v>32.14</v>
      </c>
      <c r="C39" t="s">
        <v>438</v>
      </c>
    </row>
    <row r="40" spans="1:3" x14ac:dyDescent="0.25">
      <c r="A40" t="s">
        <v>356</v>
      </c>
      <c r="B40">
        <v>2.1</v>
      </c>
      <c r="C40" t="s">
        <v>438</v>
      </c>
    </row>
    <row r="41" spans="1:3" x14ac:dyDescent="0.25">
      <c r="A41" t="s">
        <v>357</v>
      </c>
      <c r="B41">
        <v>3.5459999999999998</v>
      </c>
      <c r="C41" t="s">
        <v>458</v>
      </c>
    </row>
    <row r="42" spans="1:3" x14ac:dyDescent="0.25">
      <c r="A42" t="s">
        <v>459</v>
      </c>
      <c r="B42">
        <v>1.8</v>
      </c>
      <c r="C42" t="s">
        <v>460</v>
      </c>
    </row>
    <row r="43" spans="1:3" x14ac:dyDescent="0.25">
      <c r="A43" t="s">
        <v>461</v>
      </c>
      <c r="B43" t="s">
        <v>444</v>
      </c>
      <c r="C43" t="s">
        <v>436</v>
      </c>
    </row>
    <row r="44" spans="1:3" x14ac:dyDescent="0.25">
      <c r="A44" t="s">
        <v>358</v>
      </c>
      <c r="B44" t="s">
        <v>444</v>
      </c>
      <c r="C44" t="s">
        <v>436</v>
      </c>
    </row>
    <row r="45" spans="1:3" x14ac:dyDescent="0.25">
      <c r="A45" t="s">
        <v>462</v>
      </c>
      <c r="B45" t="s">
        <v>444</v>
      </c>
      <c r="C45" t="s">
        <v>436</v>
      </c>
    </row>
    <row r="46" spans="1:3" x14ac:dyDescent="0.25">
      <c r="A46" t="s">
        <v>693</v>
      </c>
      <c r="B46" t="s">
        <v>444</v>
      </c>
      <c r="C46" t="s">
        <v>436</v>
      </c>
    </row>
    <row r="47" spans="1:3" x14ac:dyDescent="0.25">
      <c r="A47" t="s">
        <v>463</v>
      </c>
      <c r="B47">
        <v>1.3</v>
      </c>
      <c r="C47" t="s">
        <v>438</v>
      </c>
    </row>
    <row r="48" spans="1:3" x14ac:dyDescent="0.25">
      <c r="A48" t="s">
        <v>464</v>
      </c>
      <c r="B48" t="s">
        <v>435</v>
      </c>
      <c r="C48" t="s">
        <v>436</v>
      </c>
    </row>
    <row r="49" spans="1:3" x14ac:dyDescent="0.25">
      <c r="A49" t="s">
        <v>465</v>
      </c>
      <c r="B49">
        <v>0.26</v>
      </c>
      <c r="C49" t="s">
        <v>438</v>
      </c>
    </row>
    <row r="50" spans="1:3" x14ac:dyDescent="0.25">
      <c r="A50" t="s">
        <v>3</v>
      </c>
      <c r="B50">
        <v>7.8280000000000003</v>
      </c>
      <c r="C50" t="s">
        <v>437</v>
      </c>
    </row>
    <row r="51" spans="1:3" x14ac:dyDescent="0.25">
      <c r="A51" t="s">
        <v>466</v>
      </c>
      <c r="B51">
        <v>7.7</v>
      </c>
      <c r="C51" t="s">
        <v>438</v>
      </c>
    </row>
    <row r="52" spans="1:3" x14ac:dyDescent="0.25">
      <c r="A52" t="s">
        <v>684</v>
      </c>
      <c r="B52">
        <v>1.478</v>
      </c>
      <c r="C52" t="s">
        <v>467</v>
      </c>
    </row>
    <row r="53" spans="1:3" x14ac:dyDescent="0.25">
      <c r="A53" t="s">
        <v>684</v>
      </c>
      <c r="B53">
        <v>1.478</v>
      </c>
      <c r="C53" t="s">
        <v>437</v>
      </c>
    </row>
    <row r="54" spans="1:3" x14ac:dyDescent="0.25">
      <c r="A54" t="s">
        <v>359</v>
      </c>
      <c r="B54">
        <v>0.04</v>
      </c>
      <c r="C54" t="s">
        <v>438</v>
      </c>
    </row>
    <row r="55" spans="1:3" x14ac:dyDescent="0.25">
      <c r="A55" t="s">
        <v>360</v>
      </c>
      <c r="B55" t="s">
        <v>444</v>
      </c>
      <c r="C55" t="s">
        <v>436</v>
      </c>
    </row>
    <row r="56" spans="1:3" x14ac:dyDescent="0.25">
      <c r="A56" t="s">
        <v>468</v>
      </c>
      <c r="B56">
        <v>12.62</v>
      </c>
      <c r="C56" t="s">
        <v>438</v>
      </c>
    </row>
    <row r="57" spans="1:3" x14ac:dyDescent="0.25">
      <c r="A57" t="s">
        <v>694</v>
      </c>
      <c r="B57">
        <v>25.58</v>
      </c>
      <c r="C57" t="s">
        <v>469</v>
      </c>
    </row>
    <row r="58" spans="1:3" x14ac:dyDescent="0.25">
      <c r="A58" t="s">
        <v>470</v>
      </c>
      <c r="B58" t="s">
        <v>435</v>
      </c>
      <c r="C58" t="s">
        <v>436</v>
      </c>
    </row>
    <row r="59" spans="1:3" x14ac:dyDescent="0.25">
      <c r="A59" t="s">
        <v>471</v>
      </c>
      <c r="B59">
        <v>3.5</v>
      </c>
      <c r="C59" t="s">
        <v>438</v>
      </c>
    </row>
    <row r="60" spans="1:3" x14ac:dyDescent="0.25">
      <c r="A60" t="s">
        <v>66</v>
      </c>
      <c r="B60">
        <v>0.84</v>
      </c>
      <c r="C60" t="s">
        <v>438</v>
      </c>
    </row>
    <row r="61" spans="1:3" x14ac:dyDescent="0.25">
      <c r="A61" t="s">
        <v>472</v>
      </c>
      <c r="B61">
        <v>1.22</v>
      </c>
      <c r="C61" t="s">
        <v>473</v>
      </c>
    </row>
    <row r="62" spans="1:3" x14ac:dyDescent="0.25">
      <c r="A62" t="s">
        <v>474</v>
      </c>
      <c r="B62">
        <v>0.93</v>
      </c>
      <c r="C62" t="s">
        <v>438</v>
      </c>
    </row>
    <row r="63" spans="1:3" x14ac:dyDescent="0.25">
      <c r="A63" t="s">
        <v>475</v>
      </c>
      <c r="B63">
        <v>0.37</v>
      </c>
      <c r="C63" t="s">
        <v>438</v>
      </c>
    </row>
    <row r="64" spans="1:3" x14ac:dyDescent="0.25">
      <c r="A64" t="s">
        <v>361</v>
      </c>
      <c r="B64">
        <v>1.375</v>
      </c>
      <c r="C64" t="s">
        <v>476</v>
      </c>
    </row>
    <row r="65" spans="1:3" x14ac:dyDescent="0.25">
      <c r="A65" t="s">
        <v>362</v>
      </c>
      <c r="B65">
        <v>1.25</v>
      </c>
      <c r="C65" t="s">
        <v>477</v>
      </c>
    </row>
    <row r="66" spans="1:3" x14ac:dyDescent="0.25">
      <c r="A66" t="s">
        <v>363</v>
      </c>
      <c r="B66" t="s">
        <v>435</v>
      </c>
      <c r="C66" t="s">
        <v>436</v>
      </c>
    </row>
    <row r="67" spans="1:3" x14ac:dyDescent="0.25">
      <c r="A67" t="s">
        <v>478</v>
      </c>
      <c r="B67" t="s">
        <v>435</v>
      </c>
      <c r="C67" t="s">
        <v>436</v>
      </c>
    </row>
    <row r="68" spans="1:3" x14ac:dyDescent="0.25">
      <c r="A68" t="s">
        <v>479</v>
      </c>
      <c r="B68" t="s">
        <v>435</v>
      </c>
      <c r="C68" t="s">
        <v>436</v>
      </c>
    </row>
    <row r="69" spans="1:3" x14ac:dyDescent="0.25">
      <c r="A69" t="s">
        <v>364</v>
      </c>
      <c r="B69" t="s">
        <v>435</v>
      </c>
      <c r="C69" t="s">
        <v>436</v>
      </c>
    </row>
    <row r="70" spans="1:3" x14ac:dyDescent="0.25">
      <c r="A70" t="s">
        <v>365</v>
      </c>
      <c r="B70">
        <v>7.0000000000000007E-2</v>
      </c>
      <c r="C70" t="s">
        <v>438</v>
      </c>
    </row>
    <row r="71" spans="1:3" x14ac:dyDescent="0.25">
      <c r="A71" t="s">
        <v>480</v>
      </c>
      <c r="B71">
        <v>3.3000000000000002E-2</v>
      </c>
      <c r="C71" t="s">
        <v>481</v>
      </c>
    </row>
    <row r="72" spans="1:3" x14ac:dyDescent="0.25">
      <c r="A72" t="s">
        <v>366</v>
      </c>
      <c r="B72">
        <v>0.18</v>
      </c>
      <c r="C72" t="s">
        <v>438</v>
      </c>
    </row>
    <row r="73" spans="1:3" x14ac:dyDescent="0.25">
      <c r="A73" t="s">
        <v>482</v>
      </c>
      <c r="B73">
        <v>0.12</v>
      </c>
      <c r="C73" t="s">
        <v>438</v>
      </c>
    </row>
    <row r="74" spans="1:3" x14ac:dyDescent="0.25">
      <c r="A74" t="s">
        <v>483</v>
      </c>
      <c r="B74">
        <v>11.525</v>
      </c>
      <c r="C74" t="s">
        <v>437</v>
      </c>
    </row>
    <row r="75" spans="1:3" x14ac:dyDescent="0.25">
      <c r="A75" t="s">
        <v>68</v>
      </c>
      <c r="B75">
        <v>0.63100000000000001</v>
      </c>
      <c r="C75" t="s">
        <v>437</v>
      </c>
    </row>
    <row r="76" spans="1:3" x14ac:dyDescent="0.25">
      <c r="A76" t="s">
        <v>428</v>
      </c>
      <c r="B76">
        <v>1.141</v>
      </c>
      <c r="C76" t="s">
        <v>437</v>
      </c>
    </row>
    <row r="77" spans="1:3" x14ac:dyDescent="0.25">
      <c r="A77" t="s">
        <v>70</v>
      </c>
      <c r="B77" t="s">
        <v>450</v>
      </c>
    </row>
    <row r="78" spans="1:3" x14ac:dyDescent="0.25">
      <c r="A78" t="s">
        <v>484</v>
      </c>
      <c r="B78">
        <v>0.01</v>
      </c>
      <c r="C78" t="s">
        <v>437</v>
      </c>
    </row>
    <row r="79" spans="1:3" x14ac:dyDescent="0.25">
      <c r="A79" t="s">
        <v>485</v>
      </c>
      <c r="B79">
        <v>0.01</v>
      </c>
      <c r="C79" t="s">
        <v>438</v>
      </c>
    </row>
    <row r="80" spans="1:3" x14ac:dyDescent="0.25">
      <c r="A80" t="s">
        <v>367</v>
      </c>
      <c r="B80">
        <v>1.5009999999999999</v>
      </c>
      <c r="C80" t="s">
        <v>438</v>
      </c>
    </row>
    <row r="81" spans="1:3" x14ac:dyDescent="0.25">
      <c r="A81" t="s">
        <v>368</v>
      </c>
      <c r="B81">
        <v>17.091000000000001</v>
      </c>
      <c r="C81" t="s">
        <v>437</v>
      </c>
    </row>
    <row r="82" spans="1:3" x14ac:dyDescent="0.25">
      <c r="A82" t="s">
        <v>486</v>
      </c>
      <c r="B82">
        <v>2.64</v>
      </c>
      <c r="C82" t="s">
        <v>437</v>
      </c>
    </row>
    <row r="83" spans="1:3" x14ac:dyDescent="0.25">
      <c r="A83" t="s">
        <v>75</v>
      </c>
      <c r="B83">
        <v>65.400000000000006</v>
      </c>
      <c r="C83" t="s">
        <v>438</v>
      </c>
    </row>
    <row r="84" spans="1:3" x14ac:dyDescent="0.25">
      <c r="A84" t="s">
        <v>79</v>
      </c>
      <c r="B84">
        <v>0.28999999999999998</v>
      </c>
      <c r="C84" t="s">
        <v>438</v>
      </c>
    </row>
    <row r="85" spans="1:3" x14ac:dyDescent="0.25">
      <c r="A85" t="s">
        <v>487</v>
      </c>
      <c r="B85" t="s">
        <v>435</v>
      </c>
      <c r="C85" t="s">
        <v>436</v>
      </c>
    </row>
    <row r="86" spans="1:3" x14ac:dyDescent="0.25">
      <c r="A86" t="s">
        <v>488</v>
      </c>
      <c r="B86" t="s">
        <v>435</v>
      </c>
      <c r="C86" t="s">
        <v>436</v>
      </c>
    </row>
    <row r="87" spans="1:3" x14ac:dyDescent="0.25">
      <c r="A87" t="s">
        <v>369</v>
      </c>
      <c r="B87">
        <v>17.5</v>
      </c>
      <c r="C87" t="s">
        <v>437</v>
      </c>
    </row>
    <row r="88" spans="1:3" x14ac:dyDescent="0.25">
      <c r="A88" t="s">
        <v>370</v>
      </c>
      <c r="B88">
        <v>6.06</v>
      </c>
      <c r="C88" t="s">
        <v>438</v>
      </c>
    </row>
    <row r="89" spans="1:3" x14ac:dyDescent="0.25">
      <c r="A89" t="s">
        <v>489</v>
      </c>
      <c r="B89">
        <v>5.2115</v>
      </c>
      <c r="C89" t="s">
        <v>437</v>
      </c>
    </row>
    <row r="90" spans="1:3" x14ac:dyDescent="0.25">
      <c r="A90" t="s">
        <v>490</v>
      </c>
      <c r="B90">
        <v>0.1</v>
      </c>
      <c r="C90" t="s">
        <v>438</v>
      </c>
    </row>
    <row r="91" spans="1:3" x14ac:dyDescent="0.25">
      <c r="A91" t="s">
        <v>491</v>
      </c>
      <c r="B91">
        <v>7.0000000000000007E-2</v>
      </c>
      <c r="C91" t="s">
        <v>492</v>
      </c>
    </row>
    <row r="92" spans="1:3" x14ac:dyDescent="0.25">
      <c r="A92" t="s">
        <v>493</v>
      </c>
      <c r="B92">
        <v>0.04</v>
      </c>
      <c r="C92" t="s">
        <v>438</v>
      </c>
    </row>
    <row r="93" spans="1:3" x14ac:dyDescent="0.25">
      <c r="A93" t="s">
        <v>494</v>
      </c>
      <c r="B93">
        <v>37.037037037037038</v>
      </c>
      <c r="C93" t="s">
        <v>495</v>
      </c>
    </row>
    <row r="94" spans="1:3" x14ac:dyDescent="0.25">
      <c r="A94" t="s">
        <v>371</v>
      </c>
      <c r="B94">
        <v>10.57</v>
      </c>
      <c r="C94" t="s">
        <v>438</v>
      </c>
    </row>
    <row r="95" spans="1:3" x14ac:dyDescent="0.25">
      <c r="A95" t="s">
        <v>496</v>
      </c>
      <c r="B95" t="s">
        <v>435</v>
      </c>
      <c r="C95" t="s">
        <v>436</v>
      </c>
    </row>
    <row r="96" spans="1:3" x14ac:dyDescent="0.25">
      <c r="A96" t="s">
        <v>497</v>
      </c>
      <c r="B96" t="s">
        <v>450</v>
      </c>
      <c r="C96" t="s">
        <v>436</v>
      </c>
    </row>
    <row r="97" spans="1:3" x14ac:dyDescent="0.25">
      <c r="A97" t="s">
        <v>84</v>
      </c>
      <c r="B97">
        <v>323.99</v>
      </c>
      <c r="C97" t="s">
        <v>437</v>
      </c>
    </row>
    <row r="98" spans="1:3" x14ac:dyDescent="0.25">
      <c r="A98" t="s">
        <v>498</v>
      </c>
      <c r="B98">
        <v>442.22</v>
      </c>
      <c r="C98" t="s">
        <v>437</v>
      </c>
    </row>
    <row r="99" spans="1:3" x14ac:dyDescent="0.25">
      <c r="A99" t="s">
        <v>499</v>
      </c>
      <c r="B99" t="s">
        <v>444</v>
      </c>
      <c r="C99" t="s">
        <v>436</v>
      </c>
    </row>
    <row r="100" spans="1:3" x14ac:dyDescent="0.25">
      <c r="A100" t="s">
        <v>500</v>
      </c>
      <c r="B100">
        <v>0.82199999999999995</v>
      </c>
      <c r="C100" t="s">
        <v>437</v>
      </c>
    </row>
    <row r="101" spans="1:3" x14ac:dyDescent="0.25">
      <c r="A101" t="s">
        <v>501</v>
      </c>
      <c r="B101">
        <v>0.13</v>
      </c>
      <c r="C101" t="s">
        <v>438</v>
      </c>
    </row>
    <row r="102" spans="1:3" x14ac:dyDescent="0.25">
      <c r="A102" t="s">
        <v>502</v>
      </c>
      <c r="B102">
        <v>7.0000000000000007E-2</v>
      </c>
      <c r="C102" t="s">
        <v>438</v>
      </c>
    </row>
    <row r="103" spans="1:3" x14ac:dyDescent="0.25">
      <c r="A103" t="s">
        <v>503</v>
      </c>
      <c r="B103" t="s">
        <v>450</v>
      </c>
      <c r="C103" t="s">
        <v>436</v>
      </c>
    </row>
    <row r="104" spans="1:3" x14ac:dyDescent="0.25">
      <c r="A104" t="s">
        <v>504</v>
      </c>
      <c r="B104" t="s">
        <v>435</v>
      </c>
      <c r="C104" t="s">
        <v>436</v>
      </c>
    </row>
    <row r="105" spans="1:3" x14ac:dyDescent="0.25">
      <c r="A105" t="s">
        <v>505</v>
      </c>
      <c r="B105">
        <v>2.08</v>
      </c>
      <c r="C105" t="s">
        <v>506</v>
      </c>
    </row>
    <row r="106" spans="1:3" x14ac:dyDescent="0.25">
      <c r="A106" t="s">
        <v>372</v>
      </c>
      <c r="B106">
        <v>7.1</v>
      </c>
      <c r="C106" t="s">
        <v>507</v>
      </c>
    </row>
    <row r="107" spans="1:3" x14ac:dyDescent="0.25">
      <c r="A107" t="s">
        <v>372</v>
      </c>
      <c r="B107">
        <v>7.1</v>
      </c>
      <c r="C107" t="s">
        <v>507</v>
      </c>
    </row>
    <row r="108" spans="1:3" x14ac:dyDescent="0.25">
      <c r="A108" t="s">
        <v>702</v>
      </c>
      <c r="B108">
        <v>3.26</v>
      </c>
      <c r="C108" t="s">
        <v>508</v>
      </c>
    </row>
    <row r="109" spans="1:3" x14ac:dyDescent="0.25">
      <c r="A109" t="s">
        <v>509</v>
      </c>
      <c r="B109">
        <v>5.83</v>
      </c>
      <c r="C109" t="s">
        <v>437</v>
      </c>
    </row>
    <row r="110" spans="1:3" x14ac:dyDescent="0.25">
      <c r="A110" t="s">
        <v>510</v>
      </c>
      <c r="B110">
        <v>4.0774999999999997</v>
      </c>
      <c r="C110" t="s">
        <v>437</v>
      </c>
    </row>
    <row r="111" spans="1:3" x14ac:dyDescent="0.25">
      <c r="A111" t="s">
        <v>373</v>
      </c>
      <c r="B111">
        <v>1.4510000000000001</v>
      </c>
      <c r="C111" t="s">
        <v>437</v>
      </c>
    </row>
    <row r="112" spans="1:3" x14ac:dyDescent="0.25">
      <c r="A112" t="s">
        <v>511</v>
      </c>
      <c r="B112" t="s">
        <v>450</v>
      </c>
      <c r="C112" t="s">
        <v>436</v>
      </c>
    </row>
    <row r="113" spans="1:3" x14ac:dyDescent="0.25">
      <c r="A113" t="s">
        <v>685</v>
      </c>
      <c r="B113">
        <v>4.91</v>
      </c>
      <c r="C113" t="s">
        <v>438</v>
      </c>
    </row>
    <row r="114" spans="1:3" x14ac:dyDescent="0.25">
      <c r="A114" t="s">
        <v>374</v>
      </c>
      <c r="B114" t="s">
        <v>444</v>
      </c>
      <c r="C114" t="s">
        <v>436</v>
      </c>
    </row>
    <row r="115" spans="1:3" x14ac:dyDescent="0.25">
      <c r="A115" t="s">
        <v>512</v>
      </c>
      <c r="B115" t="s">
        <v>444</v>
      </c>
      <c r="C115" t="s">
        <v>436</v>
      </c>
    </row>
    <row r="116" spans="1:3" x14ac:dyDescent="0.25">
      <c r="A116" t="s">
        <v>375</v>
      </c>
      <c r="B116">
        <v>11</v>
      </c>
      <c r="C116" t="s">
        <v>513</v>
      </c>
    </row>
    <row r="117" spans="1:3" x14ac:dyDescent="0.25">
      <c r="A117" t="s">
        <v>376</v>
      </c>
      <c r="B117">
        <v>1.524390243902439</v>
      </c>
      <c r="C117" t="s">
        <v>443</v>
      </c>
    </row>
    <row r="118" spans="1:3" x14ac:dyDescent="0.25">
      <c r="A118" t="s">
        <v>514</v>
      </c>
      <c r="B118">
        <v>0.72099999999999997</v>
      </c>
      <c r="C118" t="s">
        <v>437</v>
      </c>
    </row>
    <row r="119" spans="1:3" x14ac:dyDescent="0.25">
      <c r="A119" t="s">
        <v>703</v>
      </c>
      <c r="B119" t="s">
        <v>450</v>
      </c>
      <c r="C119" t="s">
        <v>436</v>
      </c>
    </row>
    <row r="120" spans="1:3" x14ac:dyDescent="0.25">
      <c r="A120" t="s">
        <v>515</v>
      </c>
      <c r="B120" t="s">
        <v>450</v>
      </c>
      <c r="C120" t="s">
        <v>436</v>
      </c>
    </row>
    <row r="121" spans="1:3" x14ac:dyDescent="0.25">
      <c r="A121" t="s">
        <v>516</v>
      </c>
      <c r="B121">
        <v>1.78</v>
      </c>
      <c r="C121" t="s">
        <v>458</v>
      </c>
    </row>
    <row r="122" spans="1:3" x14ac:dyDescent="0.25">
      <c r="A122" t="s">
        <v>517</v>
      </c>
      <c r="B122">
        <v>0.15</v>
      </c>
      <c r="C122" t="s">
        <v>518</v>
      </c>
    </row>
    <row r="123" spans="1:3" x14ac:dyDescent="0.25">
      <c r="A123" t="s">
        <v>519</v>
      </c>
      <c r="B123" t="s">
        <v>450</v>
      </c>
      <c r="C123" t="s">
        <v>436</v>
      </c>
    </row>
    <row r="124" spans="1:3" x14ac:dyDescent="0.25">
      <c r="A124" t="s">
        <v>377</v>
      </c>
      <c r="B124">
        <v>1.639</v>
      </c>
      <c r="C124" t="s">
        <v>437</v>
      </c>
    </row>
    <row r="125" spans="1:3" x14ac:dyDescent="0.25">
      <c r="A125" t="s">
        <v>520</v>
      </c>
      <c r="B125">
        <v>11.110999999999999</v>
      </c>
      <c r="C125" t="s">
        <v>437</v>
      </c>
    </row>
    <row r="126" spans="1:3" x14ac:dyDescent="0.25">
      <c r="A126" t="s">
        <v>427</v>
      </c>
      <c r="B126">
        <v>2.5499999999999998</v>
      </c>
      <c r="C126" t="s">
        <v>438</v>
      </c>
    </row>
    <row r="127" spans="1:3" x14ac:dyDescent="0.25">
      <c r="A127" t="s">
        <v>378</v>
      </c>
      <c r="B127">
        <v>2.762</v>
      </c>
      <c r="C127" t="s">
        <v>437</v>
      </c>
    </row>
    <row r="128" spans="1:3" x14ac:dyDescent="0.25">
      <c r="A128" t="s">
        <v>686</v>
      </c>
      <c r="B128">
        <v>0.34</v>
      </c>
      <c r="C128" t="s">
        <v>438</v>
      </c>
    </row>
    <row r="129" spans="1:3" x14ac:dyDescent="0.25">
      <c r="A129" t="s">
        <v>421</v>
      </c>
      <c r="B129">
        <v>7.0919999999999996</v>
      </c>
      <c r="C129" t="s">
        <v>437</v>
      </c>
    </row>
    <row r="130" spans="1:3" x14ac:dyDescent="0.25">
      <c r="A130" t="s">
        <v>422</v>
      </c>
      <c r="B130">
        <v>4.4050000000000002</v>
      </c>
      <c r="C130" t="s">
        <v>437</v>
      </c>
    </row>
    <row r="131" spans="1:3" x14ac:dyDescent="0.25">
      <c r="A131" t="s">
        <v>379</v>
      </c>
      <c r="B131">
        <v>8.6509999999999998</v>
      </c>
      <c r="C131" t="s">
        <v>437</v>
      </c>
    </row>
    <row r="132" spans="1:3" x14ac:dyDescent="0.25">
      <c r="A132" t="s">
        <v>432</v>
      </c>
      <c r="B132">
        <v>2.4965000000000002</v>
      </c>
      <c r="C132" t="s">
        <v>437</v>
      </c>
    </row>
    <row r="133" spans="1:3" x14ac:dyDescent="0.25">
      <c r="A133" t="s">
        <v>424</v>
      </c>
      <c r="B133">
        <v>2.96</v>
      </c>
      <c r="C133" t="s">
        <v>438</v>
      </c>
    </row>
    <row r="134" spans="1:3" x14ac:dyDescent="0.25">
      <c r="A134" t="s">
        <v>380</v>
      </c>
      <c r="B134">
        <v>1.4855</v>
      </c>
      <c r="C134" t="s">
        <v>437</v>
      </c>
    </row>
    <row r="135" spans="1:3" x14ac:dyDescent="0.25">
      <c r="A135" t="s">
        <v>381</v>
      </c>
      <c r="B135">
        <v>0.89249999999999996</v>
      </c>
      <c r="C135" t="s">
        <v>437</v>
      </c>
    </row>
    <row r="136" spans="1:3" x14ac:dyDescent="0.25">
      <c r="A136" t="s">
        <v>382</v>
      </c>
      <c r="B136">
        <v>1.2810000000000001</v>
      </c>
      <c r="C136" t="s">
        <v>437</v>
      </c>
    </row>
    <row r="137" spans="1:3" x14ac:dyDescent="0.25">
      <c r="A137" t="s">
        <v>521</v>
      </c>
      <c r="B137">
        <v>0.03</v>
      </c>
      <c r="C137" t="s">
        <v>438</v>
      </c>
    </row>
    <row r="138" spans="1:3" x14ac:dyDescent="0.25">
      <c r="A138" t="s">
        <v>383</v>
      </c>
      <c r="B138">
        <v>13.72</v>
      </c>
      <c r="C138" t="s">
        <v>438</v>
      </c>
    </row>
    <row r="139" spans="1:3" x14ac:dyDescent="0.25">
      <c r="A139" t="s">
        <v>522</v>
      </c>
      <c r="B139">
        <v>27.11</v>
      </c>
      <c r="C139" t="s">
        <v>438</v>
      </c>
    </row>
    <row r="140" spans="1:3" x14ac:dyDescent="0.25">
      <c r="A140" t="s">
        <v>523</v>
      </c>
      <c r="B140" t="s">
        <v>444</v>
      </c>
      <c r="C140" t="s">
        <v>436</v>
      </c>
    </row>
    <row r="141" spans="1:3" x14ac:dyDescent="0.25">
      <c r="A141" t="s">
        <v>116</v>
      </c>
      <c r="B141">
        <v>0.32</v>
      </c>
      <c r="C141" t="s">
        <v>458</v>
      </c>
    </row>
    <row r="142" spans="1:3" x14ac:dyDescent="0.25">
      <c r="A142" t="s">
        <v>524</v>
      </c>
      <c r="B142" t="s">
        <v>435</v>
      </c>
      <c r="C142" t="s">
        <v>436</v>
      </c>
    </row>
    <row r="143" spans="1:3" x14ac:dyDescent="0.25">
      <c r="A143" t="s">
        <v>525</v>
      </c>
      <c r="B143" t="s">
        <v>435</v>
      </c>
      <c r="C143" t="s">
        <v>436</v>
      </c>
    </row>
    <row r="144" spans="1:3" x14ac:dyDescent="0.25">
      <c r="A144" t="s">
        <v>526</v>
      </c>
      <c r="B144" t="s">
        <v>435</v>
      </c>
      <c r="C144" t="s">
        <v>436</v>
      </c>
    </row>
    <row r="145" spans="1:3" x14ac:dyDescent="0.25">
      <c r="A145" t="s">
        <v>527</v>
      </c>
      <c r="B145" t="s">
        <v>435</v>
      </c>
      <c r="C145" t="s">
        <v>436</v>
      </c>
    </row>
    <row r="146" spans="1:3" x14ac:dyDescent="0.25">
      <c r="A146" t="s">
        <v>528</v>
      </c>
      <c r="B146">
        <v>28.75</v>
      </c>
      <c r="C146" t="s">
        <v>438</v>
      </c>
    </row>
    <row r="147" spans="1:3" x14ac:dyDescent="0.25">
      <c r="A147" t="s">
        <v>529</v>
      </c>
      <c r="B147" t="s">
        <v>450</v>
      </c>
      <c r="C147" t="s">
        <v>436</v>
      </c>
    </row>
    <row r="148" spans="1:3" x14ac:dyDescent="0.25">
      <c r="A148" t="s">
        <v>530</v>
      </c>
      <c r="B148">
        <v>1.3433333333333335</v>
      </c>
      <c r="C148" t="s">
        <v>513</v>
      </c>
    </row>
    <row r="149" spans="1:3" x14ac:dyDescent="0.25">
      <c r="A149" t="s">
        <v>695</v>
      </c>
      <c r="B149" t="s">
        <v>450</v>
      </c>
      <c r="C149" t="s">
        <v>436</v>
      </c>
    </row>
    <row r="150" spans="1:3" x14ac:dyDescent="0.25">
      <c r="A150" t="s">
        <v>531</v>
      </c>
      <c r="B150">
        <v>0.39069999999999994</v>
      </c>
      <c r="C150" t="s">
        <v>532</v>
      </c>
    </row>
    <row r="151" spans="1:3" x14ac:dyDescent="0.25">
      <c r="A151" t="s">
        <v>533</v>
      </c>
      <c r="B151">
        <v>0.01</v>
      </c>
      <c r="C151" t="s">
        <v>534</v>
      </c>
    </row>
    <row r="152" spans="1:3" x14ac:dyDescent="0.25">
      <c r="A152" t="s">
        <v>124</v>
      </c>
      <c r="B152">
        <v>15.32</v>
      </c>
      <c r="C152" t="s">
        <v>438</v>
      </c>
    </row>
    <row r="153" spans="1:3" x14ac:dyDescent="0.25">
      <c r="A153" t="s">
        <v>535</v>
      </c>
      <c r="B153">
        <v>1.6724000000000001</v>
      </c>
      <c r="C153" t="s">
        <v>532</v>
      </c>
    </row>
    <row r="154" spans="1:3" x14ac:dyDescent="0.25">
      <c r="A154" t="s">
        <v>536</v>
      </c>
      <c r="B154">
        <v>1.24</v>
      </c>
      <c r="C154" t="s">
        <v>437</v>
      </c>
    </row>
    <row r="155" spans="1:3" x14ac:dyDescent="0.25">
      <c r="A155" t="s">
        <v>537</v>
      </c>
      <c r="B155">
        <v>1.748</v>
      </c>
      <c r="C155" t="s">
        <v>481</v>
      </c>
    </row>
    <row r="156" spans="1:3" x14ac:dyDescent="0.25">
      <c r="A156" t="s">
        <v>538</v>
      </c>
      <c r="B156">
        <v>1.6666666666666667</v>
      </c>
      <c r="C156" t="s">
        <v>539</v>
      </c>
    </row>
    <row r="157" spans="1:3" x14ac:dyDescent="0.25">
      <c r="A157" t="s">
        <v>540</v>
      </c>
      <c r="B157" t="s">
        <v>435</v>
      </c>
      <c r="C157" t="s">
        <v>436</v>
      </c>
    </row>
    <row r="158" spans="1:3" x14ac:dyDescent="0.25">
      <c r="A158" t="s">
        <v>125</v>
      </c>
      <c r="B158">
        <v>15.750999999999999</v>
      </c>
      <c r="C158" t="s">
        <v>437</v>
      </c>
    </row>
    <row r="159" spans="1:3" x14ac:dyDescent="0.25">
      <c r="A159" t="s">
        <v>541</v>
      </c>
      <c r="B159">
        <v>4.5</v>
      </c>
      <c r="C159" t="s">
        <v>438</v>
      </c>
    </row>
    <row r="160" spans="1:3" x14ac:dyDescent="0.25">
      <c r="A160" t="s">
        <v>384</v>
      </c>
      <c r="B160">
        <v>3.6</v>
      </c>
      <c r="C160" t="s">
        <v>542</v>
      </c>
    </row>
    <row r="161" spans="1:3" x14ac:dyDescent="0.25">
      <c r="A161" t="s">
        <v>543</v>
      </c>
      <c r="B161" t="s">
        <v>435</v>
      </c>
      <c r="C161" t="s">
        <v>436</v>
      </c>
    </row>
    <row r="162" spans="1:3" x14ac:dyDescent="0.25">
      <c r="A162" t="s">
        <v>544</v>
      </c>
      <c r="B162">
        <v>4.3600000000000003</v>
      </c>
      <c r="C162" t="s">
        <v>438</v>
      </c>
    </row>
    <row r="163" spans="1:3" x14ac:dyDescent="0.25">
      <c r="A163" t="s">
        <v>545</v>
      </c>
      <c r="B163" t="s">
        <v>435</v>
      </c>
      <c r="C163" t="s">
        <v>436</v>
      </c>
    </row>
    <row r="164" spans="1:3" x14ac:dyDescent="0.25">
      <c r="A164" t="s">
        <v>546</v>
      </c>
      <c r="B164" t="s">
        <v>435</v>
      </c>
      <c r="C164" t="s">
        <v>436</v>
      </c>
    </row>
    <row r="165" spans="1:3" x14ac:dyDescent="0.25">
      <c r="A165" t="s">
        <v>547</v>
      </c>
      <c r="B165" t="s">
        <v>435</v>
      </c>
      <c r="C165" t="s">
        <v>436</v>
      </c>
    </row>
    <row r="166" spans="1:3" x14ac:dyDescent="0.25">
      <c r="A166" t="s">
        <v>548</v>
      </c>
      <c r="B166" t="s">
        <v>435</v>
      </c>
      <c r="C166" t="s">
        <v>436</v>
      </c>
    </row>
    <row r="167" spans="1:3" x14ac:dyDescent="0.25">
      <c r="A167" t="s">
        <v>549</v>
      </c>
      <c r="B167" t="s">
        <v>435</v>
      </c>
      <c r="C167" t="s">
        <v>436</v>
      </c>
    </row>
    <row r="168" spans="1:3" x14ac:dyDescent="0.25">
      <c r="A168" t="s">
        <v>550</v>
      </c>
      <c r="B168" t="s">
        <v>435</v>
      </c>
      <c r="C168" t="s">
        <v>436</v>
      </c>
    </row>
    <row r="169" spans="1:3" x14ac:dyDescent="0.25">
      <c r="A169" t="s">
        <v>551</v>
      </c>
      <c r="B169" t="s">
        <v>435</v>
      </c>
      <c r="C169" t="s">
        <v>436</v>
      </c>
    </row>
    <row r="170" spans="1:3" x14ac:dyDescent="0.25">
      <c r="A170" t="s">
        <v>552</v>
      </c>
      <c r="B170" t="s">
        <v>450</v>
      </c>
      <c r="C170" t="s">
        <v>436</v>
      </c>
    </row>
    <row r="171" spans="1:3" x14ac:dyDescent="0.25">
      <c r="A171" t="s">
        <v>24</v>
      </c>
      <c r="B171">
        <v>20</v>
      </c>
      <c r="C171" t="s">
        <v>438</v>
      </c>
    </row>
    <row r="172" spans="1:3" x14ac:dyDescent="0.25">
      <c r="A172" t="s">
        <v>126</v>
      </c>
      <c r="B172">
        <v>41</v>
      </c>
      <c r="C172" t="s">
        <v>513</v>
      </c>
    </row>
    <row r="173" spans="1:3" x14ac:dyDescent="0.25">
      <c r="A173" t="s">
        <v>385</v>
      </c>
      <c r="B173">
        <v>228.6</v>
      </c>
      <c r="C173" t="s">
        <v>437</v>
      </c>
    </row>
    <row r="174" spans="1:3" x14ac:dyDescent="0.25">
      <c r="A174" t="s">
        <v>553</v>
      </c>
      <c r="B174" t="s">
        <v>435</v>
      </c>
      <c r="C174" t="s">
        <v>436</v>
      </c>
    </row>
    <row r="175" spans="1:3" x14ac:dyDescent="0.25">
      <c r="A175" t="s">
        <v>554</v>
      </c>
      <c r="B175" t="s">
        <v>435</v>
      </c>
      <c r="C175" t="s">
        <v>436</v>
      </c>
    </row>
    <row r="176" spans="1:3" x14ac:dyDescent="0.25">
      <c r="A176" t="s">
        <v>555</v>
      </c>
      <c r="B176" t="s">
        <v>435</v>
      </c>
      <c r="C176" t="s">
        <v>436</v>
      </c>
    </row>
    <row r="177" spans="1:3" x14ac:dyDescent="0.25">
      <c r="A177" t="s">
        <v>556</v>
      </c>
      <c r="B177" t="s">
        <v>435</v>
      </c>
      <c r="C177" t="s">
        <v>436</v>
      </c>
    </row>
    <row r="178" spans="1:3" x14ac:dyDescent="0.25">
      <c r="A178" t="s">
        <v>557</v>
      </c>
      <c r="B178" t="s">
        <v>435</v>
      </c>
      <c r="C178" t="s">
        <v>436</v>
      </c>
    </row>
    <row r="179" spans="1:3" x14ac:dyDescent="0.25">
      <c r="A179" t="s">
        <v>558</v>
      </c>
      <c r="B179" t="s">
        <v>435</v>
      </c>
      <c r="C179" t="s">
        <v>436</v>
      </c>
    </row>
    <row r="180" spans="1:3" x14ac:dyDescent="0.25">
      <c r="A180" t="s">
        <v>559</v>
      </c>
      <c r="B180" t="s">
        <v>435</v>
      </c>
      <c r="C180" t="s">
        <v>436</v>
      </c>
    </row>
    <row r="181" spans="1:3" x14ac:dyDescent="0.25">
      <c r="A181" t="s">
        <v>696</v>
      </c>
      <c r="B181">
        <v>2.4902000000000002</v>
      </c>
      <c r="C181" t="s">
        <v>560</v>
      </c>
    </row>
    <row r="182" spans="1:3" x14ac:dyDescent="0.25">
      <c r="A182" t="s">
        <v>687</v>
      </c>
      <c r="B182">
        <v>19.6998</v>
      </c>
      <c r="C182" t="s">
        <v>438</v>
      </c>
    </row>
    <row r="183" spans="1:3" x14ac:dyDescent="0.25">
      <c r="A183" t="s">
        <v>561</v>
      </c>
      <c r="B183" t="s">
        <v>450</v>
      </c>
      <c r="C183" t="s">
        <v>436</v>
      </c>
    </row>
    <row r="184" spans="1:3" x14ac:dyDescent="0.25">
      <c r="A184" t="s">
        <v>562</v>
      </c>
      <c r="B184" t="s">
        <v>435</v>
      </c>
      <c r="C184" t="s">
        <v>436</v>
      </c>
    </row>
    <row r="185" spans="1:3" x14ac:dyDescent="0.25">
      <c r="A185" t="s">
        <v>386</v>
      </c>
      <c r="B185">
        <v>0.44377777777777783</v>
      </c>
      <c r="C185" t="s">
        <v>513</v>
      </c>
    </row>
    <row r="186" spans="1:3" x14ac:dyDescent="0.25">
      <c r="A186" t="s">
        <v>563</v>
      </c>
      <c r="B186" t="s">
        <v>450</v>
      </c>
      <c r="C186" t="s">
        <v>436</v>
      </c>
    </row>
    <row r="187" spans="1:3" x14ac:dyDescent="0.25">
      <c r="A187" t="s">
        <v>564</v>
      </c>
      <c r="B187">
        <v>0.70050000000000001</v>
      </c>
      <c r="C187" t="s">
        <v>437</v>
      </c>
    </row>
    <row r="188" spans="1:3" x14ac:dyDescent="0.25">
      <c r="A188" t="s">
        <v>565</v>
      </c>
      <c r="B188" t="s">
        <v>444</v>
      </c>
      <c r="C188" t="s">
        <v>436</v>
      </c>
    </row>
    <row r="189" spans="1:3" x14ac:dyDescent="0.25">
      <c r="A189" t="s">
        <v>566</v>
      </c>
      <c r="B189">
        <v>0.224</v>
      </c>
      <c r="C189" t="s">
        <v>437</v>
      </c>
    </row>
    <row r="190" spans="1:3" x14ac:dyDescent="0.25">
      <c r="A190" t="s">
        <v>567</v>
      </c>
      <c r="B190" t="s">
        <v>450</v>
      </c>
      <c r="C190" t="s">
        <v>436</v>
      </c>
    </row>
    <row r="191" spans="1:3" x14ac:dyDescent="0.25">
      <c r="A191" t="s">
        <v>387</v>
      </c>
      <c r="B191" t="s">
        <v>444</v>
      </c>
      <c r="C191" t="s">
        <v>436</v>
      </c>
    </row>
    <row r="192" spans="1:3" x14ac:dyDescent="0.25">
      <c r="A192" t="s">
        <v>568</v>
      </c>
      <c r="B192" t="s">
        <v>435</v>
      </c>
      <c r="C192" t="s">
        <v>436</v>
      </c>
    </row>
    <row r="193" spans="1:3" x14ac:dyDescent="0.25">
      <c r="A193" t="s">
        <v>569</v>
      </c>
      <c r="B193" t="s">
        <v>435</v>
      </c>
      <c r="C193" t="s">
        <v>436</v>
      </c>
    </row>
    <row r="194" spans="1:3" x14ac:dyDescent="0.25">
      <c r="A194" t="s">
        <v>570</v>
      </c>
      <c r="B194" t="s">
        <v>435</v>
      </c>
      <c r="C194" t="s">
        <v>436</v>
      </c>
    </row>
    <row r="195" spans="1:3" x14ac:dyDescent="0.25">
      <c r="A195" t="s">
        <v>571</v>
      </c>
      <c r="B195">
        <v>0.01</v>
      </c>
      <c r="C195" t="s">
        <v>438</v>
      </c>
    </row>
    <row r="196" spans="1:3" x14ac:dyDescent="0.25">
      <c r="A196" t="s">
        <v>572</v>
      </c>
      <c r="B196">
        <v>0.44400000000000001</v>
      </c>
      <c r="C196" t="s">
        <v>437</v>
      </c>
    </row>
    <row r="197" spans="1:3" x14ac:dyDescent="0.25">
      <c r="A197" t="s">
        <v>573</v>
      </c>
      <c r="B197" t="s">
        <v>444</v>
      </c>
      <c r="C197" t="s">
        <v>436</v>
      </c>
    </row>
    <row r="198" spans="1:3" x14ac:dyDescent="0.25">
      <c r="A198" t="s">
        <v>388</v>
      </c>
      <c r="B198">
        <v>2.8479999999999999</v>
      </c>
      <c r="C198" t="s">
        <v>437</v>
      </c>
    </row>
    <row r="199" spans="1:3" x14ac:dyDescent="0.25">
      <c r="A199" t="s">
        <v>574</v>
      </c>
      <c r="B199">
        <v>2.85</v>
      </c>
      <c r="C199" t="s">
        <v>438</v>
      </c>
    </row>
    <row r="200" spans="1:3" x14ac:dyDescent="0.25">
      <c r="A200" t="s">
        <v>575</v>
      </c>
      <c r="B200">
        <v>0.03</v>
      </c>
      <c r="C200" t="s">
        <v>438</v>
      </c>
    </row>
    <row r="201" spans="1:3" x14ac:dyDescent="0.25">
      <c r="A201" t="s">
        <v>389</v>
      </c>
      <c r="B201">
        <v>0.15</v>
      </c>
      <c r="C201" t="s">
        <v>438</v>
      </c>
    </row>
    <row r="202" spans="1:3" x14ac:dyDescent="0.25">
      <c r="A202" t="s">
        <v>390</v>
      </c>
      <c r="B202">
        <v>0.25</v>
      </c>
      <c r="C202" t="s">
        <v>438</v>
      </c>
    </row>
    <row r="203" spans="1:3" x14ac:dyDescent="0.25">
      <c r="A203" t="s">
        <v>391</v>
      </c>
      <c r="B203">
        <v>0.127</v>
      </c>
      <c r="C203" t="s">
        <v>437</v>
      </c>
    </row>
    <row r="204" spans="1:3" x14ac:dyDescent="0.25">
      <c r="A204" t="s">
        <v>697</v>
      </c>
      <c r="B204">
        <v>0.13</v>
      </c>
      <c r="C204" t="s">
        <v>438</v>
      </c>
    </row>
    <row r="205" spans="1:3" x14ac:dyDescent="0.25">
      <c r="A205" t="s">
        <v>576</v>
      </c>
      <c r="B205">
        <v>0.19</v>
      </c>
      <c r="C205" t="s">
        <v>438</v>
      </c>
    </row>
    <row r="206" spans="1:3" x14ac:dyDescent="0.25">
      <c r="A206" t="s">
        <v>138</v>
      </c>
      <c r="B206">
        <v>31</v>
      </c>
      <c r="C206" t="s">
        <v>438</v>
      </c>
    </row>
    <row r="207" spans="1:3" x14ac:dyDescent="0.25">
      <c r="A207" t="s">
        <v>139</v>
      </c>
      <c r="B207">
        <v>17</v>
      </c>
      <c r="C207" t="s">
        <v>438</v>
      </c>
    </row>
    <row r="208" spans="1:3" x14ac:dyDescent="0.25">
      <c r="A208" t="s">
        <v>577</v>
      </c>
      <c r="B208">
        <v>841.29</v>
      </c>
      <c r="C208" t="s">
        <v>437</v>
      </c>
    </row>
    <row r="209" spans="1:3" x14ac:dyDescent="0.25">
      <c r="A209" t="s">
        <v>698</v>
      </c>
      <c r="B209">
        <v>17.488</v>
      </c>
      <c r="C209" t="s">
        <v>578</v>
      </c>
    </row>
    <row r="210" spans="1:3" x14ac:dyDescent="0.25">
      <c r="A210" t="s">
        <v>141</v>
      </c>
      <c r="B210">
        <v>13.92</v>
      </c>
      <c r="C210" t="s">
        <v>438</v>
      </c>
    </row>
    <row r="211" spans="1:3" x14ac:dyDescent="0.25">
      <c r="A211" t="s">
        <v>143</v>
      </c>
      <c r="B211">
        <v>11.33</v>
      </c>
      <c r="C211" t="s">
        <v>437</v>
      </c>
    </row>
    <row r="212" spans="1:3" x14ac:dyDescent="0.25">
      <c r="A212" t="s">
        <v>579</v>
      </c>
      <c r="B212" t="s">
        <v>435</v>
      </c>
      <c r="C212" t="s">
        <v>436</v>
      </c>
    </row>
    <row r="213" spans="1:3" x14ac:dyDescent="0.25">
      <c r="A213" t="s">
        <v>425</v>
      </c>
      <c r="B213" t="s">
        <v>450</v>
      </c>
      <c r="C213" t="s">
        <v>436</v>
      </c>
    </row>
    <row r="214" spans="1:3" x14ac:dyDescent="0.25">
      <c r="A214" t="s">
        <v>392</v>
      </c>
      <c r="B214">
        <v>6.45</v>
      </c>
      <c r="C214" t="s">
        <v>438</v>
      </c>
    </row>
    <row r="215" spans="1:3" x14ac:dyDescent="0.25">
      <c r="A215" t="s">
        <v>580</v>
      </c>
      <c r="B215">
        <v>1.8</v>
      </c>
      <c r="C215" t="s">
        <v>438</v>
      </c>
    </row>
    <row r="216" spans="1:3" x14ac:dyDescent="0.25">
      <c r="A216" t="s">
        <v>144</v>
      </c>
      <c r="B216">
        <v>0.67</v>
      </c>
      <c r="C216" t="s">
        <v>438</v>
      </c>
    </row>
    <row r="217" spans="1:3" x14ac:dyDescent="0.25">
      <c r="A217" t="s">
        <v>31</v>
      </c>
      <c r="B217">
        <v>0.313</v>
      </c>
      <c r="C217" t="s">
        <v>437</v>
      </c>
    </row>
    <row r="218" spans="1:3" x14ac:dyDescent="0.25">
      <c r="A218" t="s">
        <v>393</v>
      </c>
      <c r="B218">
        <v>11.57</v>
      </c>
      <c r="C218" t="s">
        <v>438</v>
      </c>
    </row>
    <row r="219" spans="1:3" x14ac:dyDescent="0.25">
      <c r="A219" t="s">
        <v>581</v>
      </c>
      <c r="B219">
        <v>6.8666666666666668E-2</v>
      </c>
      <c r="C219" t="s">
        <v>437</v>
      </c>
    </row>
    <row r="220" spans="1:3" x14ac:dyDescent="0.25">
      <c r="A220" t="s">
        <v>582</v>
      </c>
      <c r="B220" t="s">
        <v>435</v>
      </c>
      <c r="C220" t="s">
        <v>436</v>
      </c>
    </row>
    <row r="221" spans="1:3" x14ac:dyDescent="0.25">
      <c r="A221" t="s">
        <v>583</v>
      </c>
      <c r="B221">
        <v>5.71</v>
      </c>
      <c r="C221" t="s">
        <v>438</v>
      </c>
    </row>
    <row r="222" spans="1:3" x14ac:dyDescent="0.25">
      <c r="A222" t="s">
        <v>584</v>
      </c>
      <c r="B222">
        <v>4.97</v>
      </c>
      <c r="C222" t="s">
        <v>438</v>
      </c>
    </row>
    <row r="223" spans="1:3" x14ac:dyDescent="0.25">
      <c r="A223" t="s">
        <v>156</v>
      </c>
      <c r="B223">
        <v>7.9</v>
      </c>
      <c r="C223" t="s">
        <v>438</v>
      </c>
    </row>
    <row r="224" spans="1:3" x14ac:dyDescent="0.25">
      <c r="A224" t="s">
        <v>585</v>
      </c>
      <c r="B224">
        <v>9</v>
      </c>
      <c r="C224" t="s">
        <v>438</v>
      </c>
    </row>
    <row r="225" spans="1:3" x14ac:dyDescent="0.25">
      <c r="A225" t="s">
        <v>157</v>
      </c>
      <c r="B225">
        <v>27.207999999999998</v>
      </c>
      <c r="C225" t="s">
        <v>586</v>
      </c>
    </row>
    <row r="226" spans="1:3" x14ac:dyDescent="0.25">
      <c r="A226" t="s">
        <v>158</v>
      </c>
      <c r="B226">
        <v>146.01499999999999</v>
      </c>
      <c r="C226" t="s">
        <v>437</v>
      </c>
    </row>
    <row r="227" spans="1:3" x14ac:dyDescent="0.25">
      <c r="A227" t="s">
        <v>587</v>
      </c>
      <c r="B227" t="s">
        <v>450</v>
      </c>
      <c r="C227" t="s">
        <v>436</v>
      </c>
    </row>
    <row r="228" spans="1:3" x14ac:dyDescent="0.25">
      <c r="A228" t="s">
        <v>159</v>
      </c>
      <c r="B228">
        <v>44.195</v>
      </c>
      <c r="C228" t="s">
        <v>513</v>
      </c>
    </row>
    <row r="229" spans="1:3" x14ac:dyDescent="0.25">
      <c r="A229" t="s">
        <v>160</v>
      </c>
      <c r="B229">
        <v>43.52</v>
      </c>
      <c r="C229" t="s">
        <v>588</v>
      </c>
    </row>
    <row r="230" spans="1:3" x14ac:dyDescent="0.25">
      <c r="A230" t="s">
        <v>160</v>
      </c>
      <c r="B230">
        <v>43.52</v>
      </c>
      <c r="C230" t="s">
        <v>588</v>
      </c>
    </row>
    <row r="231" spans="1:3" x14ac:dyDescent="0.25">
      <c r="A231" t="s">
        <v>394</v>
      </c>
      <c r="B231">
        <v>130.839</v>
      </c>
      <c r="C231" t="s">
        <v>532</v>
      </c>
    </row>
    <row r="232" spans="1:3" x14ac:dyDescent="0.25">
      <c r="A232" t="s">
        <v>589</v>
      </c>
      <c r="B232">
        <v>98.02</v>
      </c>
      <c r="C232" t="s">
        <v>458</v>
      </c>
    </row>
    <row r="233" spans="1:3" x14ac:dyDescent="0.25">
      <c r="A233" t="s">
        <v>590</v>
      </c>
      <c r="B233">
        <v>0.879</v>
      </c>
      <c r="C233" t="s">
        <v>437</v>
      </c>
    </row>
    <row r="234" spans="1:3" x14ac:dyDescent="0.25">
      <c r="A234" t="s">
        <v>395</v>
      </c>
      <c r="B234">
        <v>0.91500000000000004</v>
      </c>
      <c r="C234" t="s">
        <v>513</v>
      </c>
    </row>
    <row r="235" spans="1:3" x14ac:dyDescent="0.25">
      <c r="A235" t="s">
        <v>591</v>
      </c>
      <c r="B235" t="s">
        <v>450</v>
      </c>
    </row>
    <row r="236" spans="1:3" x14ac:dyDescent="0.25">
      <c r="A236" t="s">
        <v>592</v>
      </c>
      <c r="B236">
        <v>0.9</v>
      </c>
      <c r="C236" t="s">
        <v>513</v>
      </c>
    </row>
    <row r="237" spans="1:3" x14ac:dyDescent="0.25">
      <c r="A237" t="s">
        <v>593</v>
      </c>
      <c r="B237">
        <v>0.63780000000000003</v>
      </c>
      <c r="C237" t="s">
        <v>513</v>
      </c>
    </row>
    <row r="238" spans="1:3" x14ac:dyDescent="0.25">
      <c r="A238" t="s">
        <v>594</v>
      </c>
      <c r="B238" t="s">
        <v>435</v>
      </c>
      <c r="C238" t="s">
        <v>436</v>
      </c>
    </row>
    <row r="239" spans="1:3" x14ac:dyDescent="0.25">
      <c r="A239" t="s">
        <v>595</v>
      </c>
      <c r="B239">
        <v>0.06</v>
      </c>
      <c r="C239" t="s">
        <v>438</v>
      </c>
    </row>
    <row r="240" spans="1:3" x14ac:dyDescent="0.25">
      <c r="A240" t="s">
        <v>163</v>
      </c>
      <c r="B240">
        <v>18.9575</v>
      </c>
      <c r="C240" t="s">
        <v>437</v>
      </c>
    </row>
    <row r="241" spans="1:3" x14ac:dyDescent="0.25">
      <c r="A241" t="s">
        <v>165</v>
      </c>
      <c r="B241">
        <v>8.4</v>
      </c>
      <c r="C241" t="s">
        <v>438</v>
      </c>
    </row>
    <row r="242" spans="1:3" x14ac:dyDescent="0.25">
      <c r="A242" t="s">
        <v>596</v>
      </c>
      <c r="B242">
        <v>1.5</v>
      </c>
      <c r="C242" t="s">
        <v>438</v>
      </c>
    </row>
    <row r="243" spans="1:3" x14ac:dyDescent="0.25">
      <c r="A243" t="s">
        <v>166</v>
      </c>
      <c r="B243">
        <v>15.46</v>
      </c>
      <c r="C243" t="s">
        <v>438</v>
      </c>
    </row>
    <row r="244" spans="1:3" x14ac:dyDescent="0.25">
      <c r="A244" t="s">
        <v>597</v>
      </c>
      <c r="B244" t="s">
        <v>450</v>
      </c>
      <c r="C244" t="s">
        <v>436</v>
      </c>
    </row>
    <row r="245" spans="1:3" x14ac:dyDescent="0.25">
      <c r="A245" t="s">
        <v>598</v>
      </c>
      <c r="B245" t="s">
        <v>444</v>
      </c>
      <c r="C245" t="s">
        <v>436</v>
      </c>
    </row>
    <row r="246" spans="1:3" x14ac:dyDescent="0.25">
      <c r="A246" t="s">
        <v>396</v>
      </c>
      <c r="B246" t="s">
        <v>444</v>
      </c>
      <c r="C246" t="s">
        <v>436</v>
      </c>
    </row>
    <row r="247" spans="1:3" x14ac:dyDescent="0.25">
      <c r="A247" t="s">
        <v>397</v>
      </c>
      <c r="B247">
        <v>2.1800000000000002</v>
      </c>
      <c r="C247" t="s">
        <v>438</v>
      </c>
    </row>
    <row r="248" spans="1:3" x14ac:dyDescent="0.25">
      <c r="A248" t="s">
        <v>599</v>
      </c>
      <c r="B248">
        <v>1.07</v>
      </c>
      <c r="C248" t="s">
        <v>438</v>
      </c>
    </row>
    <row r="249" spans="1:3" x14ac:dyDescent="0.25">
      <c r="A249" t="s">
        <v>600</v>
      </c>
      <c r="B249">
        <v>2.032</v>
      </c>
      <c r="C249" t="s">
        <v>437</v>
      </c>
    </row>
    <row r="250" spans="1:3" x14ac:dyDescent="0.25">
      <c r="A250" t="s">
        <v>601</v>
      </c>
      <c r="B250">
        <v>3.2870349999999995</v>
      </c>
      <c r="C250" t="s">
        <v>513</v>
      </c>
    </row>
    <row r="251" spans="1:3" x14ac:dyDescent="0.25">
      <c r="A251" t="s">
        <v>602</v>
      </c>
      <c r="B251">
        <v>87.76</v>
      </c>
      <c r="C251" t="s">
        <v>438</v>
      </c>
    </row>
    <row r="252" spans="1:3" x14ac:dyDescent="0.25">
      <c r="A252" t="s">
        <v>603</v>
      </c>
      <c r="B252">
        <v>278.92</v>
      </c>
      <c r="C252" t="s">
        <v>438</v>
      </c>
    </row>
    <row r="253" spans="1:3" x14ac:dyDescent="0.25">
      <c r="A253" t="s">
        <v>604</v>
      </c>
      <c r="B253">
        <v>0.12</v>
      </c>
      <c r="C253" t="s">
        <v>437</v>
      </c>
    </row>
    <row r="254" spans="1:3" x14ac:dyDescent="0.25">
      <c r="A254" t="s">
        <v>605</v>
      </c>
      <c r="B254">
        <v>1.75</v>
      </c>
      <c r="C254" t="s">
        <v>513</v>
      </c>
    </row>
    <row r="255" spans="1:3" x14ac:dyDescent="0.25">
      <c r="A255" t="s">
        <v>606</v>
      </c>
      <c r="B255">
        <v>0.36</v>
      </c>
      <c r="C255" t="s">
        <v>607</v>
      </c>
    </row>
    <row r="256" spans="1:3" x14ac:dyDescent="0.25">
      <c r="A256" t="s">
        <v>608</v>
      </c>
      <c r="B256">
        <v>4.79</v>
      </c>
      <c r="C256" t="s">
        <v>438</v>
      </c>
    </row>
    <row r="257" spans="1:3" x14ac:dyDescent="0.25">
      <c r="A257" t="s">
        <v>699</v>
      </c>
      <c r="B257">
        <v>2.5099999999999998</v>
      </c>
      <c r="C257" t="s">
        <v>438</v>
      </c>
    </row>
    <row r="258" spans="1:3" x14ac:dyDescent="0.25">
      <c r="A258" t="s">
        <v>398</v>
      </c>
      <c r="B258">
        <v>17.111000000000001</v>
      </c>
      <c r="C258" t="s">
        <v>437</v>
      </c>
    </row>
    <row r="259" spans="1:3" x14ac:dyDescent="0.25">
      <c r="A259" t="s">
        <v>399</v>
      </c>
      <c r="B259">
        <v>7.5439999999999996</v>
      </c>
      <c r="C259" t="s">
        <v>586</v>
      </c>
    </row>
    <row r="260" spans="1:3" x14ac:dyDescent="0.25">
      <c r="A260" t="s">
        <v>609</v>
      </c>
      <c r="B260">
        <v>0.28999999999999998</v>
      </c>
      <c r="C260" t="s">
        <v>438</v>
      </c>
    </row>
    <row r="261" spans="1:3" x14ac:dyDescent="0.25">
      <c r="A261" t="s">
        <v>610</v>
      </c>
      <c r="B261">
        <v>0.2</v>
      </c>
      <c r="C261" t="s">
        <v>438</v>
      </c>
    </row>
    <row r="262" spans="1:3" x14ac:dyDescent="0.25">
      <c r="A262" t="s">
        <v>611</v>
      </c>
      <c r="B262" t="s">
        <v>435</v>
      </c>
      <c r="C262" t="s">
        <v>436</v>
      </c>
    </row>
    <row r="263" spans="1:3" x14ac:dyDescent="0.25">
      <c r="A263" t="s">
        <v>612</v>
      </c>
      <c r="B263" t="s">
        <v>435</v>
      </c>
      <c r="C263" t="s">
        <v>436</v>
      </c>
    </row>
    <row r="264" spans="1:3" x14ac:dyDescent="0.25">
      <c r="A264" t="s">
        <v>688</v>
      </c>
      <c r="B264">
        <v>9.5</v>
      </c>
      <c r="C264" t="s">
        <v>613</v>
      </c>
    </row>
    <row r="265" spans="1:3" x14ac:dyDescent="0.25">
      <c r="A265" t="s">
        <v>614</v>
      </c>
      <c r="B265">
        <v>0.42</v>
      </c>
      <c r="C265" t="s">
        <v>438</v>
      </c>
    </row>
    <row r="266" spans="1:3" x14ac:dyDescent="0.25">
      <c r="A266" t="s">
        <v>704</v>
      </c>
      <c r="B266">
        <v>0.3</v>
      </c>
      <c r="C266" t="s">
        <v>615</v>
      </c>
    </row>
    <row r="267" spans="1:3" x14ac:dyDescent="0.25">
      <c r="A267" t="s">
        <v>400</v>
      </c>
      <c r="B267">
        <v>0.41199999999999998</v>
      </c>
      <c r="C267" t="s">
        <v>616</v>
      </c>
    </row>
    <row r="268" spans="1:3" x14ac:dyDescent="0.25">
      <c r="A268" t="s">
        <v>617</v>
      </c>
      <c r="B268">
        <v>0.25</v>
      </c>
      <c r="C268" t="s">
        <v>437</v>
      </c>
    </row>
    <row r="269" spans="1:3" x14ac:dyDescent="0.25">
      <c r="A269" t="s">
        <v>618</v>
      </c>
      <c r="B269">
        <v>0.27400000000000002</v>
      </c>
      <c r="C269" t="s">
        <v>438</v>
      </c>
    </row>
    <row r="270" spans="1:3" x14ac:dyDescent="0.25">
      <c r="A270" t="s">
        <v>700</v>
      </c>
      <c r="B270">
        <v>4.0199999999999996</v>
      </c>
      <c r="C270" t="s">
        <v>619</v>
      </c>
    </row>
    <row r="271" spans="1:3" x14ac:dyDescent="0.25">
      <c r="A271" t="s">
        <v>401</v>
      </c>
      <c r="B271">
        <v>0.56000000000000005</v>
      </c>
      <c r="C271" t="s">
        <v>438</v>
      </c>
    </row>
    <row r="272" spans="1:3" x14ac:dyDescent="0.25">
      <c r="A272" t="s">
        <v>620</v>
      </c>
      <c r="B272" t="s">
        <v>450</v>
      </c>
      <c r="C272" t="s">
        <v>436</v>
      </c>
    </row>
    <row r="273" spans="1:3" x14ac:dyDescent="0.25">
      <c r="A273" t="s">
        <v>621</v>
      </c>
      <c r="B273">
        <v>1.29</v>
      </c>
      <c r="C273" t="s">
        <v>438</v>
      </c>
    </row>
    <row r="274" spans="1:3" x14ac:dyDescent="0.25">
      <c r="A274" t="s">
        <v>701</v>
      </c>
      <c r="B274">
        <v>0.84</v>
      </c>
      <c r="C274" t="s">
        <v>622</v>
      </c>
    </row>
    <row r="275" spans="1:3" x14ac:dyDescent="0.25">
      <c r="A275" t="s">
        <v>402</v>
      </c>
      <c r="B275">
        <v>0.2</v>
      </c>
      <c r="C275" t="s">
        <v>513</v>
      </c>
    </row>
    <row r="276" spans="1:3" x14ac:dyDescent="0.25">
      <c r="A276" t="s">
        <v>403</v>
      </c>
      <c r="B276">
        <v>1.01</v>
      </c>
      <c r="C276" t="s">
        <v>438</v>
      </c>
    </row>
    <row r="277" spans="1:3" x14ac:dyDescent="0.25">
      <c r="A277" t="s">
        <v>404</v>
      </c>
      <c r="B277">
        <v>0.745</v>
      </c>
      <c r="C277" t="s">
        <v>437</v>
      </c>
    </row>
    <row r="278" spans="1:3" x14ac:dyDescent="0.25">
      <c r="A278" t="s">
        <v>623</v>
      </c>
      <c r="B278">
        <v>430</v>
      </c>
      <c r="C278" t="s">
        <v>438</v>
      </c>
    </row>
    <row r="279" spans="1:3" x14ac:dyDescent="0.25">
      <c r="A279" t="s">
        <v>7</v>
      </c>
      <c r="B279" t="s">
        <v>444</v>
      </c>
      <c r="C279" t="s">
        <v>436</v>
      </c>
    </row>
    <row r="280" spans="1:3" x14ac:dyDescent="0.25">
      <c r="A280" t="s">
        <v>426</v>
      </c>
      <c r="B280">
        <v>5.45</v>
      </c>
      <c r="C280" t="s">
        <v>438</v>
      </c>
    </row>
    <row r="281" spans="1:3" x14ac:dyDescent="0.25">
      <c r="A281" t="s">
        <v>624</v>
      </c>
      <c r="B281">
        <v>11.589</v>
      </c>
      <c r="C281" t="s">
        <v>437</v>
      </c>
    </row>
    <row r="282" spans="1:3" x14ac:dyDescent="0.25">
      <c r="A282" t="s">
        <v>625</v>
      </c>
      <c r="B282">
        <v>2.3199999999999998</v>
      </c>
      <c r="C282" t="s">
        <v>437</v>
      </c>
    </row>
    <row r="283" spans="1:3" x14ac:dyDescent="0.25">
      <c r="A283" t="s">
        <v>626</v>
      </c>
      <c r="B283" t="s">
        <v>435</v>
      </c>
      <c r="C283" t="s">
        <v>436</v>
      </c>
    </row>
    <row r="284" spans="1:3" x14ac:dyDescent="0.25">
      <c r="A284" t="s">
        <v>627</v>
      </c>
      <c r="B284" t="s">
        <v>450</v>
      </c>
      <c r="C284" t="s">
        <v>436</v>
      </c>
    </row>
    <row r="285" spans="1:3" x14ac:dyDescent="0.25">
      <c r="A285" t="s">
        <v>628</v>
      </c>
      <c r="B285">
        <v>1.07</v>
      </c>
      <c r="C285" t="s">
        <v>438</v>
      </c>
    </row>
    <row r="286" spans="1:3" x14ac:dyDescent="0.25">
      <c r="A286" t="s">
        <v>405</v>
      </c>
      <c r="B286">
        <v>1.8898468007765983</v>
      </c>
      <c r="C286" t="s">
        <v>629</v>
      </c>
    </row>
    <row r="287" spans="1:3" x14ac:dyDescent="0.25">
      <c r="A287" t="s">
        <v>630</v>
      </c>
      <c r="B287">
        <v>15.2</v>
      </c>
      <c r="C287" t="s">
        <v>438</v>
      </c>
    </row>
    <row r="288" spans="1:3" x14ac:dyDescent="0.25">
      <c r="A288" t="s">
        <v>631</v>
      </c>
      <c r="B288">
        <v>0.2</v>
      </c>
      <c r="C288" t="s">
        <v>438</v>
      </c>
    </row>
    <row r="289" spans="1:3" x14ac:dyDescent="0.25">
      <c r="A289" t="s">
        <v>406</v>
      </c>
      <c r="B289">
        <v>2.89</v>
      </c>
      <c r="C289" t="s">
        <v>438</v>
      </c>
    </row>
    <row r="290" spans="1:3" x14ac:dyDescent="0.25">
      <c r="A290" t="s">
        <v>186</v>
      </c>
      <c r="B290">
        <v>0.85</v>
      </c>
      <c r="C290" t="s">
        <v>513</v>
      </c>
    </row>
    <row r="291" spans="1:3" x14ac:dyDescent="0.25">
      <c r="A291" t="s">
        <v>407</v>
      </c>
      <c r="B291">
        <v>0.33</v>
      </c>
      <c r="C291" t="s">
        <v>437</v>
      </c>
    </row>
    <row r="292" spans="1:3" x14ac:dyDescent="0.25">
      <c r="A292" t="s">
        <v>632</v>
      </c>
      <c r="B292">
        <v>0.62</v>
      </c>
      <c r="C292" t="s">
        <v>437</v>
      </c>
    </row>
    <row r="293" spans="1:3" x14ac:dyDescent="0.25">
      <c r="A293" t="s">
        <v>633</v>
      </c>
      <c r="B293" t="s">
        <v>435</v>
      </c>
      <c r="C293" t="s">
        <v>436</v>
      </c>
    </row>
    <row r="294" spans="1:3" x14ac:dyDescent="0.25">
      <c r="A294" t="s">
        <v>634</v>
      </c>
      <c r="B294">
        <v>0.14000000000000001</v>
      </c>
      <c r="C294" t="s">
        <v>438</v>
      </c>
    </row>
    <row r="295" spans="1:3" x14ac:dyDescent="0.25">
      <c r="A295" t="s">
        <v>635</v>
      </c>
      <c r="B295">
        <v>10.884500000000001</v>
      </c>
      <c r="C295" t="s">
        <v>532</v>
      </c>
    </row>
    <row r="296" spans="1:3" x14ac:dyDescent="0.25">
      <c r="A296" t="s">
        <v>636</v>
      </c>
      <c r="B296" t="s">
        <v>435</v>
      </c>
      <c r="C296" t="s">
        <v>436</v>
      </c>
    </row>
    <row r="297" spans="1:3" x14ac:dyDescent="0.25">
      <c r="A297" t="s">
        <v>637</v>
      </c>
      <c r="B297" t="s">
        <v>450</v>
      </c>
      <c r="C297" t="s">
        <v>436</v>
      </c>
    </row>
    <row r="298" spans="1:3" x14ac:dyDescent="0.25">
      <c r="A298" t="s">
        <v>638</v>
      </c>
      <c r="B298">
        <v>0.24</v>
      </c>
      <c r="C298" t="s">
        <v>438</v>
      </c>
    </row>
    <row r="299" spans="1:3" x14ac:dyDescent="0.25">
      <c r="A299" t="s">
        <v>639</v>
      </c>
      <c r="B299">
        <v>0.26</v>
      </c>
      <c r="C299" t="s">
        <v>438</v>
      </c>
    </row>
    <row r="300" spans="1:3" x14ac:dyDescent="0.25">
      <c r="A300" t="s">
        <v>408</v>
      </c>
      <c r="B300" t="s">
        <v>450</v>
      </c>
      <c r="C300" t="s">
        <v>436</v>
      </c>
    </row>
    <row r="301" spans="1:3" x14ac:dyDescent="0.25">
      <c r="A301" t="s">
        <v>640</v>
      </c>
      <c r="B301" t="s">
        <v>435</v>
      </c>
      <c r="C301" t="s">
        <v>436</v>
      </c>
    </row>
    <row r="302" spans="1:3" x14ac:dyDescent="0.25">
      <c r="A302" t="s">
        <v>641</v>
      </c>
      <c r="B302" t="s">
        <v>435</v>
      </c>
      <c r="C302" t="s">
        <v>436</v>
      </c>
    </row>
    <row r="303" spans="1:3" x14ac:dyDescent="0.25">
      <c r="A303" t="s">
        <v>642</v>
      </c>
      <c r="B303">
        <v>1.39</v>
      </c>
      <c r="C303" t="s">
        <v>438</v>
      </c>
    </row>
    <row r="304" spans="1:3" x14ac:dyDescent="0.25">
      <c r="A304" t="s">
        <v>643</v>
      </c>
      <c r="B304" t="s">
        <v>435</v>
      </c>
      <c r="C304" t="s">
        <v>436</v>
      </c>
    </row>
    <row r="305" spans="1:3" x14ac:dyDescent="0.25">
      <c r="A305" t="s">
        <v>644</v>
      </c>
      <c r="B305" t="s">
        <v>435</v>
      </c>
      <c r="C305" t="s">
        <v>436</v>
      </c>
    </row>
    <row r="306" spans="1:3" x14ac:dyDescent="0.25">
      <c r="A306" t="s">
        <v>645</v>
      </c>
      <c r="B306" t="s">
        <v>435</v>
      </c>
      <c r="C306" t="s">
        <v>436</v>
      </c>
    </row>
    <row r="307" spans="1:3" x14ac:dyDescent="0.25">
      <c r="A307" t="s">
        <v>646</v>
      </c>
      <c r="B307" t="s">
        <v>435</v>
      </c>
      <c r="C307" t="s">
        <v>436</v>
      </c>
    </row>
    <row r="308" spans="1:3" x14ac:dyDescent="0.25">
      <c r="A308" t="s">
        <v>647</v>
      </c>
      <c r="B308" t="s">
        <v>435</v>
      </c>
      <c r="C308" t="s">
        <v>436</v>
      </c>
    </row>
    <row r="309" spans="1:3" x14ac:dyDescent="0.25">
      <c r="A309" t="s">
        <v>648</v>
      </c>
      <c r="B309" t="s">
        <v>435</v>
      </c>
      <c r="C309" t="s">
        <v>436</v>
      </c>
    </row>
    <row r="310" spans="1:3" x14ac:dyDescent="0.25">
      <c r="A310" t="s">
        <v>649</v>
      </c>
      <c r="B310">
        <v>93</v>
      </c>
      <c r="C310" t="s">
        <v>650</v>
      </c>
    </row>
    <row r="311" spans="1:3" x14ac:dyDescent="0.25">
      <c r="A311" t="s">
        <v>409</v>
      </c>
      <c r="B311">
        <v>2.59</v>
      </c>
      <c r="C311" t="s">
        <v>438</v>
      </c>
    </row>
    <row r="312" spans="1:3" x14ac:dyDescent="0.25">
      <c r="A312" t="s">
        <v>191</v>
      </c>
      <c r="B312">
        <v>40.76</v>
      </c>
      <c r="C312" t="s">
        <v>438</v>
      </c>
    </row>
    <row r="313" spans="1:3" x14ac:dyDescent="0.25">
      <c r="A313" t="s">
        <v>651</v>
      </c>
      <c r="B313">
        <v>36.655000000000001</v>
      </c>
      <c r="C313" t="s">
        <v>652</v>
      </c>
    </row>
    <row r="314" spans="1:3" x14ac:dyDescent="0.25">
      <c r="A314" t="s">
        <v>653</v>
      </c>
      <c r="B314">
        <v>0.59</v>
      </c>
      <c r="C314" t="s">
        <v>438</v>
      </c>
    </row>
    <row r="315" spans="1:3" x14ac:dyDescent="0.25">
      <c r="A315" t="s">
        <v>654</v>
      </c>
      <c r="B315">
        <v>0.81799999999999995</v>
      </c>
      <c r="C315" t="s">
        <v>437</v>
      </c>
    </row>
    <row r="316" spans="1:3" x14ac:dyDescent="0.25">
      <c r="A316" t="s">
        <v>193</v>
      </c>
      <c r="B316">
        <v>1.03</v>
      </c>
      <c r="C316" t="s">
        <v>437</v>
      </c>
    </row>
    <row r="317" spans="1:3" x14ac:dyDescent="0.25">
      <c r="A317" t="s">
        <v>655</v>
      </c>
      <c r="B317">
        <v>0.52150000000000007</v>
      </c>
      <c r="C317" t="s">
        <v>437</v>
      </c>
    </row>
    <row r="318" spans="1:3" x14ac:dyDescent="0.25">
      <c r="A318" t="s">
        <v>656</v>
      </c>
      <c r="B318">
        <v>0.89700000000000002</v>
      </c>
      <c r="C318" t="s">
        <v>532</v>
      </c>
    </row>
    <row r="319" spans="1:3" x14ac:dyDescent="0.25">
      <c r="A319" t="s">
        <v>657</v>
      </c>
      <c r="B319">
        <v>0.13</v>
      </c>
      <c r="C319" t="s">
        <v>438</v>
      </c>
    </row>
    <row r="320" spans="1:3" x14ac:dyDescent="0.25">
      <c r="A320" t="s">
        <v>658</v>
      </c>
      <c r="B320">
        <v>0.32</v>
      </c>
      <c r="C320" t="s">
        <v>437</v>
      </c>
    </row>
    <row r="321" spans="1:3" x14ac:dyDescent="0.25">
      <c r="A321" t="s">
        <v>659</v>
      </c>
      <c r="B321">
        <v>0.26</v>
      </c>
      <c r="C321" t="s">
        <v>437</v>
      </c>
    </row>
    <row r="322" spans="1:3" x14ac:dyDescent="0.25">
      <c r="A322" t="s">
        <v>410</v>
      </c>
      <c r="B322">
        <v>0.42199999999999999</v>
      </c>
      <c r="C322" t="s">
        <v>513</v>
      </c>
    </row>
    <row r="323" spans="1:3" x14ac:dyDescent="0.25">
      <c r="A323" t="s">
        <v>660</v>
      </c>
      <c r="B323">
        <v>0.35</v>
      </c>
      <c r="C323" t="s">
        <v>437</v>
      </c>
    </row>
    <row r="324" spans="1:3" x14ac:dyDescent="0.25">
      <c r="A324" t="s">
        <v>37</v>
      </c>
      <c r="B324">
        <v>19.72</v>
      </c>
      <c r="C324" t="s">
        <v>438</v>
      </c>
    </row>
    <row r="325" spans="1:3" x14ac:dyDescent="0.25">
      <c r="A325" t="s">
        <v>661</v>
      </c>
      <c r="B325" t="s">
        <v>435</v>
      </c>
      <c r="C325" t="s">
        <v>436</v>
      </c>
    </row>
    <row r="326" spans="1:3" x14ac:dyDescent="0.25">
      <c r="A326" t="s">
        <v>662</v>
      </c>
      <c r="B326">
        <v>36.003999999999998</v>
      </c>
      <c r="C326" t="s">
        <v>513</v>
      </c>
    </row>
    <row r="327" spans="1:3" x14ac:dyDescent="0.25">
      <c r="A327" t="s">
        <v>40</v>
      </c>
      <c r="B327">
        <v>216.49</v>
      </c>
      <c r="C327" t="s">
        <v>438</v>
      </c>
    </row>
    <row r="328" spans="1:3" x14ac:dyDescent="0.25">
      <c r="A328" t="s">
        <v>411</v>
      </c>
      <c r="B328">
        <v>1.18</v>
      </c>
      <c r="C328" t="s">
        <v>438</v>
      </c>
    </row>
    <row r="329" spans="1:3" x14ac:dyDescent="0.25">
      <c r="A329" t="s">
        <v>663</v>
      </c>
      <c r="B329">
        <v>0.7</v>
      </c>
      <c r="C329" t="s">
        <v>438</v>
      </c>
    </row>
    <row r="330" spans="1:3" x14ac:dyDescent="0.25">
      <c r="A330" t="s">
        <v>664</v>
      </c>
      <c r="B330">
        <v>2.35</v>
      </c>
      <c r="C330" t="s">
        <v>513</v>
      </c>
    </row>
    <row r="331" spans="1:3" x14ac:dyDescent="0.25">
      <c r="A331" t="s">
        <v>665</v>
      </c>
      <c r="B331">
        <v>1.964</v>
      </c>
      <c r="C331" t="s">
        <v>437</v>
      </c>
    </row>
    <row r="332" spans="1:3" x14ac:dyDescent="0.25">
      <c r="A332" t="s">
        <v>666</v>
      </c>
      <c r="B332">
        <v>3.01</v>
      </c>
      <c r="C332" t="s">
        <v>513</v>
      </c>
    </row>
    <row r="333" spans="1:3" x14ac:dyDescent="0.25">
      <c r="A333" t="s">
        <v>667</v>
      </c>
      <c r="B333" t="s">
        <v>435</v>
      </c>
      <c r="C333" t="s">
        <v>436</v>
      </c>
    </row>
    <row r="334" spans="1:3" x14ac:dyDescent="0.25">
      <c r="A334" t="s">
        <v>429</v>
      </c>
      <c r="B334" t="s">
        <v>435</v>
      </c>
      <c r="C334" t="s">
        <v>436</v>
      </c>
    </row>
    <row r="335" spans="1:3" x14ac:dyDescent="0.25">
      <c r="A335" t="s">
        <v>204</v>
      </c>
      <c r="B335">
        <v>4.8600000000000003</v>
      </c>
      <c r="C335" t="s">
        <v>668</v>
      </c>
    </row>
    <row r="336" spans="1:3" x14ac:dyDescent="0.25">
      <c r="A336" t="s">
        <v>669</v>
      </c>
      <c r="B336">
        <v>0.40899999999999997</v>
      </c>
      <c r="C336" t="s">
        <v>437</v>
      </c>
    </row>
    <row r="337" spans="1:3" x14ac:dyDescent="0.25">
      <c r="A337" t="s">
        <v>205</v>
      </c>
      <c r="B337">
        <v>10.256410256410257</v>
      </c>
      <c r="C337" t="s">
        <v>443</v>
      </c>
    </row>
    <row r="338" spans="1:3" x14ac:dyDescent="0.25">
      <c r="A338" t="s">
        <v>206</v>
      </c>
      <c r="B338">
        <v>1.7685132407925128</v>
      </c>
      <c r="C338" t="s">
        <v>629</v>
      </c>
    </row>
    <row r="339" spans="1:3" x14ac:dyDescent="0.25">
      <c r="A339" t="s">
        <v>412</v>
      </c>
      <c r="B339">
        <v>10.164299999999999</v>
      </c>
      <c r="C339" t="s">
        <v>532</v>
      </c>
    </row>
    <row r="340" spans="1:3" x14ac:dyDescent="0.25">
      <c r="A340" t="s">
        <v>413</v>
      </c>
      <c r="B340">
        <v>0.24</v>
      </c>
      <c r="C340" t="s">
        <v>438</v>
      </c>
    </row>
    <row r="341" spans="1:3" x14ac:dyDescent="0.25">
      <c r="A341" t="s">
        <v>414</v>
      </c>
      <c r="B341">
        <v>0.17</v>
      </c>
      <c r="C341" t="s">
        <v>438</v>
      </c>
    </row>
    <row r="342" spans="1:3" x14ac:dyDescent="0.25">
      <c r="A342" t="s">
        <v>670</v>
      </c>
      <c r="B342">
        <v>0.2</v>
      </c>
      <c r="C342" t="s">
        <v>671</v>
      </c>
    </row>
    <row r="343" spans="1:3" x14ac:dyDescent="0.25">
      <c r="A343" t="s">
        <v>672</v>
      </c>
      <c r="B343" t="s">
        <v>435</v>
      </c>
      <c r="C343" t="s">
        <v>436</v>
      </c>
    </row>
    <row r="344" spans="1:3" x14ac:dyDescent="0.25">
      <c r="A344" t="s">
        <v>415</v>
      </c>
      <c r="B344">
        <v>0.29299999999999998</v>
      </c>
      <c r="C344" t="s">
        <v>437</v>
      </c>
    </row>
    <row r="345" spans="1:3" x14ac:dyDescent="0.25">
      <c r="A345" t="s">
        <v>673</v>
      </c>
      <c r="B345">
        <v>0.19</v>
      </c>
      <c r="C345" t="s">
        <v>438</v>
      </c>
    </row>
    <row r="346" spans="1:3" x14ac:dyDescent="0.25">
      <c r="A346" t="s">
        <v>674</v>
      </c>
      <c r="B346" t="s">
        <v>450</v>
      </c>
      <c r="C346" t="s">
        <v>436</v>
      </c>
    </row>
    <row r="347" spans="1:3" x14ac:dyDescent="0.25">
      <c r="A347" t="s">
        <v>675</v>
      </c>
      <c r="B347" t="s">
        <v>450</v>
      </c>
      <c r="C347" t="s">
        <v>436</v>
      </c>
    </row>
    <row r="348" spans="1:3" x14ac:dyDescent="0.25">
      <c r="A348" t="s">
        <v>676</v>
      </c>
      <c r="B348" t="s">
        <v>435</v>
      </c>
      <c r="C348" t="s">
        <v>436</v>
      </c>
    </row>
    <row r="349" spans="1:3" x14ac:dyDescent="0.25">
      <c r="A349" t="s">
        <v>677</v>
      </c>
      <c r="B349" t="s">
        <v>435</v>
      </c>
      <c r="C349" t="s">
        <v>436</v>
      </c>
    </row>
    <row r="350" spans="1:3" x14ac:dyDescent="0.25">
      <c r="A350" t="s">
        <v>416</v>
      </c>
      <c r="B350">
        <v>0.69599999999999995</v>
      </c>
      <c r="C350" t="s">
        <v>437</v>
      </c>
    </row>
    <row r="351" spans="1:3" x14ac:dyDescent="0.25">
      <c r="A351" t="s">
        <v>678</v>
      </c>
      <c r="B351" t="s">
        <v>450</v>
      </c>
      <c r="C351" t="s">
        <v>436</v>
      </c>
    </row>
    <row r="352" spans="1:3" x14ac:dyDescent="0.25">
      <c r="A352" t="s">
        <v>679</v>
      </c>
      <c r="B352">
        <v>0.48</v>
      </c>
      <c r="C352" t="s">
        <v>438</v>
      </c>
    </row>
    <row r="353" spans="1:3" x14ac:dyDescent="0.25">
      <c r="A353" t="s">
        <v>680</v>
      </c>
      <c r="B353" t="s">
        <v>435</v>
      </c>
      <c r="C353" t="s">
        <v>436</v>
      </c>
    </row>
    <row r="354" spans="1:3" x14ac:dyDescent="0.25">
      <c r="A354" t="s">
        <v>417</v>
      </c>
      <c r="B354" t="s">
        <v>450</v>
      </c>
    </row>
    <row r="355" spans="1:3" x14ac:dyDescent="0.25">
      <c r="A355" t="s">
        <v>9</v>
      </c>
      <c r="B355">
        <v>169.46</v>
      </c>
      <c r="C355" t="s">
        <v>437</v>
      </c>
    </row>
    <row r="356" spans="1:3" x14ac:dyDescent="0.25">
      <c r="A356" t="s">
        <v>418</v>
      </c>
      <c r="B356">
        <v>50.075000000000003</v>
      </c>
      <c r="C356" t="s">
        <v>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5"/>
  <sheetViews>
    <sheetView workbookViewId="0">
      <pane ySplit="1" topLeftCell="A2" activePane="bottomLeft" state="frozen"/>
      <selection pane="bottomLeft" sqref="A1:A1048576"/>
    </sheetView>
  </sheetViews>
  <sheetFormatPr defaultColWidth="16.140625" defaultRowHeight="17.25" x14ac:dyDescent="0.3"/>
  <cols>
    <col min="1" max="1" width="33.85546875" style="22" bestFit="1" customWidth="1"/>
    <col min="2" max="2" width="16.140625" style="10"/>
    <col min="3" max="4" width="16.140625" style="1"/>
    <col min="5" max="5" width="16.140625" style="10"/>
    <col min="6" max="6" width="16.140625" style="1"/>
    <col min="7" max="8" width="16.140625" style="10"/>
    <col min="9" max="9" width="16.140625" style="79"/>
    <col min="10" max="11" width="16.140625" style="10"/>
    <col min="12" max="16384" width="16.140625" style="1"/>
  </cols>
  <sheetData>
    <row r="1" spans="1:14" s="2" customFormat="1" x14ac:dyDescent="0.3">
      <c r="A1" s="57" t="s">
        <v>291</v>
      </c>
      <c r="B1" s="26" t="s">
        <v>222</v>
      </c>
      <c r="C1" s="2" t="s">
        <v>217</v>
      </c>
      <c r="D1" s="2" t="s">
        <v>236</v>
      </c>
      <c r="E1" s="26" t="s">
        <v>255</v>
      </c>
      <c r="F1" s="2" t="s">
        <v>256</v>
      </c>
      <c r="G1" s="26" t="s">
        <v>1</v>
      </c>
      <c r="H1" s="26" t="s">
        <v>233</v>
      </c>
      <c r="I1" s="76" t="s">
        <v>223</v>
      </c>
      <c r="J1" s="26" t="s">
        <v>214</v>
      </c>
      <c r="K1" s="26" t="s">
        <v>0</v>
      </c>
      <c r="L1" s="2" t="s">
        <v>240</v>
      </c>
      <c r="M1" s="2" t="s">
        <v>2</v>
      </c>
      <c r="N1" s="2" t="s">
        <v>216</v>
      </c>
    </row>
    <row r="2" spans="1:14" x14ac:dyDescent="0.3">
      <c r="A2" s="7" t="s">
        <v>68</v>
      </c>
      <c r="G2" s="39">
        <v>6.9999999999999988E-4</v>
      </c>
      <c r="H2" s="19"/>
      <c r="I2" s="77">
        <v>25</v>
      </c>
      <c r="J2" s="39"/>
      <c r="M2" s="1" t="s">
        <v>267</v>
      </c>
    </row>
    <row r="3" spans="1:14" x14ac:dyDescent="0.3">
      <c r="A3" s="63" t="s">
        <v>247</v>
      </c>
      <c r="B3" s="33"/>
      <c r="C3" s="12"/>
      <c r="D3" s="12"/>
      <c r="E3" s="33"/>
      <c r="F3" s="12"/>
      <c r="G3" s="41">
        <v>1.8899999999999997E-2</v>
      </c>
      <c r="H3" s="48"/>
      <c r="I3" s="78">
        <v>20</v>
      </c>
      <c r="J3" s="33"/>
      <c r="K3" s="33"/>
      <c r="L3" s="11"/>
      <c r="M3" s="12" t="s">
        <v>254</v>
      </c>
      <c r="N3" s="12"/>
    </row>
    <row r="4" spans="1:14" x14ac:dyDescent="0.3">
      <c r="A4" s="22" t="s">
        <v>3</v>
      </c>
      <c r="B4" s="10">
        <v>101.5</v>
      </c>
      <c r="C4" s="1" t="s">
        <v>221</v>
      </c>
      <c r="G4" s="10">
        <v>3.3020000000000001E-2</v>
      </c>
      <c r="M4" s="1" t="s">
        <v>4</v>
      </c>
    </row>
    <row r="5" spans="1:14" x14ac:dyDescent="0.3">
      <c r="A5" s="70" t="s">
        <v>8</v>
      </c>
      <c r="B5" s="10">
        <v>124</v>
      </c>
      <c r="C5" s="1" t="s">
        <v>221</v>
      </c>
      <c r="G5" s="10">
        <v>0.10369</v>
      </c>
      <c r="H5" s="34"/>
      <c r="M5" s="1" t="s">
        <v>4</v>
      </c>
    </row>
    <row r="6" spans="1:14" x14ac:dyDescent="0.3">
      <c r="A6" s="5" t="s">
        <v>170</v>
      </c>
      <c r="G6" s="39">
        <v>0.14699999999999999</v>
      </c>
      <c r="H6" s="39"/>
      <c r="I6" s="77">
        <v>1</v>
      </c>
      <c r="J6" s="39"/>
      <c r="M6" s="1" t="s">
        <v>267</v>
      </c>
    </row>
    <row r="7" spans="1:14" x14ac:dyDescent="0.3">
      <c r="A7" s="13" t="s">
        <v>5</v>
      </c>
      <c r="B7" s="10">
        <v>121.6</v>
      </c>
      <c r="C7" s="1" t="s">
        <v>221</v>
      </c>
      <c r="G7" s="10">
        <v>0.18049999999999999</v>
      </c>
      <c r="H7" s="34"/>
      <c r="M7" s="1" t="s">
        <v>4</v>
      </c>
    </row>
    <row r="8" spans="1:14" x14ac:dyDescent="0.3">
      <c r="A8" s="60" t="s">
        <v>68</v>
      </c>
      <c r="B8" s="27">
        <v>3.7237549407114621</v>
      </c>
      <c r="C8" s="21" t="s">
        <v>218</v>
      </c>
      <c r="D8" s="21"/>
      <c r="G8" s="27">
        <v>0.18842199999999998</v>
      </c>
      <c r="H8" s="27"/>
      <c r="I8" s="21">
        <v>10</v>
      </c>
      <c r="M8" s="1" t="s">
        <v>219</v>
      </c>
    </row>
    <row r="9" spans="1:14" x14ac:dyDescent="0.3">
      <c r="A9" s="58" t="s">
        <v>68</v>
      </c>
      <c r="B9" s="10">
        <v>3.7237550000000001</v>
      </c>
      <c r="C9" s="10" t="s">
        <v>224</v>
      </c>
      <c r="D9" s="10"/>
      <c r="G9" s="10">
        <v>0.18842199999999998</v>
      </c>
      <c r="H9" s="34"/>
      <c r="I9" s="79">
        <v>10</v>
      </c>
      <c r="M9" s="1" t="s">
        <v>268</v>
      </c>
    </row>
    <row r="10" spans="1:14" x14ac:dyDescent="0.3">
      <c r="A10" s="58" t="s">
        <v>68</v>
      </c>
      <c r="G10" s="10">
        <v>0.19</v>
      </c>
      <c r="H10" s="34"/>
      <c r="M10" s="1" t="s">
        <v>288</v>
      </c>
    </row>
    <row r="11" spans="1:14" x14ac:dyDescent="0.3">
      <c r="A11" s="60" t="s">
        <v>163</v>
      </c>
      <c r="B11" s="27">
        <v>24.308337214718204</v>
      </c>
      <c r="C11" s="21" t="s">
        <v>218</v>
      </c>
      <c r="D11" s="21"/>
      <c r="G11" s="27">
        <v>0.20875999999999997</v>
      </c>
      <c r="H11" s="27"/>
      <c r="I11" s="21">
        <v>0.5</v>
      </c>
      <c r="M11" s="1" t="s">
        <v>219</v>
      </c>
    </row>
    <row r="12" spans="1:14" x14ac:dyDescent="0.3">
      <c r="A12" s="58" t="s">
        <v>163</v>
      </c>
      <c r="B12" s="10">
        <v>24.308337000000002</v>
      </c>
      <c r="C12" s="10" t="s">
        <v>224</v>
      </c>
      <c r="D12" s="10"/>
      <c r="G12" s="10">
        <v>0.20876</v>
      </c>
      <c r="H12" s="34"/>
      <c r="I12" s="79">
        <v>0.5</v>
      </c>
      <c r="M12" s="1" t="s">
        <v>268</v>
      </c>
    </row>
    <row r="13" spans="1:14" x14ac:dyDescent="0.3">
      <c r="A13" s="7" t="s">
        <v>47</v>
      </c>
      <c r="G13" s="39">
        <v>0.21875</v>
      </c>
      <c r="H13" s="19">
        <v>437</v>
      </c>
      <c r="I13" s="77">
        <v>50</v>
      </c>
      <c r="J13" s="39"/>
      <c r="M13" s="1" t="s">
        <v>267</v>
      </c>
    </row>
    <row r="14" spans="1:14" x14ac:dyDescent="0.3">
      <c r="A14" s="13" t="s">
        <v>6</v>
      </c>
      <c r="B14" s="10">
        <v>87.5</v>
      </c>
      <c r="C14" s="1" t="s">
        <v>221</v>
      </c>
      <c r="G14" s="10">
        <v>0.25989999999999996</v>
      </c>
      <c r="H14" s="34"/>
      <c r="M14" s="1" t="s">
        <v>4</v>
      </c>
    </row>
    <row r="15" spans="1:14" x14ac:dyDescent="0.3">
      <c r="A15" s="59" t="s">
        <v>172</v>
      </c>
      <c r="G15" s="10">
        <v>0.26</v>
      </c>
      <c r="M15" s="1" t="s">
        <v>288</v>
      </c>
    </row>
    <row r="16" spans="1:14" x14ac:dyDescent="0.3">
      <c r="A16" s="59" t="s">
        <v>172</v>
      </c>
      <c r="G16" s="10">
        <v>0.26</v>
      </c>
      <c r="M16" s="1" t="s">
        <v>288</v>
      </c>
    </row>
    <row r="17" spans="1:13" x14ac:dyDescent="0.3">
      <c r="A17" s="59" t="s">
        <v>172</v>
      </c>
      <c r="G17" s="10">
        <v>0.26</v>
      </c>
      <c r="M17" s="1" t="s">
        <v>288</v>
      </c>
    </row>
    <row r="18" spans="1:13" x14ac:dyDescent="0.3">
      <c r="A18" s="5" t="s">
        <v>172</v>
      </c>
      <c r="G18" s="39">
        <v>0.27562500000000001</v>
      </c>
      <c r="H18" s="39"/>
      <c r="I18" s="77">
        <v>4.2</v>
      </c>
      <c r="J18" s="39"/>
      <c r="M18" s="1" t="s">
        <v>267</v>
      </c>
    </row>
    <row r="19" spans="1:13" x14ac:dyDescent="0.3">
      <c r="A19" s="5" t="s">
        <v>30</v>
      </c>
      <c r="G19" s="39">
        <v>0.29924999999999996</v>
      </c>
      <c r="H19" s="39"/>
      <c r="I19" s="77">
        <v>15</v>
      </c>
      <c r="J19" s="39"/>
      <c r="M19" s="1" t="s">
        <v>267</v>
      </c>
    </row>
    <row r="20" spans="1:13" x14ac:dyDescent="0.3">
      <c r="A20" s="58" t="s">
        <v>43</v>
      </c>
      <c r="G20" s="10">
        <v>0.4</v>
      </c>
      <c r="H20" s="34"/>
      <c r="M20" s="1" t="s">
        <v>288</v>
      </c>
    </row>
    <row r="21" spans="1:13" x14ac:dyDescent="0.3">
      <c r="A21" s="22" t="s">
        <v>9</v>
      </c>
      <c r="B21" s="10">
        <v>105</v>
      </c>
      <c r="C21" s="1" t="s">
        <v>221</v>
      </c>
      <c r="G21" s="10">
        <v>0.42049999999999998</v>
      </c>
      <c r="M21" s="1" t="s">
        <v>4</v>
      </c>
    </row>
    <row r="22" spans="1:13" x14ac:dyDescent="0.3">
      <c r="A22" s="58" t="s">
        <v>47</v>
      </c>
      <c r="G22" s="10">
        <v>0.75</v>
      </c>
      <c r="H22" s="34"/>
      <c r="M22" s="1" t="s">
        <v>288</v>
      </c>
    </row>
    <row r="23" spans="1:13" x14ac:dyDescent="0.3">
      <c r="A23" s="58" t="s">
        <v>47</v>
      </c>
      <c r="G23" s="10">
        <v>0.75</v>
      </c>
      <c r="H23" s="34"/>
      <c r="M23" s="1" t="s">
        <v>288</v>
      </c>
    </row>
    <row r="24" spans="1:13" x14ac:dyDescent="0.3">
      <c r="A24" s="13" t="s">
        <v>79</v>
      </c>
      <c r="B24" s="10">
        <v>30.88</v>
      </c>
      <c r="C24" s="3" t="s">
        <v>224</v>
      </c>
      <c r="D24" s="3"/>
      <c r="G24" s="10">
        <v>0.9</v>
      </c>
      <c r="H24" s="34"/>
      <c r="I24" s="79">
        <v>3</v>
      </c>
      <c r="J24" s="10">
        <v>2.9636</v>
      </c>
      <c r="M24" s="1" t="s">
        <v>225</v>
      </c>
    </row>
    <row r="25" spans="1:13" x14ac:dyDescent="0.3">
      <c r="A25" s="7" t="s">
        <v>24</v>
      </c>
      <c r="G25" s="39">
        <v>1.1549999999999998</v>
      </c>
      <c r="H25" s="19">
        <v>516</v>
      </c>
      <c r="I25" s="77">
        <v>35</v>
      </c>
      <c r="J25" s="39">
        <v>31.415926535899999</v>
      </c>
      <c r="M25" s="1" t="s">
        <v>267</v>
      </c>
    </row>
    <row r="26" spans="1:13" x14ac:dyDescent="0.3">
      <c r="A26" s="13" t="s">
        <v>3</v>
      </c>
      <c r="B26" s="10">
        <v>15.76</v>
      </c>
      <c r="C26" s="3" t="s">
        <v>224</v>
      </c>
      <c r="D26" s="3"/>
      <c r="G26" s="10">
        <v>1.2</v>
      </c>
      <c r="H26" s="34"/>
      <c r="I26" s="79">
        <v>2</v>
      </c>
      <c r="J26" s="10">
        <v>7.8280000000000003</v>
      </c>
      <c r="M26" s="1" t="s">
        <v>225</v>
      </c>
    </row>
    <row r="27" spans="1:13" x14ac:dyDescent="0.3">
      <c r="A27" s="58" t="s">
        <v>3</v>
      </c>
      <c r="G27" s="10">
        <v>1.2</v>
      </c>
      <c r="H27" s="34"/>
      <c r="M27" s="1" t="s">
        <v>288</v>
      </c>
    </row>
    <row r="28" spans="1:13" x14ac:dyDescent="0.3">
      <c r="A28" s="58" t="s">
        <v>3</v>
      </c>
      <c r="G28" s="10">
        <v>1.2</v>
      </c>
      <c r="H28" s="34"/>
      <c r="M28" s="1" t="s">
        <v>288</v>
      </c>
    </row>
    <row r="29" spans="1:13" x14ac:dyDescent="0.3">
      <c r="A29" s="58" t="s">
        <v>3</v>
      </c>
      <c r="G29" s="10">
        <v>1.2</v>
      </c>
      <c r="H29" s="34"/>
      <c r="M29" s="1" t="s">
        <v>288</v>
      </c>
    </row>
    <row r="30" spans="1:13" x14ac:dyDescent="0.3">
      <c r="A30" s="5" t="s">
        <v>178</v>
      </c>
      <c r="G30" s="39">
        <v>1.2599999999999998</v>
      </c>
      <c r="H30" s="39"/>
      <c r="I30" s="77">
        <v>2</v>
      </c>
      <c r="J30" s="39"/>
      <c r="M30" s="1" t="s">
        <v>267</v>
      </c>
    </row>
    <row r="31" spans="1:13" x14ac:dyDescent="0.3">
      <c r="A31" s="60" t="s">
        <v>143</v>
      </c>
      <c r="B31" s="27">
        <v>1.6559808457979122</v>
      </c>
      <c r="C31" s="21" t="s">
        <v>218</v>
      </c>
      <c r="D31" s="21"/>
      <c r="G31" s="27">
        <v>1.5389029999999997</v>
      </c>
      <c r="H31" s="27"/>
      <c r="I31" s="21">
        <v>0.32500000000000001</v>
      </c>
      <c r="M31" s="1" t="s">
        <v>219</v>
      </c>
    </row>
    <row r="32" spans="1:13" x14ac:dyDescent="0.3">
      <c r="A32" s="22" t="s">
        <v>124</v>
      </c>
      <c r="G32" s="10">
        <v>1.54</v>
      </c>
      <c r="M32" s="1" t="s">
        <v>292</v>
      </c>
    </row>
    <row r="33" spans="1:13" x14ac:dyDescent="0.3">
      <c r="A33" s="7" t="s">
        <v>3</v>
      </c>
      <c r="G33" s="39">
        <v>1.6625000000000001</v>
      </c>
      <c r="H33" s="19"/>
      <c r="I33" s="77">
        <v>8</v>
      </c>
      <c r="J33" s="39"/>
      <c r="M33" s="1" t="s">
        <v>267</v>
      </c>
    </row>
    <row r="34" spans="1:13" x14ac:dyDescent="0.3">
      <c r="A34" s="70" t="s">
        <v>230</v>
      </c>
      <c r="G34" s="39">
        <v>1.89</v>
      </c>
      <c r="H34" s="39"/>
      <c r="I34" s="77">
        <v>10</v>
      </c>
      <c r="J34" s="39"/>
      <c r="M34" s="1" t="s">
        <v>267</v>
      </c>
    </row>
    <row r="35" spans="1:13" x14ac:dyDescent="0.3">
      <c r="A35" s="13" t="s">
        <v>15</v>
      </c>
      <c r="G35" s="10">
        <v>2.0299999999999998</v>
      </c>
      <c r="H35" s="34"/>
      <c r="I35" s="79">
        <v>6</v>
      </c>
      <c r="L35" s="1" t="s">
        <v>323</v>
      </c>
      <c r="M35" s="1" t="s">
        <v>270</v>
      </c>
    </row>
    <row r="36" spans="1:13" x14ac:dyDescent="0.3">
      <c r="A36" s="58" t="s">
        <v>3</v>
      </c>
      <c r="G36" s="10">
        <v>2.08</v>
      </c>
      <c r="H36" s="34"/>
      <c r="M36" s="1" t="s">
        <v>288</v>
      </c>
    </row>
    <row r="37" spans="1:13" x14ac:dyDescent="0.3">
      <c r="A37" s="60" t="s">
        <v>163</v>
      </c>
      <c r="B37" s="27">
        <v>29.051291611185082</v>
      </c>
      <c r="C37" s="21" t="s">
        <v>218</v>
      </c>
      <c r="D37" s="21"/>
      <c r="G37" s="27">
        <v>2.1817519999999999</v>
      </c>
      <c r="H37" s="27"/>
      <c r="I37" s="21">
        <v>0.22500000000000001</v>
      </c>
      <c r="M37" s="1" t="s">
        <v>219</v>
      </c>
    </row>
    <row r="38" spans="1:13" x14ac:dyDescent="0.3">
      <c r="A38" s="59" t="s">
        <v>163</v>
      </c>
      <c r="G38" s="10">
        <v>2.1817519999999999</v>
      </c>
      <c r="M38" s="1" t="s">
        <v>288</v>
      </c>
    </row>
    <row r="39" spans="1:13" x14ac:dyDescent="0.3">
      <c r="A39" s="60" t="s">
        <v>124</v>
      </c>
      <c r="B39" s="27">
        <v>53.111875000000005</v>
      </c>
      <c r="C39" s="21" t="s">
        <v>218</v>
      </c>
      <c r="D39" s="21"/>
      <c r="G39" s="27">
        <v>2.209454</v>
      </c>
      <c r="H39" s="27"/>
      <c r="I39" s="21">
        <v>0.2</v>
      </c>
      <c r="M39" s="1" t="s">
        <v>219</v>
      </c>
    </row>
    <row r="40" spans="1:13" x14ac:dyDescent="0.3">
      <c r="A40" s="59" t="s">
        <v>124</v>
      </c>
      <c r="G40" s="10">
        <v>2.21</v>
      </c>
      <c r="M40" s="1" t="s">
        <v>288</v>
      </c>
    </row>
    <row r="41" spans="1:13" x14ac:dyDescent="0.3">
      <c r="A41" s="60" t="s">
        <v>3</v>
      </c>
      <c r="B41" s="27">
        <v>13.999889988998897</v>
      </c>
      <c r="C41" s="21" t="s">
        <v>218</v>
      </c>
      <c r="D41" s="21"/>
      <c r="G41" s="27">
        <v>2.5451799999999998</v>
      </c>
      <c r="H41" s="27"/>
      <c r="I41" s="21">
        <v>1.2</v>
      </c>
      <c r="M41" s="1" t="s">
        <v>219</v>
      </c>
    </row>
    <row r="42" spans="1:13" x14ac:dyDescent="0.3">
      <c r="A42" s="58" t="s">
        <v>3</v>
      </c>
      <c r="B42" s="10">
        <v>13.999890000000001</v>
      </c>
      <c r="C42" s="10" t="s">
        <v>224</v>
      </c>
      <c r="D42" s="10"/>
      <c r="G42" s="10">
        <v>2.5451800000000002</v>
      </c>
      <c r="H42" s="34"/>
      <c r="I42" s="79">
        <v>1.2</v>
      </c>
      <c r="M42" s="1" t="s">
        <v>268</v>
      </c>
    </row>
    <row r="43" spans="1:13" x14ac:dyDescent="0.3">
      <c r="A43" s="58" t="s">
        <v>3</v>
      </c>
      <c r="G43" s="10">
        <v>2.5499999999999998</v>
      </c>
      <c r="H43" s="34"/>
      <c r="M43" s="1" t="s">
        <v>288</v>
      </c>
    </row>
    <row r="44" spans="1:13" x14ac:dyDescent="0.3">
      <c r="A44" s="22" t="s">
        <v>124</v>
      </c>
      <c r="G44" s="10">
        <v>2.5499999999999998</v>
      </c>
      <c r="M44" s="1" t="s">
        <v>292</v>
      </c>
    </row>
    <row r="45" spans="1:13" x14ac:dyDescent="0.3">
      <c r="A45" s="13" t="s">
        <v>70</v>
      </c>
      <c r="B45" s="10">
        <v>18.52</v>
      </c>
      <c r="C45" s="3" t="s">
        <v>224</v>
      </c>
      <c r="D45" s="3"/>
      <c r="G45" s="10">
        <v>2.7</v>
      </c>
      <c r="H45" s="34"/>
      <c r="I45" s="79">
        <v>2</v>
      </c>
      <c r="J45" s="10">
        <v>12.309900000000001</v>
      </c>
      <c r="M45" s="1" t="s">
        <v>225</v>
      </c>
    </row>
    <row r="46" spans="1:13" x14ac:dyDescent="0.3">
      <c r="A46" s="58" t="s">
        <v>70</v>
      </c>
      <c r="G46" s="10">
        <v>2.7</v>
      </c>
      <c r="H46" s="34"/>
      <c r="M46" s="1" t="s">
        <v>288</v>
      </c>
    </row>
    <row r="47" spans="1:13" x14ac:dyDescent="0.3">
      <c r="A47" s="59" t="s">
        <v>36</v>
      </c>
      <c r="G47" s="10">
        <v>2.72</v>
      </c>
      <c r="M47" s="1" t="s">
        <v>288</v>
      </c>
    </row>
    <row r="48" spans="1:13" x14ac:dyDescent="0.3">
      <c r="A48" s="22" t="s">
        <v>36</v>
      </c>
      <c r="G48" s="10">
        <v>2.72</v>
      </c>
      <c r="M48" s="1" t="s">
        <v>292</v>
      </c>
    </row>
    <row r="49" spans="1:14" x14ac:dyDescent="0.3">
      <c r="A49" s="13" t="s">
        <v>5</v>
      </c>
      <c r="B49" s="10">
        <v>13.22</v>
      </c>
      <c r="C49" s="3" t="s">
        <v>224</v>
      </c>
      <c r="D49" s="3"/>
      <c r="G49" s="10">
        <v>2.8160000000000003</v>
      </c>
      <c r="H49" s="34"/>
      <c r="I49" s="79">
        <v>0</v>
      </c>
      <c r="J49" s="10">
        <v>38.058</v>
      </c>
      <c r="M49" s="1" t="s">
        <v>225</v>
      </c>
    </row>
    <row r="50" spans="1:14" x14ac:dyDescent="0.3">
      <c r="A50" s="13" t="s">
        <v>124</v>
      </c>
      <c r="B50" s="10">
        <v>40.14</v>
      </c>
      <c r="C50" s="3" t="s">
        <v>224</v>
      </c>
      <c r="D50" s="3"/>
      <c r="G50" s="10">
        <v>2.82</v>
      </c>
      <c r="H50" s="34"/>
      <c r="I50" s="79">
        <v>3</v>
      </c>
      <c r="J50" s="10">
        <v>3.7757999999999998</v>
      </c>
      <c r="M50" s="1" t="s">
        <v>225</v>
      </c>
    </row>
    <row r="51" spans="1:14" x14ac:dyDescent="0.3">
      <c r="A51" s="59" t="s">
        <v>124</v>
      </c>
      <c r="G51" s="10">
        <v>2.82</v>
      </c>
      <c r="M51" s="1" t="s">
        <v>288</v>
      </c>
    </row>
    <row r="52" spans="1:14" x14ac:dyDescent="0.3">
      <c r="A52" s="59" t="s">
        <v>124</v>
      </c>
      <c r="G52" s="10">
        <v>2.82</v>
      </c>
      <c r="M52" s="1" t="s">
        <v>288</v>
      </c>
    </row>
    <row r="53" spans="1:14" x14ac:dyDescent="0.3">
      <c r="A53" s="59" t="s">
        <v>124</v>
      </c>
      <c r="G53" s="10">
        <v>2.82</v>
      </c>
      <c r="M53" s="1" t="s">
        <v>288</v>
      </c>
    </row>
    <row r="54" spans="1:14" x14ac:dyDescent="0.3">
      <c r="A54" s="22" t="s">
        <v>124</v>
      </c>
      <c r="G54" s="10">
        <v>3.02</v>
      </c>
      <c r="M54" s="1" t="s">
        <v>292</v>
      </c>
    </row>
    <row r="55" spans="1:14" x14ac:dyDescent="0.3">
      <c r="A55" s="63" t="s">
        <v>250</v>
      </c>
      <c r="B55" s="33"/>
      <c r="C55" s="12"/>
      <c r="D55" s="12"/>
      <c r="E55" s="33"/>
      <c r="F55" s="12"/>
      <c r="G55" s="41">
        <v>3.15</v>
      </c>
      <c r="H55" s="48"/>
      <c r="I55" s="78">
        <v>8</v>
      </c>
      <c r="J55" s="33"/>
      <c r="K55" s="33"/>
      <c r="L55" s="11" t="s">
        <v>330</v>
      </c>
      <c r="M55" s="12" t="s">
        <v>254</v>
      </c>
      <c r="N55" s="12"/>
    </row>
    <row r="56" spans="1:14" x14ac:dyDescent="0.3">
      <c r="A56" s="58" t="s">
        <v>3</v>
      </c>
      <c r="G56" s="10">
        <v>3.18</v>
      </c>
      <c r="H56" s="34"/>
      <c r="M56" s="1" t="s">
        <v>288</v>
      </c>
    </row>
    <row r="57" spans="1:14" x14ac:dyDescent="0.3">
      <c r="A57" s="60" t="s">
        <v>3</v>
      </c>
      <c r="B57" s="27">
        <v>11.950943254415636</v>
      </c>
      <c r="C57" s="21" t="s">
        <v>218</v>
      </c>
      <c r="D57" s="21"/>
      <c r="G57" s="27">
        <v>3.1801459999999997</v>
      </c>
      <c r="H57" s="27"/>
      <c r="I57" s="21">
        <v>0.35</v>
      </c>
      <c r="M57" s="1" t="s">
        <v>219</v>
      </c>
    </row>
    <row r="58" spans="1:14" x14ac:dyDescent="0.3">
      <c r="A58" s="13" t="s">
        <v>161</v>
      </c>
      <c r="B58" s="10">
        <v>20.309999999999999</v>
      </c>
      <c r="C58" s="3" t="s">
        <v>224</v>
      </c>
      <c r="D58" s="3"/>
      <c r="G58" s="10">
        <v>3.26</v>
      </c>
      <c r="H58" s="34"/>
      <c r="I58" s="79">
        <v>2</v>
      </c>
      <c r="J58" s="10">
        <v>83.759500000000003</v>
      </c>
      <c r="M58" s="1" t="s">
        <v>225</v>
      </c>
    </row>
    <row r="59" spans="1:14" x14ac:dyDescent="0.3">
      <c r="A59" s="59" t="s">
        <v>161</v>
      </c>
      <c r="G59" s="10">
        <v>3.26</v>
      </c>
      <c r="M59" s="1" t="s">
        <v>288</v>
      </c>
    </row>
    <row r="60" spans="1:14" x14ac:dyDescent="0.3">
      <c r="A60" s="5" t="s">
        <v>209</v>
      </c>
      <c r="G60" s="39">
        <v>3.2602499999999996</v>
      </c>
      <c r="H60" s="39"/>
      <c r="I60" s="77">
        <v>4</v>
      </c>
      <c r="M60" s="1" t="s">
        <v>267</v>
      </c>
    </row>
    <row r="61" spans="1:14" x14ac:dyDescent="0.3">
      <c r="A61" s="7" t="s">
        <v>60</v>
      </c>
      <c r="G61" s="39">
        <v>3.3250000000000002</v>
      </c>
      <c r="H61" s="19"/>
      <c r="I61" s="77">
        <v>10</v>
      </c>
      <c r="J61" s="39">
        <v>3.1415926535900001</v>
      </c>
      <c r="M61" s="1" t="s">
        <v>267</v>
      </c>
    </row>
    <row r="62" spans="1:14" x14ac:dyDescent="0.3">
      <c r="A62" s="13" t="s">
        <v>156</v>
      </c>
      <c r="B62" s="10">
        <v>26.12</v>
      </c>
      <c r="C62" s="3" t="s">
        <v>224</v>
      </c>
      <c r="D62" s="3"/>
      <c r="G62" s="10">
        <v>3.33</v>
      </c>
      <c r="H62" s="34"/>
      <c r="I62" s="79">
        <v>1.5</v>
      </c>
      <c r="J62" s="10">
        <v>5.4447999999999999</v>
      </c>
      <c r="M62" s="1" t="s">
        <v>225</v>
      </c>
    </row>
    <row r="63" spans="1:14" x14ac:dyDescent="0.3">
      <c r="A63" s="59" t="s">
        <v>156</v>
      </c>
      <c r="G63" s="10">
        <v>3.33</v>
      </c>
      <c r="M63" s="1" t="s">
        <v>288</v>
      </c>
    </row>
    <row r="64" spans="1:14" x14ac:dyDescent="0.3">
      <c r="A64" s="22" t="s">
        <v>39</v>
      </c>
      <c r="G64" s="10">
        <v>3.6</v>
      </c>
      <c r="M64" s="1" t="s">
        <v>292</v>
      </c>
    </row>
    <row r="65" spans="1:13" x14ac:dyDescent="0.3">
      <c r="A65" s="60" t="s">
        <v>36</v>
      </c>
      <c r="B65" s="27">
        <v>16.432827832292595</v>
      </c>
      <c r="C65" s="21" t="s">
        <v>218</v>
      </c>
      <c r="D65" s="21"/>
      <c r="G65" s="27">
        <v>3.68424</v>
      </c>
      <c r="H65" s="27"/>
      <c r="I65" s="21">
        <v>1</v>
      </c>
      <c r="M65" s="1" t="s">
        <v>219</v>
      </c>
    </row>
    <row r="66" spans="1:13" x14ac:dyDescent="0.3">
      <c r="A66" s="58" t="s">
        <v>36</v>
      </c>
      <c r="B66" s="10">
        <v>16.432828000000001</v>
      </c>
      <c r="C66" s="10" t="s">
        <v>224</v>
      </c>
      <c r="D66" s="10"/>
      <c r="G66" s="10">
        <v>3.68424</v>
      </c>
      <c r="H66" s="34"/>
      <c r="I66" s="79">
        <v>1</v>
      </c>
      <c r="M66" s="1" t="s">
        <v>268</v>
      </c>
    </row>
    <row r="67" spans="1:13" x14ac:dyDescent="0.3">
      <c r="A67" s="59" t="s">
        <v>36</v>
      </c>
      <c r="G67" s="10">
        <v>3.68424</v>
      </c>
      <c r="M67" s="1" t="s">
        <v>288</v>
      </c>
    </row>
    <row r="68" spans="1:13" x14ac:dyDescent="0.3">
      <c r="A68" s="58" t="s">
        <v>67</v>
      </c>
      <c r="G68" s="10">
        <v>3.75</v>
      </c>
      <c r="H68" s="34"/>
      <c r="M68" s="1" t="s">
        <v>288</v>
      </c>
    </row>
    <row r="69" spans="1:13" x14ac:dyDescent="0.3">
      <c r="A69" s="59" t="s">
        <v>7</v>
      </c>
      <c r="G69" s="10">
        <v>3.8950640000000001</v>
      </c>
      <c r="M69" s="1" t="s">
        <v>288</v>
      </c>
    </row>
    <row r="70" spans="1:13" x14ac:dyDescent="0.3">
      <c r="A70" s="60" t="s">
        <v>7</v>
      </c>
      <c r="B70" s="27">
        <v>8.2697749469214443</v>
      </c>
      <c r="C70" s="21" t="s">
        <v>218</v>
      </c>
      <c r="D70" s="21"/>
      <c r="G70" s="27">
        <v>3.8950640000000005</v>
      </c>
      <c r="H70" s="27"/>
      <c r="I70" s="21">
        <v>1.2</v>
      </c>
      <c r="M70" s="1" t="s">
        <v>219</v>
      </c>
    </row>
    <row r="71" spans="1:13" x14ac:dyDescent="0.3">
      <c r="A71" s="22" t="s">
        <v>26</v>
      </c>
      <c r="G71" s="10">
        <v>3.9</v>
      </c>
      <c r="M71" s="1" t="s">
        <v>288</v>
      </c>
    </row>
    <row r="72" spans="1:13" x14ac:dyDescent="0.3">
      <c r="A72" s="22" t="s">
        <v>26</v>
      </c>
      <c r="G72" s="10">
        <v>3.9</v>
      </c>
      <c r="M72" s="1" t="s">
        <v>288</v>
      </c>
    </row>
    <row r="73" spans="1:13" x14ac:dyDescent="0.3">
      <c r="A73" s="22" t="s">
        <v>26</v>
      </c>
      <c r="G73" s="10">
        <v>3.9</v>
      </c>
      <c r="M73" s="1" t="s">
        <v>288</v>
      </c>
    </row>
    <row r="74" spans="1:13" x14ac:dyDescent="0.3">
      <c r="A74" s="58" t="s">
        <v>15</v>
      </c>
      <c r="G74" s="10">
        <v>3.97</v>
      </c>
      <c r="H74" s="34"/>
      <c r="M74" s="1" t="s">
        <v>288</v>
      </c>
    </row>
    <row r="75" spans="1:13" x14ac:dyDescent="0.3">
      <c r="A75" s="58" t="s">
        <v>15</v>
      </c>
      <c r="G75" s="10">
        <v>3.97</v>
      </c>
      <c r="H75" s="34"/>
      <c r="M75" s="1" t="s">
        <v>288</v>
      </c>
    </row>
    <row r="76" spans="1:13" x14ac:dyDescent="0.3">
      <c r="A76" s="59" t="s">
        <v>124</v>
      </c>
      <c r="G76" s="10">
        <v>3.98</v>
      </c>
      <c r="M76" s="1" t="s">
        <v>288</v>
      </c>
    </row>
    <row r="77" spans="1:13" x14ac:dyDescent="0.3">
      <c r="A77" s="22" t="s">
        <v>124</v>
      </c>
      <c r="G77" s="10">
        <v>3.98</v>
      </c>
      <c r="M77" s="1" t="s">
        <v>292</v>
      </c>
    </row>
    <row r="78" spans="1:13" x14ac:dyDescent="0.3">
      <c r="A78" s="59" t="s">
        <v>209</v>
      </c>
      <c r="G78" s="10">
        <v>4</v>
      </c>
      <c r="M78" s="1" t="s">
        <v>288</v>
      </c>
    </row>
    <row r="79" spans="1:13" x14ac:dyDescent="0.3">
      <c r="A79" s="13" t="s">
        <v>57</v>
      </c>
      <c r="B79" s="10">
        <v>8.5500000000000007</v>
      </c>
      <c r="C79" s="3" t="s">
        <v>224</v>
      </c>
      <c r="D79" s="3"/>
      <c r="G79" s="10">
        <v>4.03</v>
      </c>
      <c r="H79" s="34"/>
      <c r="I79" s="79">
        <v>10</v>
      </c>
      <c r="J79" s="10">
        <v>13.005599999999999</v>
      </c>
      <c r="M79" s="1" t="s">
        <v>225</v>
      </c>
    </row>
    <row r="80" spans="1:13" x14ac:dyDescent="0.3">
      <c r="A80" s="58" t="s">
        <v>57</v>
      </c>
      <c r="G80" s="10">
        <v>4.03</v>
      </c>
      <c r="H80" s="34"/>
      <c r="M80" s="1" t="s">
        <v>288</v>
      </c>
    </row>
    <row r="81" spans="1:13" x14ac:dyDescent="0.3">
      <c r="A81" s="59" t="s">
        <v>157</v>
      </c>
      <c r="G81" s="10">
        <v>4.03</v>
      </c>
      <c r="M81" s="1" t="s">
        <v>288</v>
      </c>
    </row>
    <row r="82" spans="1:13" x14ac:dyDescent="0.3">
      <c r="A82" s="59" t="s">
        <v>175</v>
      </c>
      <c r="G82" s="10">
        <v>4.2</v>
      </c>
      <c r="M82" s="1" t="s">
        <v>288</v>
      </c>
    </row>
    <row r="83" spans="1:13" x14ac:dyDescent="0.3">
      <c r="A83" s="22" t="s">
        <v>175</v>
      </c>
      <c r="G83" s="10">
        <v>4.2</v>
      </c>
      <c r="M83" s="1" t="s">
        <v>292</v>
      </c>
    </row>
    <row r="84" spans="1:13" x14ac:dyDescent="0.3">
      <c r="A84" s="22" t="s">
        <v>26</v>
      </c>
      <c r="G84" s="10">
        <v>4.4000000000000004</v>
      </c>
      <c r="M84" s="1" t="s">
        <v>292</v>
      </c>
    </row>
    <row r="85" spans="1:13" x14ac:dyDescent="0.3">
      <c r="A85" s="22" t="s">
        <v>36</v>
      </c>
      <c r="G85" s="39">
        <v>4.4275000000000002</v>
      </c>
      <c r="H85" s="39"/>
      <c r="I85" s="77"/>
      <c r="J85" s="39"/>
      <c r="M85" s="1" t="s">
        <v>267</v>
      </c>
    </row>
    <row r="86" spans="1:13" x14ac:dyDescent="0.3">
      <c r="A86" s="7" t="s">
        <v>67</v>
      </c>
      <c r="G86" s="39">
        <v>4.6199999999999992</v>
      </c>
      <c r="H86" s="19"/>
      <c r="I86" s="77">
        <v>4</v>
      </c>
      <c r="J86" s="39"/>
      <c r="M86" s="1" t="s">
        <v>267</v>
      </c>
    </row>
    <row r="87" spans="1:13" x14ac:dyDescent="0.3">
      <c r="A87" s="60" t="s">
        <v>156</v>
      </c>
      <c r="B87" s="27">
        <v>31.277519893899207</v>
      </c>
      <c r="C87" s="21" t="s">
        <v>218</v>
      </c>
      <c r="D87" s="21"/>
      <c r="G87" s="27">
        <v>4.7166500000000005</v>
      </c>
      <c r="H87" s="27"/>
      <c r="I87" s="21">
        <v>0.105</v>
      </c>
      <c r="M87" s="1" t="s">
        <v>219</v>
      </c>
    </row>
    <row r="88" spans="1:13" x14ac:dyDescent="0.3">
      <c r="A88" s="58" t="s">
        <v>156</v>
      </c>
      <c r="B88" s="10">
        <v>31.277519999999999</v>
      </c>
      <c r="C88" s="10" t="s">
        <v>224</v>
      </c>
      <c r="D88" s="10"/>
      <c r="G88" s="10">
        <v>4.7166500100000004</v>
      </c>
      <c r="H88" s="34"/>
      <c r="I88" s="79">
        <v>0.105</v>
      </c>
      <c r="M88" s="1" t="s">
        <v>268</v>
      </c>
    </row>
    <row r="89" spans="1:13" x14ac:dyDescent="0.3">
      <c r="A89" s="59" t="s">
        <v>156</v>
      </c>
      <c r="G89" s="10">
        <v>4.72</v>
      </c>
      <c r="M89" s="1" t="s">
        <v>288</v>
      </c>
    </row>
    <row r="90" spans="1:13" x14ac:dyDescent="0.3">
      <c r="A90" s="13" t="s">
        <v>3</v>
      </c>
      <c r="G90" s="10">
        <v>4.758</v>
      </c>
      <c r="H90" s="34">
        <v>0.62</v>
      </c>
      <c r="M90" s="12" t="s">
        <v>258</v>
      </c>
    </row>
    <row r="91" spans="1:13" x14ac:dyDescent="0.3">
      <c r="A91" s="58" t="s">
        <v>3</v>
      </c>
      <c r="G91" s="10">
        <v>4.76</v>
      </c>
      <c r="H91" s="34"/>
      <c r="M91" s="1" t="s">
        <v>288</v>
      </c>
    </row>
    <row r="92" spans="1:13" x14ac:dyDescent="0.3">
      <c r="A92" s="59" t="s">
        <v>160</v>
      </c>
      <c r="G92" s="10">
        <v>4.8</v>
      </c>
      <c r="M92" s="1" t="s">
        <v>288</v>
      </c>
    </row>
    <row r="93" spans="1:13" x14ac:dyDescent="0.3">
      <c r="A93" s="60" t="s">
        <v>160</v>
      </c>
      <c r="B93" s="27">
        <v>5.057120286496736</v>
      </c>
      <c r="C93" s="21" t="s">
        <v>218</v>
      </c>
      <c r="D93" s="21"/>
      <c r="G93" s="27">
        <v>4.8012300000000003</v>
      </c>
      <c r="H93" s="27"/>
      <c r="I93" s="21">
        <v>2</v>
      </c>
      <c r="M93" s="1" t="s">
        <v>219</v>
      </c>
    </row>
    <row r="94" spans="1:13" x14ac:dyDescent="0.3">
      <c r="A94" s="58" t="s">
        <v>160</v>
      </c>
      <c r="B94" s="10">
        <v>5.0571200000000003</v>
      </c>
      <c r="C94" s="10" t="s">
        <v>224</v>
      </c>
      <c r="D94" s="10"/>
      <c r="G94" s="10">
        <v>4.8012300000000003</v>
      </c>
      <c r="H94" s="34"/>
      <c r="I94" s="79">
        <v>2</v>
      </c>
      <c r="M94" s="1" t="s">
        <v>268</v>
      </c>
    </row>
    <row r="95" spans="1:13" x14ac:dyDescent="0.3">
      <c r="A95" s="22" t="s">
        <v>26</v>
      </c>
      <c r="G95" s="10">
        <v>4.8099999999999996</v>
      </c>
      <c r="M95" s="1" t="s">
        <v>292</v>
      </c>
    </row>
    <row r="96" spans="1:13" x14ac:dyDescent="0.3">
      <c r="A96" s="7" t="s">
        <v>15</v>
      </c>
      <c r="G96" s="39">
        <v>4.8999999999999995</v>
      </c>
      <c r="H96" s="19"/>
      <c r="I96" s="77">
        <v>5</v>
      </c>
      <c r="J96" s="39"/>
      <c r="M96" s="1" t="s">
        <v>267</v>
      </c>
    </row>
    <row r="97" spans="1:13" x14ac:dyDescent="0.3">
      <c r="A97" s="60" t="s">
        <v>165</v>
      </c>
      <c r="B97" s="27">
        <v>37.304818049490542</v>
      </c>
      <c r="C97" s="21" t="s">
        <v>218</v>
      </c>
      <c r="D97" s="21"/>
      <c r="G97" s="27">
        <v>5.1256820000000003</v>
      </c>
      <c r="H97" s="27"/>
      <c r="I97" s="21">
        <v>1.5</v>
      </c>
      <c r="M97" s="1" t="s">
        <v>219</v>
      </c>
    </row>
    <row r="98" spans="1:13" x14ac:dyDescent="0.3">
      <c r="A98" s="58" t="s">
        <v>165</v>
      </c>
      <c r="B98" s="10">
        <v>37.304817999999997</v>
      </c>
      <c r="C98" s="10" t="s">
        <v>224</v>
      </c>
      <c r="D98" s="10"/>
      <c r="G98" s="10">
        <v>5.1256820000000003</v>
      </c>
      <c r="H98" s="34"/>
      <c r="I98" s="79">
        <v>1.5</v>
      </c>
      <c r="M98" s="1" t="s">
        <v>268</v>
      </c>
    </row>
    <row r="99" spans="1:13" x14ac:dyDescent="0.3">
      <c r="A99" s="59" t="s">
        <v>165</v>
      </c>
      <c r="G99" s="10">
        <v>5.13</v>
      </c>
      <c r="M99" s="1" t="s">
        <v>288</v>
      </c>
    </row>
    <row r="100" spans="1:13" x14ac:dyDescent="0.3">
      <c r="A100" s="59" t="s">
        <v>163</v>
      </c>
      <c r="G100" s="10">
        <v>5.2</v>
      </c>
      <c r="M100" s="1" t="s">
        <v>288</v>
      </c>
    </row>
    <row r="101" spans="1:13" x14ac:dyDescent="0.3">
      <c r="A101" s="59" t="s">
        <v>163</v>
      </c>
      <c r="G101" s="10">
        <v>5.2</v>
      </c>
      <c r="M101" s="1" t="s">
        <v>288</v>
      </c>
    </row>
    <row r="102" spans="1:13" x14ac:dyDescent="0.3">
      <c r="A102" s="59" t="s">
        <v>163</v>
      </c>
      <c r="G102" s="10">
        <v>5.2</v>
      </c>
      <c r="M102" s="1" t="s">
        <v>288</v>
      </c>
    </row>
    <row r="103" spans="1:13" x14ac:dyDescent="0.3">
      <c r="A103" s="59" t="s">
        <v>163</v>
      </c>
      <c r="G103" s="10">
        <v>5.2</v>
      </c>
      <c r="M103" s="1" t="s">
        <v>288</v>
      </c>
    </row>
    <row r="104" spans="1:13" x14ac:dyDescent="0.3">
      <c r="A104" s="59" t="s">
        <v>163</v>
      </c>
      <c r="G104" s="10">
        <v>5.2</v>
      </c>
      <c r="M104" s="1" t="s">
        <v>288</v>
      </c>
    </row>
    <row r="105" spans="1:13" x14ac:dyDescent="0.3">
      <c r="A105" s="59" t="s">
        <v>163</v>
      </c>
      <c r="G105" s="10">
        <v>5.2</v>
      </c>
      <c r="M105" s="1" t="s">
        <v>288</v>
      </c>
    </row>
    <row r="106" spans="1:13" x14ac:dyDescent="0.3">
      <c r="A106" s="59" t="s">
        <v>163</v>
      </c>
      <c r="G106" s="10">
        <v>5.2</v>
      </c>
      <c r="M106" s="1" t="s">
        <v>288</v>
      </c>
    </row>
    <row r="107" spans="1:13" x14ac:dyDescent="0.3">
      <c r="A107" s="59" t="s">
        <v>163</v>
      </c>
      <c r="G107" s="10">
        <v>5.2</v>
      </c>
      <c r="M107" s="1" t="s">
        <v>288</v>
      </c>
    </row>
    <row r="108" spans="1:13" x14ac:dyDescent="0.3">
      <c r="A108" s="59" t="s">
        <v>163</v>
      </c>
      <c r="G108" s="10">
        <v>5.2</v>
      </c>
      <c r="M108" s="1" t="s">
        <v>288</v>
      </c>
    </row>
    <row r="109" spans="1:13" x14ac:dyDescent="0.3">
      <c r="A109" s="22" t="s">
        <v>163</v>
      </c>
      <c r="G109" s="10">
        <v>5.2</v>
      </c>
      <c r="M109" s="1" t="s">
        <v>292</v>
      </c>
    </row>
    <row r="110" spans="1:13" x14ac:dyDescent="0.3">
      <c r="A110" s="58" t="s">
        <v>70</v>
      </c>
      <c r="G110" s="10">
        <v>5.21</v>
      </c>
      <c r="H110" s="34"/>
      <c r="M110" s="1" t="s">
        <v>288</v>
      </c>
    </row>
    <row r="111" spans="1:13" x14ac:dyDescent="0.3">
      <c r="A111" s="58" t="s">
        <v>70</v>
      </c>
      <c r="G111" s="10">
        <v>5.21</v>
      </c>
      <c r="H111" s="34"/>
      <c r="M111" s="1" t="s">
        <v>288</v>
      </c>
    </row>
    <row r="112" spans="1:13" x14ac:dyDescent="0.3">
      <c r="A112" s="58" t="s">
        <v>70</v>
      </c>
      <c r="G112" s="10">
        <v>5.21</v>
      </c>
      <c r="H112" s="34"/>
      <c r="M112" s="1" t="s">
        <v>288</v>
      </c>
    </row>
    <row r="113" spans="1:13" x14ac:dyDescent="0.3">
      <c r="A113" s="24" t="s">
        <v>70</v>
      </c>
      <c r="G113" s="10">
        <v>5.21</v>
      </c>
      <c r="H113" s="34"/>
      <c r="M113" s="1" t="s">
        <v>292</v>
      </c>
    </row>
    <row r="114" spans="1:13" x14ac:dyDescent="0.3">
      <c r="A114" s="13" t="s">
        <v>284</v>
      </c>
      <c r="G114" s="10">
        <v>5.25</v>
      </c>
      <c r="H114" s="34"/>
      <c r="M114" s="1" t="s">
        <v>288</v>
      </c>
    </row>
    <row r="115" spans="1:13" x14ac:dyDescent="0.3">
      <c r="A115" s="13" t="s">
        <v>284</v>
      </c>
      <c r="G115" s="10">
        <v>5.25</v>
      </c>
      <c r="H115" s="34"/>
      <c r="M115" s="1" t="s">
        <v>288</v>
      </c>
    </row>
    <row r="116" spans="1:13" x14ac:dyDescent="0.3">
      <c r="A116" s="59" t="s">
        <v>161</v>
      </c>
      <c r="G116" s="10">
        <v>5.31</v>
      </c>
      <c r="M116" s="1" t="s">
        <v>288</v>
      </c>
    </row>
    <row r="117" spans="1:13" x14ac:dyDescent="0.3">
      <c r="A117" s="60" t="s">
        <v>161</v>
      </c>
      <c r="B117" s="27">
        <v>21.101834789515486</v>
      </c>
      <c r="C117" s="21" t="s">
        <v>218</v>
      </c>
      <c r="D117" s="21"/>
      <c r="G117" s="27">
        <v>5.3134420000000002</v>
      </c>
      <c r="H117" s="27"/>
      <c r="I117" s="21">
        <v>0.3</v>
      </c>
      <c r="M117" s="1" t="s">
        <v>219</v>
      </c>
    </row>
    <row r="118" spans="1:13" x14ac:dyDescent="0.3">
      <c r="A118" s="59" t="s">
        <v>124</v>
      </c>
      <c r="G118" s="10">
        <v>5.6</v>
      </c>
      <c r="M118" s="1" t="s">
        <v>288</v>
      </c>
    </row>
    <row r="119" spans="1:13" x14ac:dyDescent="0.3">
      <c r="A119" s="59" t="s">
        <v>124</v>
      </c>
      <c r="G119" s="10">
        <v>5.6</v>
      </c>
      <c r="M119" s="1" t="s">
        <v>288</v>
      </c>
    </row>
    <row r="120" spans="1:13" x14ac:dyDescent="0.3">
      <c r="A120" s="59" t="s">
        <v>124</v>
      </c>
      <c r="G120" s="10">
        <v>5.6</v>
      </c>
      <c r="M120" s="1" t="s">
        <v>288</v>
      </c>
    </row>
    <row r="121" spans="1:13" x14ac:dyDescent="0.3">
      <c r="A121" s="59" t="s">
        <v>124</v>
      </c>
      <c r="G121" s="10">
        <v>5.6</v>
      </c>
      <c r="M121" s="1" t="s">
        <v>288</v>
      </c>
    </row>
    <row r="122" spans="1:13" x14ac:dyDescent="0.3">
      <c r="A122" s="22" t="s">
        <v>124</v>
      </c>
      <c r="G122" s="10">
        <v>5.6</v>
      </c>
      <c r="M122" s="1" t="s">
        <v>292</v>
      </c>
    </row>
    <row r="123" spans="1:13" x14ac:dyDescent="0.3">
      <c r="A123" s="59" t="s">
        <v>163</v>
      </c>
      <c r="G123" s="10">
        <v>5.6</v>
      </c>
      <c r="M123" s="1" t="s">
        <v>288</v>
      </c>
    </row>
    <row r="124" spans="1:13" x14ac:dyDescent="0.3">
      <c r="A124" s="59" t="s">
        <v>124</v>
      </c>
      <c r="G124" s="10">
        <v>5.61</v>
      </c>
      <c r="M124" s="1" t="s">
        <v>288</v>
      </c>
    </row>
    <row r="125" spans="1:13" x14ac:dyDescent="0.3">
      <c r="A125" s="22" t="s">
        <v>124</v>
      </c>
      <c r="G125" s="10">
        <v>5.61</v>
      </c>
      <c r="M125" s="1" t="s">
        <v>292</v>
      </c>
    </row>
    <row r="126" spans="1:13" x14ac:dyDescent="0.3">
      <c r="A126" s="5" t="s">
        <v>160</v>
      </c>
      <c r="G126" s="39">
        <v>5.6524999999999999</v>
      </c>
      <c r="H126" s="39"/>
      <c r="I126" s="77">
        <v>10</v>
      </c>
      <c r="J126" s="39"/>
      <c r="M126" s="1" t="s">
        <v>267</v>
      </c>
    </row>
    <row r="127" spans="1:13" x14ac:dyDescent="0.3">
      <c r="A127" s="60" t="s">
        <v>163</v>
      </c>
      <c r="B127" s="27">
        <v>41.995317577548008</v>
      </c>
      <c r="C127" s="21" t="s">
        <v>218</v>
      </c>
      <c r="D127" s="21"/>
      <c r="G127" s="27">
        <v>5.6861659999999992</v>
      </c>
      <c r="H127" s="27"/>
      <c r="I127" s="21">
        <v>1.6</v>
      </c>
      <c r="M127" s="1" t="s">
        <v>219</v>
      </c>
    </row>
    <row r="128" spans="1:13" x14ac:dyDescent="0.3">
      <c r="A128" s="58" t="s">
        <v>163</v>
      </c>
      <c r="B128" s="10">
        <v>41.995317999999997</v>
      </c>
      <c r="C128" s="10" t="s">
        <v>224</v>
      </c>
      <c r="D128" s="10"/>
      <c r="G128" s="10">
        <v>5.6861659999999992</v>
      </c>
      <c r="H128" s="34"/>
      <c r="I128" s="79">
        <v>1.6</v>
      </c>
      <c r="M128" s="1" t="s">
        <v>268</v>
      </c>
    </row>
    <row r="129" spans="1:13" x14ac:dyDescent="0.3">
      <c r="A129" s="59" t="s">
        <v>163</v>
      </c>
      <c r="G129" s="10">
        <v>5.6861660000000001</v>
      </c>
      <c r="M129" s="1" t="s">
        <v>288</v>
      </c>
    </row>
    <row r="130" spans="1:13" x14ac:dyDescent="0.3">
      <c r="A130" s="5" t="s">
        <v>3</v>
      </c>
      <c r="B130" s="19">
        <v>86.551329260906442</v>
      </c>
      <c r="C130" s="6" t="s">
        <v>227</v>
      </c>
      <c r="D130" s="6"/>
      <c r="G130" s="39">
        <v>5.690705464444445</v>
      </c>
      <c r="H130" s="39"/>
      <c r="M130" s="1" t="s">
        <v>228</v>
      </c>
    </row>
    <row r="131" spans="1:13" x14ac:dyDescent="0.3">
      <c r="A131" s="60" t="s">
        <v>7</v>
      </c>
      <c r="B131" s="27">
        <v>10.795167734640028</v>
      </c>
      <c r="C131" s="21" t="s">
        <v>218</v>
      </c>
      <c r="D131" s="21"/>
      <c r="G131" s="27">
        <v>5.7279159999999987</v>
      </c>
      <c r="H131" s="27"/>
      <c r="I131" s="21">
        <v>0.6</v>
      </c>
      <c r="M131" s="1" t="s">
        <v>219</v>
      </c>
    </row>
    <row r="132" spans="1:13" x14ac:dyDescent="0.3">
      <c r="A132" s="59" t="s">
        <v>7</v>
      </c>
      <c r="G132" s="10">
        <v>5.7279159999999996</v>
      </c>
      <c r="M132" s="1" t="s">
        <v>288</v>
      </c>
    </row>
    <row r="133" spans="1:13" x14ac:dyDescent="0.3">
      <c r="A133" s="24" t="s">
        <v>70</v>
      </c>
      <c r="G133" s="10">
        <v>5.9</v>
      </c>
      <c r="H133" s="34"/>
      <c r="M133" s="1" t="s">
        <v>292</v>
      </c>
    </row>
    <row r="134" spans="1:13" x14ac:dyDescent="0.3">
      <c r="A134" s="58" t="s">
        <v>46</v>
      </c>
      <c r="G134" s="10">
        <v>6</v>
      </c>
      <c r="H134" s="34"/>
      <c r="M134" s="1" t="s">
        <v>288</v>
      </c>
    </row>
    <row r="135" spans="1:13" x14ac:dyDescent="0.3">
      <c r="A135" s="58" t="s">
        <v>46</v>
      </c>
      <c r="G135" s="10">
        <v>6</v>
      </c>
      <c r="H135" s="34"/>
      <c r="M135" s="1" t="s">
        <v>288</v>
      </c>
    </row>
    <row r="136" spans="1:13" x14ac:dyDescent="0.3">
      <c r="A136" s="59" t="s">
        <v>124</v>
      </c>
      <c r="G136" s="10">
        <v>6</v>
      </c>
      <c r="M136" s="1" t="s">
        <v>288</v>
      </c>
    </row>
    <row r="137" spans="1:13" x14ac:dyDescent="0.3">
      <c r="A137" s="59" t="s">
        <v>202</v>
      </c>
      <c r="G137" s="10">
        <v>6</v>
      </c>
      <c r="M137" s="1" t="s">
        <v>288</v>
      </c>
    </row>
    <row r="138" spans="1:13" x14ac:dyDescent="0.3">
      <c r="A138" s="59" t="s">
        <v>124</v>
      </c>
      <c r="G138" s="10">
        <v>6.01</v>
      </c>
      <c r="M138" s="1" t="s">
        <v>288</v>
      </c>
    </row>
    <row r="139" spans="1:13" x14ac:dyDescent="0.3">
      <c r="A139" s="22" t="s">
        <v>124</v>
      </c>
      <c r="G139" s="10">
        <v>6.01</v>
      </c>
      <c r="M139" s="1" t="s">
        <v>292</v>
      </c>
    </row>
    <row r="140" spans="1:13" x14ac:dyDescent="0.3">
      <c r="A140" s="22" t="s">
        <v>157</v>
      </c>
      <c r="G140" s="10">
        <v>6.12</v>
      </c>
      <c r="M140" s="1" t="s">
        <v>292</v>
      </c>
    </row>
    <row r="141" spans="1:13" x14ac:dyDescent="0.3">
      <c r="A141" s="5" t="s">
        <v>39</v>
      </c>
      <c r="G141" s="39">
        <v>6.125</v>
      </c>
      <c r="H141" s="39">
        <v>570</v>
      </c>
      <c r="I141" s="77">
        <v>35</v>
      </c>
      <c r="M141" s="1" t="s">
        <v>267</v>
      </c>
    </row>
    <row r="142" spans="1:13" x14ac:dyDescent="0.3">
      <c r="A142" s="58" t="s">
        <v>3</v>
      </c>
      <c r="G142" s="10">
        <v>6.28</v>
      </c>
      <c r="H142" s="34"/>
      <c r="M142" s="1" t="s">
        <v>288</v>
      </c>
    </row>
    <row r="143" spans="1:13" x14ac:dyDescent="0.3">
      <c r="A143" s="60" t="s">
        <v>3</v>
      </c>
      <c r="B143" s="27">
        <v>17.197946330777654</v>
      </c>
      <c r="C143" s="21" t="s">
        <v>218</v>
      </c>
      <c r="D143" s="21"/>
      <c r="G143" s="27">
        <v>6.2806899999999999</v>
      </c>
      <c r="H143" s="27"/>
      <c r="I143" s="21">
        <v>0.4</v>
      </c>
      <c r="M143" s="1" t="s">
        <v>219</v>
      </c>
    </row>
    <row r="144" spans="1:13" x14ac:dyDescent="0.3">
      <c r="A144" s="58" t="s">
        <v>3</v>
      </c>
      <c r="B144" s="10">
        <v>17.197946000000002</v>
      </c>
      <c r="C144" s="10" t="s">
        <v>224</v>
      </c>
      <c r="D144" s="10"/>
      <c r="G144" s="10">
        <v>6.2806899999999999</v>
      </c>
      <c r="H144" s="34"/>
      <c r="I144" s="79">
        <v>0.4</v>
      </c>
      <c r="M144" s="1" t="s">
        <v>268</v>
      </c>
    </row>
    <row r="145" spans="1:13" x14ac:dyDescent="0.3">
      <c r="A145" s="70" t="s">
        <v>32</v>
      </c>
      <c r="G145" s="39">
        <v>6.3</v>
      </c>
      <c r="H145" s="39">
        <v>380</v>
      </c>
      <c r="I145" s="77">
        <v>45</v>
      </c>
      <c r="J145" s="39"/>
      <c r="M145" s="1" t="s">
        <v>267</v>
      </c>
    </row>
    <row r="146" spans="1:13" x14ac:dyDescent="0.3">
      <c r="A146" s="5" t="s">
        <v>202</v>
      </c>
      <c r="G146" s="39">
        <v>6.3</v>
      </c>
      <c r="H146" s="39">
        <v>662.2</v>
      </c>
      <c r="I146" s="77">
        <v>30</v>
      </c>
      <c r="M146" s="1" t="s">
        <v>267</v>
      </c>
    </row>
    <row r="147" spans="1:13" x14ac:dyDescent="0.3">
      <c r="A147" s="5" t="s">
        <v>136</v>
      </c>
      <c r="G147" s="39">
        <v>6.4312500000000004</v>
      </c>
      <c r="H147" s="39"/>
      <c r="I147" s="77">
        <v>15</v>
      </c>
      <c r="J147" s="39"/>
      <c r="M147" s="1" t="s">
        <v>267</v>
      </c>
    </row>
    <row r="148" spans="1:13" x14ac:dyDescent="0.3">
      <c r="A148" s="60" t="s">
        <v>48</v>
      </c>
      <c r="B148" s="27">
        <v>11.899213524439544</v>
      </c>
      <c r="C148" s="21" t="s">
        <v>218</v>
      </c>
      <c r="D148" s="21"/>
      <c r="G148" s="27">
        <v>6.4755520000000004</v>
      </c>
      <c r="H148" s="27"/>
      <c r="I148" s="21">
        <v>5.5</v>
      </c>
      <c r="M148" s="1" t="s">
        <v>219</v>
      </c>
    </row>
    <row r="149" spans="1:13" x14ac:dyDescent="0.3">
      <c r="A149" s="58" t="s">
        <v>48</v>
      </c>
      <c r="G149" s="10">
        <v>6.48</v>
      </c>
      <c r="H149" s="34"/>
      <c r="M149" s="1" t="s">
        <v>288</v>
      </c>
    </row>
    <row r="150" spans="1:13" x14ac:dyDescent="0.3">
      <c r="A150" s="58" t="s">
        <v>44</v>
      </c>
      <c r="G150" s="10">
        <v>6.5</v>
      </c>
      <c r="H150" s="34"/>
      <c r="M150" s="1" t="s">
        <v>288</v>
      </c>
    </row>
    <row r="151" spans="1:13" x14ac:dyDescent="0.3">
      <c r="A151" s="60" t="s">
        <v>163</v>
      </c>
      <c r="B151" s="27">
        <v>18.587003405221338</v>
      </c>
      <c r="C151" s="21" t="s">
        <v>218</v>
      </c>
      <c r="D151" s="21"/>
      <c r="G151" s="27">
        <v>6.5500599999999993</v>
      </c>
      <c r="H151" s="27"/>
      <c r="I151" s="21">
        <v>1</v>
      </c>
      <c r="M151" s="1" t="s">
        <v>219</v>
      </c>
    </row>
    <row r="152" spans="1:13" x14ac:dyDescent="0.3">
      <c r="A152" s="58" t="s">
        <v>163</v>
      </c>
      <c r="B152" s="10">
        <v>18.587002999999999</v>
      </c>
      <c r="C152" s="10" t="s">
        <v>224</v>
      </c>
      <c r="D152" s="10"/>
      <c r="G152" s="10">
        <v>6.5500599999999993</v>
      </c>
      <c r="H152" s="34"/>
      <c r="I152" s="79">
        <v>1</v>
      </c>
      <c r="M152" s="1" t="s">
        <v>268</v>
      </c>
    </row>
    <row r="153" spans="1:13" x14ac:dyDescent="0.3">
      <c r="A153" s="59" t="s">
        <v>163</v>
      </c>
      <c r="G153" s="10">
        <v>6.5500600000000002</v>
      </c>
      <c r="M153" s="1" t="s">
        <v>288</v>
      </c>
    </row>
    <row r="154" spans="1:13" x14ac:dyDescent="0.3">
      <c r="A154" s="59" t="s">
        <v>164</v>
      </c>
      <c r="G154" s="10">
        <v>6.6666670000000003</v>
      </c>
      <c r="M154" s="1" t="s">
        <v>288</v>
      </c>
    </row>
    <row r="155" spans="1:13" x14ac:dyDescent="0.3">
      <c r="A155" s="59" t="s">
        <v>164</v>
      </c>
      <c r="G155" s="10">
        <v>6.6666670000000003</v>
      </c>
      <c r="M155" s="1" t="s">
        <v>288</v>
      </c>
    </row>
    <row r="156" spans="1:13" x14ac:dyDescent="0.3">
      <c r="A156" s="59" t="s">
        <v>197</v>
      </c>
      <c r="G156" s="10">
        <v>6.67</v>
      </c>
      <c r="M156" s="1" t="s">
        <v>288</v>
      </c>
    </row>
    <row r="157" spans="1:13" x14ac:dyDescent="0.3">
      <c r="A157" s="59" t="s">
        <v>39</v>
      </c>
      <c r="G157" s="10">
        <v>6.67</v>
      </c>
      <c r="M157" s="1" t="s">
        <v>288</v>
      </c>
    </row>
    <row r="158" spans="1:13" x14ac:dyDescent="0.3">
      <c r="A158" s="59" t="s">
        <v>39</v>
      </c>
      <c r="G158" s="10">
        <v>6.67</v>
      </c>
      <c r="M158" s="1" t="s">
        <v>288</v>
      </c>
    </row>
    <row r="159" spans="1:13" x14ac:dyDescent="0.3">
      <c r="A159" s="59" t="s">
        <v>39</v>
      </c>
      <c r="G159" s="10">
        <v>6.67</v>
      </c>
      <c r="M159" s="1" t="s">
        <v>288</v>
      </c>
    </row>
    <row r="160" spans="1:13" x14ac:dyDescent="0.3">
      <c r="A160" s="22" t="s">
        <v>39</v>
      </c>
      <c r="G160" s="10">
        <v>6.68</v>
      </c>
      <c r="M160" s="1" t="s">
        <v>292</v>
      </c>
    </row>
    <row r="161" spans="1:13" x14ac:dyDescent="0.3">
      <c r="A161" s="58" t="s">
        <v>70</v>
      </c>
      <c r="G161" s="10">
        <v>6.75</v>
      </c>
      <c r="H161" s="34"/>
      <c r="M161" s="1" t="s">
        <v>288</v>
      </c>
    </row>
    <row r="162" spans="1:13" x14ac:dyDescent="0.3">
      <c r="A162" s="59" t="s">
        <v>155</v>
      </c>
      <c r="G162" s="10">
        <v>6.75</v>
      </c>
      <c r="M162" s="1" t="s">
        <v>288</v>
      </c>
    </row>
    <row r="163" spans="1:13" x14ac:dyDescent="0.3">
      <c r="A163" s="58" t="s">
        <v>165</v>
      </c>
      <c r="B163" s="10">
        <v>29.981079999999999</v>
      </c>
      <c r="C163" s="10" t="s">
        <v>224</v>
      </c>
      <c r="D163" s="10"/>
      <c r="G163" s="10">
        <v>6.8296899900000003</v>
      </c>
      <c r="H163" s="34"/>
      <c r="M163" s="1" t="s">
        <v>268</v>
      </c>
    </row>
    <row r="164" spans="1:13" x14ac:dyDescent="0.3">
      <c r="A164" s="60" t="s">
        <v>165</v>
      </c>
      <c r="B164" s="27">
        <v>29.98107989464442</v>
      </c>
      <c r="C164" s="21" t="s">
        <v>218</v>
      </c>
      <c r="D164" s="21"/>
      <c r="G164" s="27">
        <v>6.8296899999999994</v>
      </c>
      <c r="H164" s="27"/>
      <c r="I164" s="21"/>
      <c r="M164" s="1" t="s">
        <v>219</v>
      </c>
    </row>
    <row r="165" spans="1:13" x14ac:dyDescent="0.3">
      <c r="A165" s="59" t="s">
        <v>156</v>
      </c>
      <c r="G165" s="10">
        <v>6.85</v>
      </c>
      <c r="M165" s="1" t="s">
        <v>288</v>
      </c>
    </row>
    <row r="166" spans="1:13" x14ac:dyDescent="0.3">
      <c r="A166" s="22" t="s">
        <v>156</v>
      </c>
      <c r="G166" s="10">
        <v>6.92</v>
      </c>
      <c r="M166" s="1" t="s">
        <v>292</v>
      </c>
    </row>
    <row r="167" spans="1:13" x14ac:dyDescent="0.3">
      <c r="A167" s="59" t="s">
        <v>156</v>
      </c>
      <c r="G167" s="10">
        <v>7</v>
      </c>
      <c r="M167" s="1" t="s">
        <v>288</v>
      </c>
    </row>
    <row r="168" spans="1:13" x14ac:dyDescent="0.3">
      <c r="A168" s="59" t="s">
        <v>156</v>
      </c>
      <c r="G168" s="10">
        <v>7</v>
      </c>
      <c r="M168" s="1" t="s">
        <v>288</v>
      </c>
    </row>
    <row r="169" spans="1:13" x14ac:dyDescent="0.3">
      <c r="A169" s="59" t="s">
        <v>156</v>
      </c>
      <c r="G169" s="10">
        <v>7</v>
      </c>
      <c r="M169" s="1" t="s">
        <v>288</v>
      </c>
    </row>
    <row r="170" spans="1:13" x14ac:dyDescent="0.3">
      <c r="A170" s="60" t="s">
        <v>130</v>
      </c>
      <c r="B170" s="27">
        <v>38.66934994582882</v>
      </c>
      <c r="C170" s="21" t="s">
        <v>218</v>
      </c>
      <c r="D170" s="21"/>
      <c r="G170" s="27">
        <v>7.1383620000000008</v>
      </c>
      <c r="H170" s="27"/>
      <c r="I170" s="21">
        <v>1.3</v>
      </c>
      <c r="M170" s="1" t="s">
        <v>219</v>
      </c>
    </row>
    <row r="171" spans="1:13" x14ac:dyDescent="0.3">
      <c r="A171" s="59" t="s">
        <v>130</v>
      </c>
      <c r="G171" s="10">
        <v>7.14</v>
      </c>
      <c r="M171" s="1" t="s">
        <v>288</v>
      </c>
    </row>
    <row r="172" spans="1:13" x14ac:dyDescent="0.3">
      <c r="A172" s="24" t="s">
        <v>70</v>
      </c>
      <c r="G172" s="10">
        <v>7.15</v>
      </c>
      <c r="H172" s="34"/>
      <c r="M172" s="1" t="s">
        <v>292</v>
      </c>
    </row>
    <row r="173" spans="1:13" x14ac:dyDescent="0.3">
      <c r="A173" s="59" t="s">
        <v>147</v>
      </c>
      <c r="G173" s="10">
        <v>7.33</v>
      </c>
      <c r="M173" s="1" t="s">
        <v>288</v>
      </c>
    </row>
    <row r="174" spans="1:13" x14ac:dyDescent="0.3">
      <c r="A174" s="22" t="s">
        <v>147</v>
      </c>
      <c r="G174" s="10">
        <v>7.45</v>
      </c>
      <c r="M174" s="1" t="s">
        <v>292</v>
      </c>
    </row>
    <row r="175" spans="1:13" x14ac:dyDescent="0.3">
      <c r="A175" s="13" t="s">
        <v>191</v>
      </c>
      <c r="B175" s="10">
        <v>9.5500000000000007</v>
      </c>
      <c r="C175" s="3" t="s">
        <v>224</v>
      </c>
      <c r="D175" s="3"/>
      <c r="G175" s="10">
        <v>7.5</v>
      </c>
      <c r="H175" s="34"/>
      <c r="I175" s="79">
        <v>0</v>
      </c>
      <c r="J175" s="10">
        <v>29.809000000000001</v>
      </c>
      <c r="M175" s="1" t="s">
        <v>225</v>
      </c>
    </row>
    <row r="176" spans="1:13" x14ac:dyDescent="0.3">
      <c r="A176" s="59" t="s">
        <v>191</v>
      </c>
      <c r="G176" s="10">
        <v>7.5</v>
      </c>
      <c r="M176" s="1" t="s">
        <v>288</v>
      </c>
    </row>
    <row r="177" spans="1:13" x14ac:dyDescent="0.3">
      <c r="A177" s="5" t="s">
        <v>31</v>
      </c>
      <c r="G177" s="39">
        <v>7.5075000000000003</v>
      </c>
      <c r="H177" s="39"/>
      <c r="I177" s="77">
        <v>35</v>
      </c>
      <c r="J177" s="39"/>
      <c r="M177" s="1" t="s">
        <v>267</v>
      </c>
    </row>
    <row r="178" spans="1:13" x14ac:dyDescent="0.3">
      <c r="A178" s="58" t="s">
        <v>48</v>
      </c>
      <c r="G178" s="10">
        <v>7.67</v>
      </c>
      <c r="H178" s="34"/>
      <c r="M178" s="1" t="s">
        <v>288</v>
      </c>
    </row>
    <row r="179" spans="1:13" x14ac:dyDescent="0.3">
      <c r="A179" s="5" t="s">
        <v>147</v>
      </c>
      <c r="G179" s="39">
        <v>7.7</v>
      </c>
      <c r="H179" s="39"/>
      <c r="I179" s="77">
        <v>15</v>
      </c>
      <c r="J179" s="39"/>
      <c r="M179" s="1" t="s">
        <v>267</v>
      </c>
    </row>
    <row r="180" spans="1:13" x14ac:dyDescent="0.3">
      <c r="A180" s="59" t="s">
        <v>147</v>
      </c>
      <c r="G180" s="10">
        <v>7.83</v>
      </c>
      <c r="M180" s="1" t="s">
        <v>288</v>
      </c>
    </row>
    <row r="181" spans="1:13" x14ac:dyDescent="0.3">
      <c r="A181" s="22" t="s">
        <v>147</v>
      </c>
      <c r="G181" s="10">
        <v>7.83</v>
      </c>
      <c r="M181" s="1" t="s">
        <v>292</v>
      </c>
    </row>
    <row r="182" spans="1:13" x14ac:dyDescent="0.3">
      <c r="A182" s="58" t="s">
        <v>44</v>
      </c>
      <c r="G182" s="39">
        <v>7.875</v>
      </c>
      <c r="H182" s="19"/>
      <c r="I182" s="77">
        <v>45</v>
      </c>
      <c r="J182" s="39">
        <v>37.699111843080004</v>
      </c>
      <c r="M182" s="1" t="s">
        <v>267</v>
      </c>
    </row>
    <row r="183" spans="1:13" x14ac:dyDescent="0.3">
      <c r="A183" s="5" t="s">
        <v>184</v>
      </c>
      <c r="G183" s="39">
        <v>7.9625000000000004</v>
      </c>
      <c r="H183" s="39"/>
      <c r="I183" s="77">
        <v>27</v>
      </c>
      <c r="J183" s="39">
        <v>62.831853071799998</v>
      </c>
      <c r="M183" s="1" t="s">
        <v>267</v>
      </c>
    </row>
    <row r="184" spans="1:13" x14ac:dyDescent="0.3">
      <c r="A184" s="58" t="s">
        <v>95</v>
      </c>
      <c r="G184" s="10">
        <v>8.0299999999999994</v>
      </c>
      <c r="H184" s="34"/>
      <c r="M184" s="1" t="s">
        <v>288</v>
      </c>
    </row>
    <row r="185" spans="1:13" x14ac:dyDescent="0.3">
      <c r="A185" s="60" t="s">
        <v>95</v>
      </c>
      <c r="B185" s="27">
        <v>44.244185022026429</v>
      </c>
      <c r="C185" s="21" t="s">
        <v>218</v>
      </c>
      <c r="D185" s="21"/>
      <c r="G185" s="27">
        <v>8.0347439999999999</v>
      </c>
      <c r="H185" s="27"/>
      <c r="I185" s="21">
        <v>0.2</v>
      </c>
      <c r="M185" s="1" t="s">
        <v>219</v>
      </c>
    </row>
    <row r="186" spans="1:13" x14ac:dyDescent="0.3">
      <c r="A186" s="60" t="s">
        <v>143</v>
      </c>
      <c r="B186" s="27">
        <v>3.3765540932042053</v>
      </c>
      <c r="C186" s="21" t="s">
        <v>218</v>
      </c>
      <c r="D186" s="21"/>
      <c r="G186" s="27">
        <v>8.158430000000001</v>
      </c>
      <c r="H186" s="27"/>
      <c r="I186" s="21">
        <v>0.75</v>
      </c>
      <c r="M186" s="1" t="s">
        <v>219</v>
      </c>
    </row>
    <row r="187" spans="1:13" x14ac:dyDescent="0.3">
      <c r="A187" s="22" t="s">
        <v>147</v>
      </c>
      <c r="G187" s="10">
        <v>8.24</v>
      </c>
      <c r="M187" s="1" t="s">
        <v>292</v>
      </c>
    </row>
    <row r="188" spans="1:13" x14ac:dyDescent="0.3">
      <c r="A188" s="59" t="s">
        <v>147</v>
      </c>
      <c r="G188" s="10">
        <v>8.25</v>
      </c>
      <c r="M188" s="1" t="s">
        <v>288</v>
      </c>
    </row>
    <row r="189" spans="1:13" x14ac:dyDescent="0.3">
      <c r="A189" s="13" t="s">
        <v>94</v>
      </c>
      <c r="G189" s="39">
        <v>8.3125</v>
      </c>
      <c r="H189" s="19"/>
      <c r="I189" s="77"/>
      <c r="J189" s="39">
        <v>125.6637061436</v>
      </c>
      <c r="M189" s="1" t="s">
        <v>267</v>
      </c>
    </row>
    <row r="190" spans="1:13" x14ac:dyDescent="0.3">
      <c r="A190" s="59" t="s">
        <v>147</v>
      </c>
      <c r="G190" s="10">
        <v>8.33</v>
      </c>
      <c r="M190" s="1" t="s">
        <v>288</v>
      </c>
    </row>
    <row r="191" spans="1:13" x14ac:dyDescent="0.3">
      <c r="A191" s="22" t="s">
        <v>147</v>
      </c>
      <c r="G191" s="10">
        <v>8.33</v>
      </c>
      <c r="M191" s="1" t="s">
        <v>292</v>
      </c>
    </row>
    <row r="192" spans="1:13" x14ac:dyDescent="0.3">
      <c r="A192" s="59" t="s">
        <v>197</v>
      </c>
      <c r="G192" s="10">
        <v>8.33</v>
      </c>
      <c r="M192" s="1" t="s">
        <v>288</v>
      </c>
    </row>
    <row r="193" spans="1:13" x14ac:dyDescent="0.3">
      <c r="A193" s="59" t="s">
        <v>147</v>
      </c>
      <c r="G193" s="10">
        <v>8.35</v>
      </c>
      <c r="M193" s="1" t="s">
        <v>288</v>
      </c>
    </row>
    <row r="194" spans="1:13" x14ac:dyDescent="0.3">
      <c r="A194" s="22" t="s">
        <v>147</v>
      </c>
      <c r="G194" s="10">
        <v>8.35</v>
      </c>
      <c r="M194" s="1" t="s">
        <v>292</v>
      </c>
    </row>
    <row r="195" spans="1:13" x14ac:dyDescent="0.3">
      <c r="A195" s="61" t="s">
        <v>209</v>
      </c>
      <c r="E195" s="36">
        <v>39.75</v>
      </c>
      <c r="F195" s="1" t="s">
        <v>259</v>
      </c>
      <c r="G195" s="36">
        <v>8.36</v>
      </c>
      <c r="H195" s="36">
        <v>0.57999999999999996</v>
      </c>
      <c r="I195" s="80">
        <v>2.5</v>
      </c>
      <c r="M195" s="12" t="s">
        <v>263</v>
      </c>
    </row>
    <row r="196" spans="1:13" x14ac:dyDescent="0.3">
      <c r="A196" s="22" t="s">
        <v>39</v>
      </c>
      <c r="G196" s="10">
        <v>8.5299999999999994</v>
      </c>
      <c r="M196" s="1" t="s">
        <v>292</v>
      </c>
    </row>
    <row r="197" spans="1:13" x14ac:dyDescent="0.3">
      <c r="A197" s="58" t="s">
        <v>48</v>
      </c>
      <c r="G197" s="10">
        <v>8.64</v>
      </c>
      <c r="H197" s="34"/>
      <c r="M197" s="1" t="s">
        <v>288</v>
      </c>
    </row>
    <row r="198" spans="1:13" x14ac:dyDescent="0.3">
      <c r="A198" s="60" t="s">
        <v>48</v>
      </c>
      <c r="B198" s="27">
        <v>13.155179658952497</v>
      </c>
      <c r="C198" s="21" t="s">
        <v>218</v>
      </c>
      <c r="D198" s="21"/>
      <c r="G198" s="27">
        <v>8.6403219999999994</v>
      </c>
      <c r="H198" s="27"/>
      <c r="I198" s="21">
        <v>8</v>
      </c>
      <c r="M198" s="1" t="s">
        <v>219</v>
      </c>
    </row>
    <row r="199" spans="1:13" x14ac:dyDescent="0.3">
      <c r="A199" s="58" t="s">
        <v>48</v>
      </c>
      <c r="B199" s="10">
        <v>13.15518</v>
      </c>
      <c r="C199" s="10" t="s">
        <v>224</v>
      </c>
      <c r="D199" s="10"/>
      <c r="G199" s="10">
        <v>8.6403220100000002</v>
      </c>
      <c r="H199" s="34"/>
      <c r="I199" s="79">
        <v>8</v>
      </c>
      <c r="M199" s="1" t="s">
        <v>268</v>
      </c>
    </row>
    <row r="200" spans="1:13" x14ac:dyDescent="0.3">
      <c r="A200" s="70" t="s">
        <v>8</v>
      </c>
      <c r="B200" s="19">
        <v>105.9438247043196</v>
      </c>
      <c r="C200" s="6" t="s">
        <v>227</v>
      </c>
      <c r="D200" s="6"/>
      <c r="G200" s="39">
        <v>8.6455024222222221</v>
      </c>
      <c r="H200" s="19"/>
      <c r="M200" s="1" t="s">
        <v>228</v>
      </c>
    </row>
    <row r="201" spans="1:13" x14ac:dyDescent="0.3">
      <c r="A201" s="59" t="s">
        <v>147</v>
      </c>
      <c r="G201" s="10">
        <v>8.66</v>
      </c>
      <c r="M201" s="1" t="s">
        <v>288</v>
      </c>
    </row>
    <row r="202" spans="1:13" x14ac:dyDescent="0.3">
      <c r="A202" s="22" t="s">
        <v>147</v>
      </c>
      <c r="G202" s="10">
        <v>8.66</v>
      </c>
      <c r="M202" s="1" t="s">
        <v>292</v>
      </c>
    </row>
    <row r="203" spans="1:13" x14ac:dyDescent="0.3">
      <c r="A203" s="7" t="s">
        <v>57</v>
      </c>
      <c r="G203" s="39">
        <v>8.6624999999999996</v>
      </c>
      <c r="H203" s="19">
        <v>688</v>
      </c>
      <c r="I203" s="77">
        <v>35</v>
      </c>
      <c r="J203" s="39"/>
      <c r="M203" s="1" t="s">
        <v>267</v>
      </c>
    </row>
    <row r="204" spans="1:13" x14ac:dyDescent="0.3">
      <c r="A204" s="59" t="s">
        <v>157</v>
      </c>
      <c r="G204" s="10">
        <v>8.67</v>
      </c>
      <c r="M204" s="1" t="s">
        <v>288</v>
      </c>
    </row>
    <row r="205" spans="1:13" x14ac:dyDescent="0.3">
      <c r="A205" s="22" t="s">
        <v>38</v>
      </c>
      <c r="G205" s="10">
        <v>8.74</v>
      </c>
      <c r="M205" s="1" t="s">
        <v>292</v>
      </c>
    </row>
    <row r="206" spans="1:13" x14ac:dyDescent="0.3">
      <c r="A206" s="7" t="s">
        <v>46</v>
      </c>
      <c r="G206" s="39">
        <v>8.75</v>
      </c>
      <c r="H206" s="19">
        <v>593</v>
      </c>
      <c r="I206" s="77">
        <v>35</v>
      </c>
      <c r="J206" s="39"/>
      <c r="M206" s="1" t="s">
        <v>267</v>
      </c>
    </row>
    <row r="207" spans="1:13" x14ac:dyDescent="0.3">
      <c r="A207" s="13" t="s">
        <v>70</v>
      </c>
      <c r="G207" s="39">
        <v>8.75</v>
      </c>
      <c r="H207" s="19"/>
      <c r="I207" s="77"/>
      <c r="J207" s="39">
        <v>6.2831853071800001</v>
      </c>
      <c r="M207" s="1" t="s">
        <v>267</v>
      </c>
    </row>
    <row r="208" spans="1:13" x14ac:dyDescent="0.3">
      <c r="A208" s="22" t="s">
        <v>38</v>
      </c>
      <c r="G208" s="10">
        <v>8.86</v>
      </c>
      <c r="M208" s="1" t="s">
        <v>292</v>
      </c>
    </row>
    <row r="209" spans="1:13" x14ac:dyDescent="0.3">
      <c r="A209" s="13" t="s">
        <v>105</v>
      </c>
      <c r="G209" s="10">
        <v>8.9</v>
      </c>
      <c r="M209" s="1" t="s">
        <v>292</v>
      </c>
    </row>
    <row r="210" spans="1:13" x14ac:dyDescent="0.3">
      <c r="A210" s="22" t="s">
        <v>26</v>
      </c>
      <c r="G210" s="39">
        <v>8.9774999999999991</v>
      </c>
      <c r="H210" s="39">
        <v>630</v>
      </c>
      <c r="I210" s="77">
        <v>15</v>
      </c>
      <c r="J210" s="39"/>
      <c r="M210" s="1" t="s">
        <v>267</v>
      </c>
    </row>
    <row r="211" spans="1:13" x14ac:dyDescent="0.3">
      <c r="A211" s="59" t="s">
        <v>147</v>
      </c>
      <c r="G211" s="10">
        <v>8.99</v>
      </c>
      <c r="M211" s="1" t="s">
        <v>288</v>
      </c>
    </row>
    <row r="212" spans="1:13" x14ac:dyDescent="0.3">
      <c r="A212" s="22" t="s">
        <v>147</v>
      </c>
      <c r="G212" s="10">
        <v>8.99</v>
      </c>
      <c r="M212" s="1" t="s">
        <v>292</v>
      </c>
    </row>
    <row r="213" spans="1:13" x14ac:dyDescent="0.3">
      <c r="A213" s="70" t="s">
        <v>8</v>
      </c>
      <c r="B213" s="19">
        <v>137.13216623025292</v>
      </c>
      <c r="C213" s="6" t="s">
        <v>227</v>
      </c>
      <c r="D213" s="6"/>
      <c r="G213" s="39">
        <v>8.9905196533333331</v>
      </c>
      <c r="H213" s="19"/>
      <c r="M213" s="1" t="s">
        <v>228</v>
      </c>
    </row>
    <row r="214" spans="1:13" x14ac:dyDescent="0.3">
      <c r="A214" s="58" t="s">
        <v>79</v>
      </c>
      <c r="G214" s="10">
        <v>9</v>
      </c>
      <c r="H214" s="34"/>
      <c r="M214" s="1" t="s">
        <v>288</v>
      </c>
    </row>
    <row r="215" spans="1:13" x14ac:dyDescent="0.3">
      <c r="A215" s="58" t="s">
        <v>79</v>
      </c>
      <c r="G215" s="10">
        <v>9</v>
      </c>
      <c r="H215" s="34"/>
      <c r="M215" s="1" t="s">
        <v>288</v>
      </c>
    </row>
    <row r="216" spans="1:13" x14ac:dyDescent="0.3">
      <c r="A216" s="58" t="s">
        <v>79</v>
      </c>
      <c r="G216" s="10">
        <v>9</v>
      </c>
      <c r="H216" s="34"/>
      <c r="M216" s="1" t="s">
        <v>288</v>
      </c>
    </row>
    <row r="217" spans="1:13" x14ac:dyDescent="0.3">
      <c r="A217" s="59" t="s">
        <v>124</v>
      </c>
      <c r="G217" s="10">
        <v>9.0399999999999991</v>
      </c>
      <c r="M217" s="1" t="s">
        <v>288</v>
      </c>
    </row>
    <row r="218" spans="1:13" x14ac:dyDescent="0.3">
      <c r="A218" s="60" t="s">
        <v>124</v>
      </c>
      <c r="B218" s="27">
        <v>25.831097142857139</v>
      </c>
      <c r="C218" s="21" t="s">
        <v>218</v>
      </c>
      <c r="D218" s="21"/>
      <c r="G218" s="27">
        <v>9.0408840000000001</v>
      </c>
      <c r="H218" s="27"/>
      <c r="I218" s="21">
        <v>0.25</v>
      </c>
      <c r="M218" s="1" t="s">
        <v>219</v>
      </c>
    </row>
    <row r="219" spans="1:13" x14ac:dyDescent="0.3">
      <c r="A219" s="7" t="s">
        <v>110</v>
      </c>
      <c r="G219" s="39">
        <v>9.1</v>
      </c>
      <c r="H219" s="19">
        <v>645</v>
      </c>
      <c r="I219" s="77">
        <v>30</v>
      </c>
      <c r="J219" s="39"/>
      <c r="M219" s="1" t="s">
        <v>267</v>
      </c>
    </row>
    <row r="220" spans="1:13" x14ac:dyDescent="0.3">
      <c r="A220" s="60" t="s">
        <v>40</v>
      </c>
      <c r="B220" s="27">
        <v>13.011386674259683</v>
      </c>
      <c r="C220" s="21" t="s">
        <v>218</v>
      </c>
      <c r="D220" s="21"/>
      <c r="G220" s="27">
        <v>9.1391980000000004</v>
      </c>
      <c r="H220" s="27"/>
      <c r="I220" s="21">
        <v>8</v>
      </c>
      <c r="M220" s="1" t="s">
        <v>219</v>
      </c>
    </row>
    <row r="221" spans="1:13" x14ac:dyDescent="0.3">
      <c r="A221" s="59" t="s">
        <v>40</v>
      </c>
      <c r="G221" s="10">
        <v>9.14</v>
      </c>
      <c r="M221" s="1" t="s">
        <v>288</v>
      </c>
    </row>
    <row r="222" spans="1:13" x14ac:dyDescent="0.3">
      <c r="A222" s="22" t="s">
        <v>156</v>
      </c>
      <c r="G222" s="10">
        <v>9.16</v>
      </c>
      <c r="M222" s="1" t="s">
        <v>292</v>
      </c>
    </row>
    <row r="223" spans="1:13" x14ac:dyDescent="0.3">
      <c r="A223" s="61" t="s">
        <v>35</v>
      </c>
      <c r="E223" s="36">
        <v>88.87</v>
      </c>
      <c r="F223" s="1" t="s">
        <v>259</v>
      </c>
      <c r="G223" s="36">
        <v>9.52</v>
      </c>
      <c r="H223" s="36">
        <v>0.69</v>
      </c>
      <c r="I223" s="80">
        <v>1</v>
      </c>
      <c r="M223" s="12" t="s">
        <v>263</v>
      </c>
    </row>
    <row r="224" spans="1:13" x14ac:dyDescent="0.3">
      <c r="A224" s="13" t="s">
        <v>126</v>
      </c>
      <c r="B224" s="10">
        <v>10.72</v>
      </c>
      <c r="C224" s="3" t="s">
        <v>224</v>
      </c>
      <c r="D224" s="3"/>
      <c r="G224" s="10">
        <v>9.6</v>
      </c>
      <c r="H224" s="34"/>
      <c r="I224" s="79">
        <v>1</v>
      </c>
      <c r="J224" s="10">
        <v>27.222999999999999</v>
      </c>
      <c r="M224" s="1" t="s">
        <v>225</v>
      </c>
    </row>
    <row r="225" spans="1:13" x14ac:dyDescent="0.3">
      <c r="A225" s="22" t="s">
        <v>126</v>
      </c>
      <c r="G225" s="10">
        <v>9.6</v>
      </c>
      <c r="M225" s="1" t="s">
        <v>288</v>
      </c>
    </row>
    <row r="226" spans="1:13" x14ac:dyDescent="0.3">
      <c r="A226" s="13" t="s">
        <v>124</v>
      </c>
      <c r="G226" s="39">
        <v>9.7124999999999986</v>
      </c>
      <c r="H226" s="19"/>
      <c r="I226" s="77"/>
      <c r="J226" s="39"/>
      <c r="M226" s="1" t="s">
        <v>267</v>
      </c>
    </row>
    <row r="227" spans="1:13" x14ac:dyDescent="0.3">
      <c r="A227" s="59" t="s">
        <v>156</v>
      </c>
      <c r="G227" s="10">
        <v>9.73</v>
      </c>
      <c r="M227" s="1" t="s">
        <v>288</v>
      </c>
    </row>
    <row r="228" spans="1:13" x14ac:dyDescent="0.3">
      <c r="A228" s="59" t="s">
        <v>156</v>
      </c>
      <c r="G228" s="10">
        <v>9.73</v>
      </c>
      <c r="M228" s="1" t="s">
        <v>288</v>
      </c>
    </row>
    <row r="229" spans="1:13" x14ac:dyDescent="0.3">
      <c r="A229" s="59" t="s">
        <v>156</v>
      </c>
      <c r="G229" s="10">
        <v>9.73</v>
      </c>
      <c r="M229" s="1" t="s">
        <v>288</v>
      </c>
    </row>
    <row r="230" spans="1:13" x14ac:dyDescent="0.3">
      <c r="A230" s="59" t="s">
        <v>156</v>
      </c>
      <c r="G230" s="10">
        <v>9.73</v>
      </c>
      <c r="M230" s="1" t="s">
        <v>288</v>
      </c>
    </row>
    <row r="231" spans="1:13" x14ac:dyDescent="0.3">
      <c r="A231" s="59" t="s">
        <v>156</v>
      </c>
      <c r="G231" s="10">
        <v>9.73</v>
      </c>
      <c r="M231" s="1" t="s">
        <v>288</v>
      </c>
    </row>
    <row r="232" spans="1:13" x14ac:dyDescent="0.3">
      <c r="A232" s="59" t="s">
        <v>156</v>
      </c>
      <c r="G232" s="10">
        <v>9.73</v>
      </c>
      <c r="M232" s="1" t="s">
        <v>288</v>
      </c>
    </row>
    <row r="233" spans="1:13" x14ac:dyDescent="0.3">
      <c r="A233" s="59" t="s">
        <v>156</v>
      </c>
      <c r="G233" s="10">
        <v>9.73</v>
      </c>
      <c r="M233" s="1" t="s">
        <v>288</v>
      </c>
    </row>
    <row r="234" spans="1:13" x14ac:dyDescent="0.3">
      <c r="A234" s="59" t="s">
        <v>156</v>
      </c>
      <c r="G234" s="10">
        <v>9.73</v>
      </c>
      <c r="M234" s="1" t="s">
        <v>288</v>
      </c>
    </row>
    <row r="235" spans="1:13" x14ac:dyDescent="0.3">
      <c r="A235" s="59" t="s">
        <v>156</v>
      </c>
      <c r="G235" s="10">
        <v>9.73</v>
      </c>
      <c r="M235" s="1" t="s">
        <v>288</v>
      </c>
    </row>
    <row r="236" spans="1:13" x14ac:dyDescent="0.3">
      <c r="A236" s="59" t="s">
        <v>156</v>
      </c>
      <c r="G236" s="10">
        <v>9.73</v>
      </c>
      <c r="M236" s="1" t="s">
        <v>288</v>
      </c>
    </row>
    <row r="237" spans="1:13" x14ac:dyDescent="0.3">
      <c r="A237" s="22" t="s">
        <v>156</v>
      </c>
      <c r="G237" s="10">
        <v>9.73</v>
      </c>
      <c r="M237" s="1" t="s">
        <v>292</v>
      </c>
    </row>
    <row r="238" spans="1:13" x14ac:dyDescent="0.3">
      <c r="A238" s="22" t="s">
        <v>156</v>
      </c>
      <c r="G238" s="10">
        <v>9.7799999999999994</v>
      </c>
      <c r="M238" s="1" t="s">
        <v>292</v>
      </c>
    </row>
    <row r="239" spans="1:13" x14ac:dyDescent="0.3">
      <c r="A239" s="59" t="s">
        <v>124</v>
      </c>
      <c r="G239" s="10">
        <v>9.8000000000000007</v>
      </c>
      <c r="M239" s="1" t="s">
        <v>288</v>
      </c>
    </row>
    <row r="240" spans="1:13" x14ac:dyDescent="0.3">
      <c r="A240" s="22" t="s">
        <v>124</v>
      </c>
      <c r="G240" s="10">
        <v>9.8000000000000007</v>
      </c>
      <c r="M240" s="1" t="s">
        <v>292</v>
      </c>
    </row>
    <row r="241" spans="1:13" x14ac:dyDescent="0.3">
      <c r="A241" s="59" t="s">
        <v>156</v>
      </c>
      <c r="G241" s="10">
        <v>9.84</v>
      </c>
      <c r="M241" s="1" t="s">
        <v>288</v>
      </c>
    </row>
    <row r="242" spans="1:13" x14ac:dyDescent="0.3">
      <c r="A242" s="60" t="s">
        <v>156</v>
      </c>
      <c r="B242" s="27">
        <v>15.599778129952455</v>
      </c>
      <c r="C242" s="21" t="s">
        <v>218</v>
      </c>
      <c r="D242" s="21"/>
      <c r="G242" s="27">
        <v>9.8434599999999985</v>
      </c>
      <c r="H242" s="27"/>
      <c r="I242" s="21">
        <v>2</v>
      </c>
      <c r="M242" s="1" t="s">
        <v>219</v>
      </c>
    </row>
    <row r="243" spans="1:13" x14ac:dyDescent="0.3">
      <c r="A243" s="58" t="s">
        <v>156</v>
      </c>
      <c r="B243" s="10">
        <v>15.599778000000001</v>
      </c>
      <c r="C243" s="10" t="s">
        <v>224</v>
      </c>
      <c r="D243" s="10"/>
      <c r="G243" s="10">
        <v>9.8434600000000003</v>
      </c>
      <c r="H243" s="34"/>
      <c r="I243" s="79">
        <v>2</v>
      </c>
      <c r="M243" s="1" t="s">
        <v>268</v>
      </c>
    </row>
    <row r="244" spans="1:13" x14ac:dyDescent="0.3">
      <c r="A244" s="59" t="s">
        <v>156</v>
      </c>
      <c r="G244" s="10">
        <v>9.86</v>
      </c>
      <c r="M244" s="1" t="s">
        <v>288</v>
      </c>
    </row>
    <row r="245" spans="1:13" x14ac:dyDescent="0.3">
      <c r="A245" s="60" t="s">
        <v>156</v>
      </c>
      <c r="B245" s="27">
        <v>31.851259689922486</v>
      </c>
      <c r="C245" s="21" t="s">
        <v>218</v>
      </c>
      <c r="D245" s="21"/>
      <c r="G245" s="27">
        <v>9.8611500000000003</v>
      </c>
      <c r="H245" s="27"/>
      <c r="I245" s="21">
        <v>20</v>
      </c>
      <c r="M245" s="1" t="s">
        <v>219</v>
      </c>
    </row>
    <row r="246" spans="1:13" x14ac:dyDescent="0.3">
      <c r="A246" s="58" t="s">
        <v>156</v>
      </c>
      <c r="B246" s="10">
        <v>31.85126</v>
      </c>
      <c r="C246" s="10" t="s">
        <v>224</v>
      </c>
      <c r="D246" s="10"/>
      <c r="G246" s="10">
        <v>9.8611500000000003</v>
      </c>
      <c r="H246" s="34"/>
      <c r="I246" s="79">
        <v>20</v>
      </c>
      <c r="M246" s="1" t="s">
        <v>268</v>
      </c>
    </row>
    <row r="247" spans="1:13" x14ac:dyDescent="0.3">
      <c r="A247" s="7" t="s">
        <v>281</v>
      </c>
      <c r="G247" s="10">
        <v>9.89</v>
      </c>
      <c r="M247" s="1" t="s">
        <v>292</v>
      </c>
    </row>
    <row r="248" spans="1:13" x14ac:dyDescent="0.3">
      <c r="A248" s="58" t="s">
        <v>51</v>
      </c>
      <c r="G248" s="10">
        <v>10</v>
      </c>
      <c r="H248" s="34"/>
      <c r="M248" s="1" t="s">
        <v>288</v>
      </c>
    </row>
    <row r="249" spans="1:13" x14ac:dyDescent="0.3">
      <c r="A249" s="58" t="s">
        <v>51</v>
      </c>
      <c r="G249" s="10">
        <v>10</v>
      </c>
      <c r="H249" s="34"/>
      <c r="M249" s="1" t="s">
        <v>288</v>
      </c>
    </row>
    <row r="250" spans="1:13" x14ac:dyDescent="0.3">
      <c r="A250" s="59" t="s">
        <v>277</v>
      </c>
      <c r="G250" s="10">
        <v>10</v>
      </c>
      <c r="M250" s="1" t="s">
        <v>288</v>
      </c>
    </row>
    <row r="251" spans="1:13" x14ac:dyDescent="0.3">
      <c r="A251" s="59" t="s">
        <v>277</v>
      </c>
      <c r="G251" s="10">
        <v>10</v>
      </c>
      <c r="M251" s="1" t="s">
        <v>288</v>
      </c>
    </row>
    <row r="252" spans="1:13" x14ac:dyDescent="0.3">
      <c r="A252" s="59" t="s">
        <v>161</v>
      </c>
      <c r="G252" s="10">
        <v>10.050000000000001</v>
      </c>
      <c r="M252" s="1" t="s">
        <v>288</v>
      </c>
    </row>
    <row r="253" spans="1:13" x14ac:dyDescent="0.3">
      <c r="A253" s="58" t="s">
        <v>161</v>
      </c>
      <c r="B253" s="10">
        <v>19.180693999999999</v>
      </c>
      <c r="C253" s="10" t="s">
        <v>224</v>
      </c>
      <c r="D253" s="10"/>
      <c r="G253" s="10">
        <v>10.054519989999999</v>
      </c>
      <c r="H253" s="34"/>
      <c r="I253" s="79">
        <v>3</v>
      </c>
      <c r="M253" s="1" t="s">
        <v>268</v>
      </c>
    </row>
    <row r="254" spans="1:13" x14ac:dyDescent="0.3">
      <c r="A254" s="60" t="s">
        <v>161</v>
      </c>
      <c r="B254" s="27">
        <v>19.180694391453642</v>
      </c>
      <c r="C254" s="21" t="s">
        <v>218</v>
      </c>
      <c r="D254" s="21"/>
      <c r="G254" s="27">
        <v>10.05452</v>
      </c>
      <c r="H254" s="27"/>
      <c r="I254" s="21">
        <v>3</v>
      </c>
      <c r="M254" s="1" t="s">
        <v>219</v>
      </c>
    </row>
    <row r="255" spans="1:13" x14ac:dyDescent="0.3">
      <c r="A255" s="60" t="s">
        <v>156</v>
      </c>
      <c r="B255" s="27">
        <v>23.352900232018563</v>
      </c>
      <c r="C255" s="21" t="s">
        <v>218</v>
      </c>
      <c r="D255" s="21"/>
      <c r="G255" s="27">
        <v>10.065099999999999</v>
      </c>
      <c r="H255" s="27"/>
      <c r="I255" s="21">
        <v>20</v>
      </c>
      <c r="M255" s="1" t="s">
        <v>219</v>
      </c>
    </row>
    <row r="256" spans="1:13" x14ac:dyDescent="0.3">
      <c r="A256" s="58" t="s">
        <v>156</v>
      </c>
      <c r="B256" s="10">
        <v>23.352900000000002</v>
      </c>
      <c r="C256" s="10" t="s">
        <v>224</v>
      </c>
      <c r="D256" s="10"/>
      <c r="G256" s="10">
        <v>10.065099999999999</v>
      </c>
      <c r="H256" s="34"/>
      <c r="I256" s="79">
        <v>20</v>
      </c>
      <c r="M256" s="1" t="s">
        <v>268</v>
      </c>
    </row>
    <row r="257" spans="1:13" x14ac:dyDescent="0.3">
      <c r="A257" s="59" t="s">
        <v>156</v>
      </c>
      <c r="G257" s="10">
        <v>10.07</v>
      </c>
      <c r="M257" s="1" t="s">
        <v>288</v>
      </c>
    </row>
    <row r="258" spans="1:13" x14ac:dyDescent="0.3">
      <c r="A258" s="13" t="s">
        <v>134</v>
      </c>
      <c r="B258" s="10">
        <v>20.82</v>
      </c>
      <c r="C258" s="3" t="s">
        <v>224</v>
      </c>
      <c r="D258" s="3"/>
      <c r="G258" s="10">
        <v>10.08</v>
      </c>
      <c r="H258" s="34"/>
      <c r="I258" s="79">
        <v>3</v>
      </c>
      <c r="J258" s="10">
        <v>23.001200000000001</v>
      </c>
      <c r="M258" s="1" t="s">
        <v>225</v>
      </c>
    </row>
    <row r="259" spans="1:13" x14ac:dyDescent="0.3">
      <c r="A259" s="58" t="s">
        <v>286</v>
      </c>
      <c r="G259" s="10">
        <v>10.08</v>
      </c>
      <c r="H259" s="34"/>
      <c r="M259" s="1" t="s">
        <v>288</v>
      </c>
    </row>
    <row r="260" spans="1:13" x14ac:dyDescent="0.3">
      <c r="A260" s="58" t="s">
        <v>286</v>
      </c>
      <c r="G260" s="10">
        <v>10.08</v>
      </c>
      <c r="H260" s="34"/>
      <c r="M260" s="1" t="s">
        <v>288</v>
      </c>
    </row>
    <row r="261" spans="1:13" x14ac:dyDescent="0.3">
      <c r="A261" s="58" t="s">
        <v>286</v>
      </c>
      <c r="G261" s="10">
        <v>10.08</v>
      </c>
      <c r="H261" s="34"/>
      <c r="M261" s="1" t="s">
        <v>288</v>
      </c>
    </row>
    <row r="262" spans="1:13" x14ac:dyDescent="0.3">
      <c r="A262" s="59" t="s">
        <v>134</v>
      </c>
      <c r="G262" s="10">
        <v>10.08</v>
      </c>
      <c r="M262" s="1" t="s">
        <v>288</v>
      </c>
    </row>
    <row r="263" spans="1:13" x14ac:dyDescent="0.3">
      <c r="A263" s="59" t="s">
        <v>206</v>
      </c>
      <c r="G263" s="10">
        <v>10.08</v>
      </c>
      <c r="M263" s="1" t="s">
        <v>288</v>
      </c>
    </row>
    <row r="264" spans="1:13" x14ac:dyDescent="0.3">
      <c r="A264" s="59" t="s">
        <v>206</v>
      </c>
      <c r="G264" s="10">
        <v>10.08</v>
      </c>
      <c r="M264" s="1" t="s">
        <v>288</v>
      </c>
    </row>
    <row r="265" spans="1:13" x14ac:dyDescent="0.3">
      <c r="A265" s="59" t="s">
        <v>206</v>
      </c>
      <c r="G265" s="10">
        <v>10.08</v>
      </c>
      <c r="M265" s="1" t="s">
        <v>288</v>
      </c>
    </row>
    <row r="266" spans="1:13" x14ac:dyDescent="0.3">
      <c r="A266" s="58" t="s">
        <v>107</v>
      </c>
      <c r="G266" s="10">
        <v>10.083333</v>
      </c>
      <c r="H266" s="34"/>
      <c r="M266" s="1" t="s">
        <v>288</v>
      </c>
    </row>
    <row r="267" spans="1:13" x14ac:dyDescent="0.3">
      <c r="A267" s="70" t="s">
        <v>8</v>
      </c>
      <c r="B267" s="19">
        <v>90.769475494737009</v>
      </c>
      <c r="C267" s="6" t="s">
        <v>227</v>
      </c>
      <c r="D267" s="6"/>
      <c r="G267" s="39">
        <v>10.096753999999999</v>
      </c>
      <c r="H267" s="19"/>
      <c r="M267" s="1" t="s">
        <v>228</v>
      </c>
    </row>
    <row r="268" spans="1:13" x14ac:dyDescent="0.3">
      <c r="A268" s="7" t="s">
        <v>275</v>
      </c>
      <c r="G268" s="39">
        <v>10.26375</v>
      </c>
      <c r="H268" s="19"/>
      <c r="I268" s="77">
        <v>15</v>
      </c>
      <c r="J268" s="39"/>
      <c r="M268" s="1" t="s">
        <v>267</v>
      </c>
    </row>
    <row r="269" spans="1:13" x14ac:dyDescent="0.3">
      <c r="A269" s="58" t="s">
        <v>156</v>
      </c>
      <c r="B269" s="10">
        <v>23.636852000000001</v>
      </c>
      <c r="C269" s="10" t="s">
        <v>224</v>
      </c>
      <c r="D269" s="10"/>
      <c r="G269" s="10">
        <v>10.376578</v>
      </c>
      <c r="H269" s="34"/>
      <c r="M269" s="1" t="s">
        <v>268</v>
      </c>
    </row>
    <row r="270" spans="1:13" x14ac:dyDescent="0.3">
      <c r="A270" s="60" t="s">
        <v>156</v>
      </c>
      <c r="B270" s="27">
        <v>23.636851936218687</v>
      </c>
      <c r="C270" s="21" t="s">
        <v>218</v>
      </c>
      <c r="D270" s="21"/>
      <c r="G270" s="27">
        <v>10.376578000000002</v>
      </c>
      <c r="H270" s="27"/>
      <c r="I270" s="21"/>
      <c r="M270" s="1" t="s">
        <v>219</v>
      </c>
    </row>
    <row r="271" spans="1:13" x14ac:dyDescent="0.3">
      <c r="A271" s="70" t="s">
        <v>8</v>
      </c>
      <c r="G271" s="10">
        <v>10.455857999999999</v>
      </c>
      <c r="M271" s="1" t="s">
        <v>288</v>
      </c>
    </row>
    <row r="272" spans="1:13" x14ac:dyDescent="0.3">
      <c r="A272" s="70" t="s">
        <v>8</v>
      </c>
      <c r="B272" s="27">
        <v>10.43082402234637</v>
      </c>
      <c r="C272" s="21" t="s">
        <v>218</v>
      </c>
      <c r="D272" s="21"/>
      <c r="G272" s="27">
        <v>10.455858000000001</v>
      </c>
      <c r="H272" s="27"/>
      <c r="I272" s="21">
        <v>5</v>
      </c>
      <c r="M272" s="1" t="s">
        <v>219</v>
      </c>
    </row>
    <row r="273" spans="1:13" x14ac:dyDescent="0.3">
      <c r="A273" s="71" t="s">
        <v>8</v>
      </c>
      <c r="B273" s="10">
        <v>10.430823999999999</v>
      </c>
      <c r="C273" s="10" t="s">
        <v>224</v>
      </c>
      <c r="D273" s="10"/>
      <c r="G273" s="10">
        <v>10.45585801</v>
      </c>
      <c r="H273" s="34"/>
      <c r="I273" s="79">
        <v>5</v>
      </c>
      <c r="M273" s="1" t="s">
        <v>268</v>
      </c>
    </row>
    <row r="274" spans="1:13" x14ac:dyDescent="0.3">
      <c r="A274" s="7" t="s">
        <v>51</v>
      </c>
      <c r="G274" s="39">
        <v>10.5</v>
      </c>
      <c r="H274" s="19">
        <v>632.1</v>
      </c>
      <c r="I274" s="77">
        <v>20</v>
      </c>
      <c r="J274" s="39"/>
      <c r="M274" s="1" t="s">
        <v>267</v>
      </c>
    </row>
    <row r="275" spans="1:13" x14ac:dyDescent="0.3">
      <c r="A275" s="13" t="s">
        <v>79</v>
      </c>
      <c r="G275" s="39">
        <v>10.5</v>
      </c>
      <c r="H275" s="19"/>
      <c r="I275" s="77"/>
      <c r="J275" s="39">
        <v>12.56637061436</v>
      </c>
      <c r="M275" s="1" t="s">
        <v>267</v>
      </c>
    </row>
    <row r="276" spans="1:13" x14ac:dyDescent="0.3">
      <c r="A276" s="58" t="s">
        <v>99</v>
      </c>
      <c r="G276" s="10">
        <v>10.5</v>
      </c>
      <c r="H276" s="34"/>
      <c r="M276" s="1" t="s">
        <v>288</v>
      </c>
    </row>
    <row r="277" spans="1:13" x14ac:dyDescent="0.3">
      <c r="A277" s="58" t="s">
        <v>99</v>
      </c>
      <c r="G277" s="10">
        <v>10.5</v>
      </c>
      <c r="H277" s="34"/>
      <c r="M277" s="1" t="s">
        <v>288</v>
      </c>
    </row>
    <row r="278" spans="1:13" x14ac:dyDescent="0.3">
      <c r="A278" s="58" t="s">
        <v>99</v>
      </c>
      <c r="G278" s="10">
        <v>10.5</v>
      </c>
      <c r="H278" s="34"/>
      <c r="M278" s="1" t="s">
        <v>288</v>
      </c>
    </row>
    <row r="279" spans="1:13" x14ac:dyDescent="0.3">
      <c r="A279" s="5" t="s">
        <v>277</v>
      </c>
      <c r="G279" s="39">
        <v>10.5</v>
      </c>
      <c r="H279" s="39">
        <v>825.6</v>
      </c>
      <c r="I279" s="77">
        <v>35</v>
      </c>
      <c r="J279" s="39"/>
      <c r="M279" s="1" t="s">
        <v>267</v>
      </c>
    </row>
    <row r="280" spans="1:13" x14ac:dyDescent="0.3">
      <c r="A280" s="59" t="s">
        <v>151</v>
      </c>
      <c r="G280" s="10">
        <v>10.5</v>
      </c>
      <c r="M280" s="1" t="s">
        <v>288</v>
      </c>
    </row>
    <row r="281" spans="1:13" x14ac:dyDescent="0.3">
      <c r="A281" s="59" t="s">
        <v>151</v>
      </c>
      <c r="G281" s="10">
        <v>10.5</v>
      </c>
      <c r="M281" s="1" t="s">
        <v>288</v>
      </c>
    </row>
    <row r="282" spans="1:13" x14ac:dyDescent="0.3">
      <c r="A282" s="59" t="s">
        <v>151</v>
      </c>
      <c r="G282" s="10">
        <v>10.5</v>
      </c>
      <c r="M282" s="1" t="s">
        <v>288</v>
      </c>
    </row>
    <row r="283" spans="1:13" x14ac:dyDescent="0.3">
      <c r="A283" s="5" t="s">
        <v>174</v>
      </c>
      <c r="G283" s="39">
        <v>10.5</v>
      </c>
      <c r="H283" s="39"/>
      <c r="I283" s="77">
        <v>15</v>
      </c>
      <c r="J283" s="39"/>
      <c r="M283" s="1" t="s">
        <v>267</v>
      </c>
    </row>
    <row r="284" spans="1:13" x14ac:dyDescent="0.3">
      <c r="A284" s="70" t="s">
        <v>8</v>
      </c>
      <c r="G284" s="10">
        <v>10.5</v>
      </c>
      <c r="M284" s="1" t="s">
        <v>288</v>
      </c>
    </row>
    <row r="285" spans="1:13" x14ac:dyDescent="0.3">
      <c r="A285" s="70" t="s">
        <v>8</v>
      </c>
      <c r="G285" s="10">
        <v>10.5</v>
      </c>
      <c r="M285" s="1" t="s">
        <v>288</v>
      </c>
    </row>
    <row r="286" spans="1:13" x14ac:dyDescent="0.3">
      <c r="A286" s="7" t="s">
        <v>48</v>
      </c>
      <c r="G286" s="39">
        <v>10.535</v>
      </c>
      <c r="H286" s="19"/>
      <c r="I286" s="77">
        <v>10</v>
      </c>
      <c r="J286" s="39"/>
      <c r="M286" s="1" t="s">
        <v>267</v>
      </c>
    </row>
    <row r="287" spans="1:13" x14ac:dyDescent="0.3">
      <c r="A287" s="7" t="s">
        <v>107</v>
      </c>
      <c r="G287" s="39">
        <v>10.5875</v>
      </c>
      <c r="H287" s="19">
        <v>662.2</v>
      </c>
      <c r="I287" s="77">
        <v>25</v>
      </c>
      <c r="J287" s="39"/>
      <c r="M287" s="1" t="s">
        <v>267</v>
      </c>
    </row>
    <row r="288" spans="1:13" x14ac:dyDescent="0.3">
      <c r="A288" s="13" t="s">
        <v>125</v>
      </c>
      <c r="B288" s="10">
        <v>11.87</v>
      </c>
      <c r="C288" s="3" t="s">
        <v>224</v>
      </c>
      <c r="D288" s="3"/>
      <c r="G288" s="10">
        <v>10.7</v>
      </c>
      <c r="H288" s="34"/>
      <c r="I288" s="79">
        <v>6</v>
      </c>
      <c r="J288" s="10">
        <v>15.750999999999999</v>
      </c>
      <c r="M288" s="1" t="s">
        <v>225</v>
      </c>
    </row>
    <row r="289" spans="1:13" x14ac:dyDescent="0.3">
      <c r="A289" s="22" t="s">
        <v>126</v>
      </c>
      <c r="G289" s="10">
        <v>10.833333</v>
      </c>
      <c r="M289" s="1" t="s">
        <v>288</v>
      </c>
    </row>
    <row r="290" spans="1:13" x14ac:dyDescent="0.3">
      <c r="A290" s="22" t="s">
        <v>126</v>
      </c>
      <c r="G290" s="10">
        <v>10.833333</v>
      </c>
      <c r="M290" s="1" t="s">
        <v>288</v>
      </c>
    </row>
    <row r="291" spans="1:13" x14ac:dyDescent="0.3">
      <c r="A291" s="22" t="s">
        <v>126</v>
      </c>
      <c r="G291" s="10">
        <v>10.833333</v>
      </c>
      <c r="M291" s="1" t="s">
        <v>288</v>
      </c>
    </row>
    <row r="292" spans="1:13" x14ac:dyDescent="0.3">
      <c r="A292" s="22" t="s">
        <v>147</v>
      </c>
      <c r="G292" s="39">
        <v>11.06875</v>
      </c>
      <c r="H292" s="39"/>
      <c r="I292" s="77"/>
      <c r="J292" s="39">
        <v>16.755160819146667</v>
      </c>
      <c r="M292" s="1" t="s">
        <v>267</v>
      </c>
    </row>
    <row r="293" spans="1:13" x14ac:dyDescent="0.3">
      <c r="A293" s="22" t="s">
        <v>147</v>
      </c>
      <c r="G293" s="10">
        <v>11.1</v>
      </c>
      <c r="M293" s="1" t="s">
        <v>292</v>
      </c>
    </row>
    <row r="294" spans="1:13" x14ac:dyDescent="0.3">
      <c r="A294" s="22" t="s">
        <v>156</v>
      </c>
      <c r="G294" s="10">
        <v>11.13</v>
      </c>
      <c r="M294" s="1" t="s">
        <v>292</v>
      </c>
    </row>
    <row r="295" spans="1:13" x14ac:dyDescent="0.3">
      <c r="A295" s="70" t="s">
        <v>8</v>
      </c>
      <c r="G295" s="10">
        <v>11.210184999999999</v>
      </c>
      <c r="M295" s="1" t="s">
        <v>288</v>
      </c>
    </row>
    <row r="296" spans="1:13" x14ac:dyDescent="0.3">
      <c r="A296" s="13" t="s">
        <v>6</v>
      </c>
      <c r="B296" s="10">
        <v>6.71</v>
      </c>
      <c r="C296" s="3" t="s">
        <v>224</v>
      </c>
      <c r="D296" s="3"/>
      <c r="G296" s="10">
        <v>11.27</v>
      </c>
      <c r="H296" s="34"/>
      <c r="I296" s="79">
        <v>20</v>
      </c>
      <c r="J296" s="10">
        <v>242.304</v>
      </c>
      <c r="M296" s="1" t="s">
        <v>225</v>
      </c>
    </row>
    <row r="297" spans="1:13" x14ac:dyDescent="0.3">
      <c r="A297" s="58" t="s">
        <v>85</v>
      </c>
      <c r="G297" s="10">
        <v>11.33</v>
      </c>
      <c r="H297" s="34"/>
      <c r="M297" s="1" t="s">
        <v>288</v>
      </c>
    </row>
    <row r="298" spans="1:13" x14ac:dyDescent="0.3">
      <c r="A298" s="58" t="s">
        <v>203</v>
      </c>
      <c r="B298" s="10">
        <v>15.854984999999999</v>
      </c>
      <c r="C298" s="10" t="s">
        <v>224</v>
      </c>
      <c r="D298" s="10"/>
      <c r="G298" s="10">
        <v>11.348997990000001</v>
      </c>
      <c r="H298" s="34"/>
      <c r="I298" s="79">
        <v>4</v>
      </c>
      <c r="M298" s="1" t="s">
        <v>268</v>
      </c>
    </row>
    <row r="299" spans="1:13" x14ac:dyDescent="0.3">
      <c r="A299" s="22" t="s">
        <v>126</v>
      </c>
      <c r="G299" s="39">
        <v>11.375</v>
      </c>
      <c r="H299" s="19">
        <v>662.2</v>
      </c>
      <c r="I299" s="77">
        <v>40</v>
      </c>
      <c r="J299" s="39"/>
      <c r="M299" s="1" t="s">
        <v>267</v>
      </c>
    </row>
    <row r="300" spans="1:13" x14ac:dyDescent="0.3">
      <c r="A300" s="22" t="s">
        <v>156</v>
      </c>
      <c r="G300" s="39">
        <v>11.375</v>
      </c>
      <c r="H300" s="39"/>
      <c r="I300" s="77"/>
      <c r="J300" s="39"/>
      <c r="M300" s="1" t="s">
        <v>267</v>
      </c>
    </row>
    <row r="301" spans="1:13" x14ac:dyDescent="0.3">
      <c r="A301" s="5" t="s">
        <v>38</v>
      </c>
      <c r="G301" s="39">
        <v>11.375</v>
      </c>
      <c r="H301" s="39">
        <v>590</v>
      </c>
      <c r="I301" s="77">
        <v>24</v>
      </c>
      <c r="M301" s="1" t="s">
        <v>267</v>
      </c>
    </row>
    <row r="302" spans="1:13" x14ac:dyDescent="0.3">
      <c r="A302" s="58" t="s">
        <v>5</v>
      </c>
      <c r="G302" s="10">
        <v>11.4376</v>
      </c>
      <c r="H302" s="34"/>
      <c r="M302" s="1" t="s">
        <v>288</v>
      </c>
    </row>
    <row r="303" spans="1:13" x14ac:dyDescent="0.3">
      <c r="A303" s="24" t="s">
        <v>5</v>
      </c>
      <c r="G303" s="10">
        <v>11.44</v>
      </c>
      <c r="H303" s="34"/>
      <c r="M303" s="1" t="s">
        <v>292</v>
      </c>
    </row>
    <row r="304" spans="1:13" x14ac:dyDescent="0.3">
      <c r="A304" s="59" t="s">
        <v>124</v>
      </c>
      <c r="G304" s="10">
        <v>11.51</v>
      </c>
      <c r="M304" s="1" t="s">
        <v>288</v>
      </c>
    </row>
    <row r="305" spans="1:13" x14ac:dyDescent="0.3">
      <c r="A305" s="22" t="s">
        <v>124</v>
      </c>
      <c r="G305" s="10">
        <v>11.51</v>
      </c>
      <c r="H305" s="34"/>
      <c r="M305" s="1" t="s">
        <v>292</v>
      </c>
    </row>
    <row r="306" spans="1:13" x14ac:dyDescent="0.3">
      <c r="A306" s="58" t="s">
        <v>57</v>
      </c>
      <c r="G306" s="10">
        <v>11.57</v>
      </c>
      <c r="H306" s="34"/>
      <c r="M306" s="1" t="s">
        <v>288</v>
      </c>
    </row>
    <row r="307" spans="1:13" x14ac:dyDescent="0.3">
      <c r="A307" s="58" t="s">
        <v>12</v>
      </c>
      <c r="G307" s="10">
        <v>11.67</v>
      </c>
      <c r="H307" s="34"/>
      <c r="M307" s="1" t="s">
        <v>288</v>
      </c>
    </row>
    <row r="308" spans="1:13" x14ac:dyDescent="0.3">
      <c r="A308" s="58" t="s">
        <v>55</v>
      </c>
      <c r="G308" s="10">
        <v>11.67</v>
      </c>
      <c r="H308" s="34"/>
      <c r="M308" s="1" t="s">
        <v>288</v>
      </c>
    </row>
    <row r="309" spans="1:13" x14ac:dyDescent="0.3">
      <c r="A309" s="22" t="s">
        <v>156</v>
      </c>
      <c r="G309" s="10">
        <v>11.67</v>
      </c>
      <c r="H309" s="34"/>
      <c r="M309" s="1" t="s">
        <v>292</v>
      </c>
    </row>
    <row r="310" spans="1:13" x14ac:dyDescent="0.3">
      <c r="A310" s="22" t="s">
        <v>126</v>
      </c>
      <c r="G310" s="10">
        <v>11.77</v>
      </c>
      <c r="H310" s="34"/>
      <c r="M310" s="1" t="s">
        <v>292</v>
      </c>
    </row>
    <row r="311" spans="1:13" x14ac:dyDescent="0.3">
      <c r="A311" s="58" t="s">
        <v>27</v>
      </c>
      <c r="G311" s="10">
        <v>11.91</v>
      </c>
      <c r="H311" s="34"/>
      <c r="M311" s="1" t="s">
        <v>288</v>
      </c>
    </row>
    <row r="312" spans="1:13" x14ac:dyDescent="0.3">
      <c r="A312" s="58" t="s">
        <v>78</v>
      </c>
      <c r="G312" s="10">
        <v>12</v>
      </c>
      <c r="H312" s="34"/>
      <c r="M312" s="1" t="s">
        <v>288</v>
      </c>
    </row>
    <row r="313" spans="1:13" x14ac:dyDescent="0.3">
      <c r="A313" s="58" t="s">
        <v>78</v>
      </c>
      <c r="G313" s="10">
        <v>12</v>
      </c>
      <c r="H313" s="34"/>
      <c r="M313" s="1" t="s">
        <v>288</v>
      </c>
    </row>
    <row r="314" spans="1:13" x14ac:dyDescent="0.3">
      <c r="A314" s="13" t="s">
        <v>46</v>
      </c>
      <c r="G314" s="10">
        <v>12.01</v>
      </c>
      <c r="H314" s="34"/>
      <c r="M314" s="1" t="s">
        <v>292</v>
      </c>
    </row>
    <row r="315" spans="1:13" x14ac:dyDescent="0.3">
      <c r="A315" s="7" t="s">
        <v>55</v>
      </c>
      <c r="G315" s="39">
        <v>12.25</v>
      </c>
      <c r="H315" s="19"/>
      <c r="I315" s="77">
        <v>4</v>
      </c>
      <c r="J315" s="39"/>
      <c r="M315" s="1" t="s">
        <v>267</v>
      </c>
    </row>
    <row r="316" spans="1:13" x14ac:dyDescent="0.3">
      <c r="A316" s="7" t="s">
        <v>40</v>
      </c>
      <c r="G316" s="39">
        <v>12.25</v>
      </c>
      <c r="H316" s="19">
        <v>790</v>
      </c>
      <c r="I316" s="77">
        <v>12</v>
      </c>
      <c r="M316" s="1" t="s">
        <v>267</v>
      </c>
    </row>
    <row r="317" spans="1:13" x14ac:dyDescent="0.3">
      <c r="A317" s="24" t="s">
        <v>75</v>
      </c>
      <c r="G317" s="10">
        <v>12.44</v>
      </c>
      <c r="H317" s="34"/>
      <c r="M317" s="1" t="s">
        <v>292</v>
      </c>
    </row>
    <row r="318" spans="1:13" x14ac:dyDescent="0.3">
      <c r="A318" s="58" t="s">
        <v>130</v>
      </c>
      <c r="G318" s="10">
        <v>12.47</v>
      </c>
      <c r="H318" s="34"/>
      <c r="M318" s="1" t="s">
        <v>288</v>
      </c>
    </row>
    <row r="319" spans="1:13" x14ac:dyDescent="0.3">
      <c r="A319" s="58" t="s">
        <v>130</v>
      </c>
      <c r="G319" s="10">
        <v>12.47</v>
      </c>
      <c r="H319" s="34"/>
      <c r="M319" s="1" t="s">
        <v>288</v>
      </c>
    </row>
    <row r="320" spans="1:13" x14ac:dyDescent="0.3">
      <c r="A320" s="22" t="s">
        <v>130</v>
      </c>
      <c r="G320" s="10">
        <v>12.47</v>
      </c>
      <c r="H320" s="34"/>
      <c r="M320" s="1" t="s">
        <v>292</v>
      </c>
    </row>
    <row r="321" spans="1:14" x14ac:dyDescent="0.3">
      <c r="A321" s="58" t="s">
        <v>105</v>
      </c>
      <c r="G321" s="10">
        <v>12.5</v>
      </c>
      <c r="H321" s="34"/>
      <c r="M321" s="1" t="s">
        <v>288</v>
      </c>
    </row>
    <row r="322" spans="1:14" x14ac:dyDescent="0.3">
      <c r="A322" s="58" t="s">
        <v>40</v>
      </c>
      <c r="G322" s="10">
        <v>12.5</v>
      </c>
      <c r="H322" s="34"/>
      <c r="M322" s="1" t="s">
        <v>288</v>
      </c>
    </row>
    <row r="323" spans="1:14" x14ac:dyDescent="0.3">
      <c r="A323" s="58" t="s">
        <v>40</v>
      </c>
      <c r="G323" s="10">
        <v>12.5</v>
      </c>
      <c r="H323" s="34"/>
      <c r="M323" s="1" t="s">
        <v>288</v>
      </c>
    </row>
    <row r="324" spans="1:14" x14ac:dyDescent="0.3">
      <c r="A324" s="7" t="s">
        <v>6</v>
      </c>
      <c r="G324" s="39">
        <v>12.512499999999999</v>
      </c>
      <c r="H324" s="19"/>
      <c r="I324" s="77">
        <v>20</v>
      </c>
      <c r="J324" s="39"/>
      <c r="M324" s="1" t="s">
        <v>267</v>
      </c>
    </row>
    <row r="325" spans="1:14" x14ac:dyDescent="0.3">
      <c r="A325" s="13" t="s">
        <v>125</v>
      </c>
      <c r="G325" s="39">
        <v>12.512499999999999</v>
      </c>
      <c r="H325" s="19">
        <v>597.70000000000005</v>
      </c>
      <c r="I325" s="77">
        <v>35</v>
      </c>
      <c r="J325" s="39"/>
      <c r="M325" s="1" t="s">
        <v>267</v>
      </c>
    </row>
    <row r="326" spans="1:14" x14ac:dyDescent="0.3">
      <c r="A326" s="60" t="s">
        <v>5</v>
      </c>
      <c r="B326" s="27">
        <v>8.5276740720671889</v>
      </c>
      <c r="C326" s="21" t="s">
        <v>218</v>
      </c>
      <c r="D326" s="21"/>
      <c r="G326" s="27">
        <v>12.590257999999999</v>
      </c>
      <c r="H326" s="27"/>
      <c r="I326" s="21">
        <v>15</v>
      </c>
      <c r="M326" s="1" t="s">
        <v>219</v>
      </c>
    </row>
    <row r="327" spans="1:14" x14ac:dyDescent="0.3">
      <c r="A327" s="58" t="s">
        <v>5</v>
      </c>
      <c r="G327" s="10">
        <v>12.590258</v>
      </c>
      <c r="H327" s="34"/>
      <c r="M327" s="1" t="s">
        <v>288</v>
      </c>
    </row>
    <row r="328" spans="1:14" x14ac:dyDescent="0.3">
      <c r="A328" s="58" t="s">
        <v>5</v>
      </c>
      <c r="B328" s="10">
        <v>8.5276739999999993</v>
      </c>
      <c r="C328" s="10" t="s">
        <v>224</v>
      </c>
      <c r="D328" s="10"/>
      <c r="G328" s="10">
        <v>12.590258009999999</v>
      </c>
      <c r="H328" s="34"/>
      <c r="I328" s="79">
        <v>15</v>
      </c>
      <c r="M328" s="1" t="s">
        <v>268</v>
      </c>
    </row>
    <row r="329" spans="1:14" x14ac:dyDescent="0.3">
      <c r="A329" s="7" t="s">
        <v>78</v>
      </c>
      <c r="G329" s="39">
        <v>12.6</v>
      </c>
      <c r="H329" s="19">
        <v>786.9</v>
      </c>
      <c r="I329" s="77">
        <v>25</v>
      </c>
      <c r="J329" s="39"/>
      <c r="M329" s="1" t="s">
        <v>267</v>
      </c>
    </row>
    <row r="330" spans="1:14" x14ac:dyDescent="0.3">
      <c r="A330" s="58" t="s">
        <v>93</v>
      </c>
      <c r="G330" s="10">
        <v>12.75</v>
      </c>
      <c r="H330" s="34"/>
      <c r="M330" s="1" t="s">
        <v>288</v>
      </c>
    </row>
    <row r="331" spans="1:14" s="12" customFormat="1" ht="17.45" customHeight="1" x14ac:dyDescent="0.3">
      <c r="A331" s="13" t="s">
        <v>105</v>
      </c>
      <c r="B331" s="10"/>
      <c r="C331" s="1"/>
      <c r="D331" s="1"/>
      <c r="E331" s="10"/>
      <c r="F331" s="1"/>
      <c r="G331" s="10">
        <v>12.77</v>
      </c>
      <c r="H331" s="34"/>
      <c r="I331" s="79"/>
      <c r="J331" s="10"/>
      <c r="K331" s="10"/>
      <c r="L331" s="1"/>
      <c r="M331" s="1" t="s">
        <v>292</v>
      </c>
      <c r="N331" s="1"/>
    </row>
    <row r="332" spans="1:14" s="12" customFormat="1" ht="17.45" customHeight="1" x14ac:dyDescent="0.3">
      <c r="A332" s="60" t="s">
        <v>95</v>
      </c>
      <c r="B332" s="27">
        <v>51.645820533548907</v>
      </c>
      <c r="C332" s="21" t="s">
        <v>218</v>
      </c>
      <c r="D332" s="21"/>
      <c r="E332" s="10"/>
      <c r="F332" s="1"/>
      <c r="G332" s="27">
        <v>12.777175999999999</v>
      </c>
      <c r="H332" s="27"/>
      <c r="I332" s="21">
        <v>1.5</v>
      </c>
      <c r="J332" s="10"/>
      <c r="K332" s="10"/>
      <c r="L332" s="1"/>
      <c r="M332" s="1" t="s">
        <v>219</v>
      </c>
      <c r="N332" s="1"/>
    </row>
    <row r="333" spans="1:14" s="12" customFormat="1" ht="17.45" customHeight="1" x14ac:dyDescent="0.3">
      <c r="A333" s="58" t="s">
        <v>95</v>
      </c>
      <c r="B333" s="10"/>
      <c r="C333" s="1"/>
      <c r="D333" s="1"/>
      <c r="E333" s="10"/>
      <c r="F333" s="1"/>
      <c r="G333" s="10">
        <v>12.78</v>
      </c>
      <c r="H333" s="34"/>
      <c r="I333" s="79"/>
      <c r="J333" s="10"/>
      <c r="K333" s="10"/>
      <c r="L333" s="1"/>
      <c r="M333" s="1" t="s">
        <v>288</v>
      </c>
      <c r="N333" s="1"/>
    </row>
    <row r="334" spans="1:14" s="12" customFormat="1" ht="17.45" customHeight="1" x14ac:dyDescent="0.3">
      <c r="A334" s="14" t="s">
        <v>99</v>
      </c>
      <c r="B334" s="10"/>
      <c r="C334" s="1"/>
      <c r="D334" s="1"/>
      <c r="E334" s="10"/>
      <c r="F334" s="1"/>
      <c r="G334" s="10">
        <v>12.82</v>
      </c>
      <c r="H334" s="34"/>
      <c r="I334" s="79"/>
      <c r="J334" s="10"/>
      <c r="K334" s="10"/>
      <c r="L334" s="1"/>
      <c r="M334" s="1" t="s">
        <v>292</v>
      </c>
      <c r="N334" s="1"/>
    </row>
    <row r="335" spans="1:14" s="12" customFormat="1" ht="17.45" customHeight="1" x14ac:dyDescent="0.3">
      <c r="A335" s="13" t="s">
        <v>284</v>
      </c>
      <c r="B335" s="10"/>
      <c r="C335" s="1"/>
      <c r="D335" s="1"/>
      <c r="E335" s="10"/>
      <c r="F335" s="1"/>
      <c r="G335" s="10">
        <v>12.833333</v>
      </c>
      <c r="H335" s="34"/>
      <c r="I335" s="79"/>
      <c r="J335" s="10"/>
      <c r="K335" s="10"/>
      <c r="L335" s="1"/>
      <c r="M335" s="1" t="s">
        <v>288</v>
      </c>
      <c r="N335" s="1"/>
    </row>
    <row r="336" spans="1:14" s="12" customFormat="1" ht="17.45" customHeight="1" x14ac:dyDescent="0.3">
      <c r="A336" s="58" t="s">
        <v>281</v>
      </c>
      <c r="B336" s="10"/>
      <c r="C336" s="1"/>
      <c r="D336" s="1"/>
      <c r="E336" s="10"/>
      <c r="F336" s="1"/>
      <c r="G336" s="10">
        <v>12.833333</v>
      </c>
      <c r="H336" s="34"/>
      <c r="I336" s="79"/>
      <c r="J336" s="10"/>
      <c r="K336" s="10"/>
      <c r="L336" s="1"/>
      <c r="M336" s="1" t="s">
        <v>288</v>
      </c>
      <c r="N336" s="1"/>
    </row>
    <row r="337" spans="1:13" x14ac:dyDescent="0.3">
      <c r="A337" s="58" t="s">
        <v>281</v>
      </c>
      <c r="G337" s="10">
        <v>12.833333</v>
      </c>
      <c r="H337" s="34"/>
      <c r="M337" s="1" t="s">
        <v>288</v>
      </c>
    </row>
    <row r="338" spans="1:13" x14ac:dyDescent="0.3">
      <c r="A338" s="58" t="s">
        <v>281</v>
      </c>
      <c r="G338" s="10">
        <v>12.833333</v>
      </c>
      <c r="H338" s="34"/>
      <c r="M338" s="1" t="s">
        <v>288</v>
      </c>
    </row>
    <row r="339" spans="1:13" x14ac:dyDescent="0.3">
      <c r="A339" s="22" t="s">
        <v>204</v>
      </c>
      <c r="G339" s="10">
        <v>12.95</v>
      </c>
      <c r="H339" s="34"/>
      <c r="M339" s="1" t="s">
        <v>292</v>
      </c>
    </row>
    <row r="340" spans="1:13" x14ac:dyDescent="0.3">
      <c r="A340" s="58" t="s">
        <v>102</v>
      </c>
      <c r="G340" s="10">
        <v>13</v>
      </c>
      <c r="H340" s="34"/>
      <c r="M340" s="1" t="s">
        <v>288</v>
      </c>
    </row>
    <row r="341" spans="1:13" x14ac:dyDescent="0.3">
      <c r="A341" s="13" t="s">
        <v>139</v>
      </c>
      <c r="B341" s="10">
        <v>8.9600000000000009</v>
      </c>
      <c r="C341" s="3" t="s">
        <v>224</v>
      </c>
      <c r="D341" s="3"/>
      <c r="G341" s="10">
        <v>13.07</v>
      </c>
      <c r="H341" s="34"/>
      <c r="I341" s="79">
        <v>3</v>
      </c>
      <c r="J341" s="10">
        <v>22.4772</v>
      </c>
      <c r="M341" s="1" t="s">
        <v>225</v>
      </c>
    </row>
    <row r="342" spans="1:13" x14ac:dyDescent="0.3">
      <c r="A342" s="58" t="s">
        <v>139</v>
      </c>
      <c r="G342" s="10">
        <v>13.07</v>
      </c>
      <c r="H342" s="34"/>
      <c r="M342" s="1" t="s">
        <v>288</v>
      </c>
    </row>
    <row r="343" spans="1:13" x14ac:dyDescent="0.3">
      <c r="A343" s="22" t="s">
        <v>35</v>
      </c>
      <c r="G343" s="10">
        <v>13.1</v>
      </c>
      <c r="H343" s="34"/>
      <c r="M343" s="1" t="s">
        <v>292</v>
      </c>
    </row>
    <row r="344" spans="1:13" x14ac:dyDescent="0.3">
      <c r="A344" s="7" t="s">
        <v>105</v>
      </c>
      <c r="G344" s="39">
        <v>13.125</v>
      </c>
      <c r="H344" s="19">
        <v>606.29999999999995</v>
      </c>
      <c r="I344" s="77">
        <v>40</v>
      </c>
      <c r="J344" s="39"/>
      <c r="M344" s="1" t="s">
        <v>267</v>
      </c>
    </row>
    <row r="345" spans="1:13" x14ac:dyDescent="0.3">
      <c r="A345" s="7" t="s">
        <v>157</v>
      </c>
      <c r="G345" s="39">
        <v>13.125</v>
      </c>
      <c r="H345" s="19">
        <v>710</v>
      </c>
      <c r="I345" s="77">
        <v>10</v>
      </c>
      <c r="J345" s="39"/>
      <c r="M345" s="1" t="s">
        <v>267</v>
      </c>
    </row>
    <row r="346" spans="1:13" x14ac:dyDescent="0.3">
      <c r="A346" s="71" t="s">
        <v>8</v>
      </c>
      <c r="B346" s="28">
        <v>7.968113975576661</v>
      </c>
      <c r="C346" s="1" t="s">
        <v>245</v>
      </c>
      <c r="G346" s="28">
        <v>13.183163265306122</v>
      </c>
      <c r="H346" s="28">
        <v>0.52954000000000001</v>
      </c>
      <c r="M346" s="1" t="s">
        <v>246</v>
      </c>
    </row>
    <row r="347" spans="1:13" x14ac:dyDescent="0.3">
      <c r="A347" s="13" t="s">
        <v>23</v>
      </c>
      <c r="G347" s="10">
        <v>13.23</v>
      </c>
      <c r="H347" s="34"/>
      <c r="L347" s="1" t="s">
        <v>289</v>
      </c>
      <c r="M347" s="1" t="s">
        <v>270</v>
      </c>
    </row>
    <row r="348" spans="1:13" x14ac:dyDescent="0.3">
      <c r="A348" s="22" t="s">
        <v>156</v>
      </c>
      <c r="G348" s="10">
        <v>13.33</v>
      </c>
      <c r="H348" s="34"/>
      <c r="M348" s="1" t="s">
        <v>292</v>
      </c>
    </row>
    <row r="349" spans="1:13" x14ac:dyDescent="0.3">
      <c r="A349" s="7" t="s">
        <v>93</v>
      </c>
      <c r="G349" s="39">
        <v>13.387499999999999</v>
      </c>
      <c r="H349" s="19">
        <v>563.29999999999995</v>
      </c>
      <c r="I349" s="77">
        <v>20</v>
      </c>
      <c r="J349" s="39"/>
      <c r="M349" s="1" t="s">
        <v>267</v>
      </c>
    </row>
    <row r="350" spans="1:13" x14ac:dyDescent="0.3">
      <c r="A350" s="7" t="s">
        <v>281</v>
      </c>
      <c r="G350" s="39">
        <v>13.475</v>
      </c>
      <c r="H350" s="19">
        <v>838.5</v>
      </c>
      <c r="I350" s="77">
        <v>40</v>
      </c>
      <c r="J350" s="39"/>
      <c r="M350" s="1" t="s">
        <v>267</v>
      </c>
    </row>
    <row r="351" spans="1:13" x14ac:dyDescent="0.3">
      <c r="A351" s="13" t="s">
        <v>284</v>
      </c>
      <c r="G351" s="10">
        <v>13.48</v>
      </c>
      <c r="H351" s="34"/>
      <c r="M351" s="1" t="s">
        <v>292</v>
      </c>
    </row>
    <row r="352" spans="1:13" x14ac:dyDescent="0.3">
      <c r="A352" s="58" t="s">
        <v>115</v>
      </c>
      <c r="G352" s="10">
        <v>13.75</v>
      </c>
      <c r="H352" s="34"/>
      <c r="M352" s="1" t="s">
        <v>288</v>
      </c>
    </row>
    <row r="353" spans="1:13" x14ac:dyDescent="0.3">
      <c r="A353" s="7" t="s">
        <v>54</v>
      </c>
      <c r="G353" s="39">
        <v>13.78125</v>
      </c>
      <c r="H353" s="19">
        <v>690</v>
      </c>
      <c r="I353" s="77">
        <v>12</v>
      </c>
      <c r="J353" s="39"/>
      <c r="M353" s="1" t="s">
        <v>267</v>
      </c>
    </row>
    <row r="354" spans="1:13" x14ac:dyDescent="0.3">
      <c r="A354" s="14" t="s">
        <v>99</v>
      </c>
      <c r="G354" s="10">
        <v>13.85</v>
      </c>
      <c r="H354" s="34"/>
      <c r="M354" s="1" t="s">
        <v>292</v>
      </c>
    </row>
    <row r="355" spans="1:13" x14ac:dyDescent="0.3">
      <c r="A355" s="58" t="s">
        <v>205</v>
      </c>
      <c r="G355" s="10">
        <v>13.88</v>
      </c>
      <c r="H355" s="34"/>
      <c r="M355" s="1" t="s">
        <v>288</v>
      </c>
    </row>
    <row r="356" spans="1:13" x14ac:dyDescent="0.3">
      <c r="A356" s="22" t="s">
        <v>163</v>
      </c>
      <c r="G356" s="10">
        <v>13.93</v>
      </c>
      <c r="H356" s="34"/>
      <c r="M356" s="1" t="s">
        <v>292</v>
      </c>
    </row>
    <row r="357" spans="1:13" x14ac:dyDescent="0.3">
      <c r="A357" s="58" t="s">
        <v>27</v>
      </c>
      <c r="G357" s="10">
        <v>14</v>
      </c>
      <c r="H357" s="34"/>
      <c r="M357" s="1" t="s">
        <v>288</v>
      </c>
    </row>
    <row r="358" spans="1:13" x14ac:dyDescent="0.3">
      <c r="A358" s="58" t="s">
        <v>27</v>
      </c>
      <c r="G358" s="10">
        <v>14</v>
      </c>
      <c r="H358" s="34"/>
      <c r="M358" s="1" t="s">
        <v>288</v>
      </c>
    </row>
    <row r="359" spans="1:13" x14ac:dyDescent="0.3">
      <c r="A359" s="7" t="s">
        <v>88</v>
      </c>
      <c r="G359" s="39">
        <v>14</v>
      </c>
      <c r="H359" s="19"/>
      <c r="I359" s="77">
        <v>15</v>
      </c>
      <c r="J359" s="39"/>
      <c r="M359" s="1" t="s">
        <v>267</v>
      </c>
    </row>
    <row r="360" spans="1:13" x14ac:dyDescent="0.3">
      <c r="A360" s="22" t="s">
        <v>163</v>
      </c>
      <c r="G360" s="10">
        <v>14.02</v>
      </c>
      <c r="H360" s="34"/>
      <c r="M360" s="1" t="s">
        <v>292</v>
      </c>
    </row>
    <row r="361" spans="1:13" x14ac:dyDescent="0.3">
      <c r="A361" s="22" t="s">
        <v>156</v>
      </c>
      <c r="G361" s="10">
        <v>14.06</v>
      </c>
      <c r="H361" s="34"/>
      <c r="M361" s="1" t="s">
        <v>292</v>
      </c>
    </row>
    <row r="362" spans="1:13" x14ac:dyDescent="0.3">
      <c r="A362" s="58" t="s">
        <v>6</v>
      </c>
      <c r="B362" s="10">
        <v>6.064851</v>
      </c>
      <c r="C362" s="10" t="s">
        <v>224</v>
      </c>
      <c r="D362" s="10"/>
      <c r="G362" s="10">
        <v>14.24876199</v>
      </c>
      <c r="H362" s="34"/>
      <c r="I362" s="79">
        <v>2</v>
      </c>
      <c r="M362" s="1" t="s">
        <v>268</v>
      </c>
    </row>
    <row r="363" spans="1:13" x14ac:dyDescent="0.3">
      <c r="A363" s="60" t="s">
        <v>6</v>
      </c>
      <c r="B363" s="27">
        <v>6.0648514514344081</v>
      </c>
      <c r="C363" s="21" t="s">
        <v>218</v>
      </c>
      <c r="D363" s="21"/>
      <c r="G363" s="27">
        <v>14.248761999999999</v>
      </c>
      <c r="H363" s="27"/>
      <c r="I363" s="21">
        <v>2</v>
      </c>
      <c r="M363" s="1" t="s">
        <v>219</v>
      </c>
    </row>
    <row r="364" spans="1:13" x14ac:dyDescent="0.3">
      <c r="A364" s="58" t="s">
        <v>6</v>
      </c>
      <c r="G364" s="10">
        <v>14.25</v>
      </c>
      <c r="H364" s="34"/>
      <c r="M364" s="1" t="s">
        <v>288</v>
      </c>
    </row>
    <row r="365" spans="1:13" x14ac:dyDescent="0.3">
      <c r="A365" s="7" t="s">
        <v>164</v>
      </c>
      <c r="G365" s="39">
        <v>14.3325</v>
      </c>
      <c r="H365" s="19">
        <v>500</v>
      </c>
      <c r="I365" s="77">
        <v>20</v>
      </c>
      <c r="J365" s="39"/>
      <c r="M365" s="1" t="s">
        <v>267</v>
      </c>
    </row>
    <row r="366" spans="1:13" x14ac:dyDescent="0.3">
      <c r="A366" s="58" t="s">
        <v>23</v>
      </c>
      <c r="G366" s="10">
        <v>14.38</v>
      </c>
      <c r="H366" s="34"/>
      <c r="M366" s="1" t="s">
        <v>288</v>
      </c>
    </row>
    <row r="367" spans="1:13" x14ac:dyDescent="0.3">
      <c r="A367" s="58" t="s">
        <v>23</v>
      </c>
      <c r="B367" s="10">
        <v>18.495977</v>
      </c>
      <c r="C367" s="10" t="s">
        <v>224</v>
      </c>
      <c r="D367" s="10"/>
      <c r="G367" s="10">
        <v>14.382471989999999</v>
      </c>
      <c r="H367" s="34"/>
      <c r="I367" s="79">
        <v>2</v>
      </c>
      <c r="M367" s="1" t="s">
        <v>268</v>
      </c>
    </row>
    <row r="368" spans="1:13" x14ac:dyDescent="0.3">
      <c r="A368" s="60" t="s">
        <v>23</v>
      </c>
      <c r="B368" s="27">
        <v>18.49597736625514</v>
      </c>
      <c r="C368" s="21" t="s">
        <v>218</v>
      </c>
      <c r="D368" s="21"/>
      <c r="G368" s="27">
        <v>14.382472</v>
      </c>
      <c r="H368" s="27"/>
      <c r="I368" s="21">
        <v>2</v>
      </c>
      <c r="M368" s="1" t="s">
        <v>219</v>
      </c>
    </row>
    <row r="369" spans="1:13" x14ac:dyDescent="0.3">
      <c r="A369" s="7" t="s">
        <v>205</v>
      </c>
      <c r="G369" s="39">
        <v>14.56875</v>
      </c>
      <c r="H369" s="19">
        <v>825.6</v>
      </c>
      <c r="I369" s="77">
        <v>30</v>
      </c>
      <c r="M369" s="1" t="s">
        <v>267</v>
      </c>
    </row>
    <row r="370" spans="1:13" x14ac:dyDescent="0.3">
      <c r="A370" s="13" t="s">
        <v>128</v>
      </c>
      <c r="G370" s="10">
        <v>14.666667</v>
      </c>
      <c r="H370" s="34"/>
      <c r="M370" s="1" t="s">
        <v>288</v>
      </c>
    </row>
    <row r="371" spans="1:13" x14ac:dyDescent="0.3">
      <c r="A371" s="13" t="s">
        <v>128</v>
      </c>
      <c r="G371" s="10">
        <v>14.666667</v>
      </c>
      <c r="H371" s="34"/>
      <c r="M371" s="1" t="s">
        <v>288</v>
      </c>
    </row>
    <row r="372" spans="1:13" x14ac:dyDescent="0.3">
      <c r="A372" s="58" t="s">
        <v>58</v>
      </c>
      <c r="G372" s="10">
        <v>14.67</v>
      </c>
      <c r="H372" s="34"/>
      <c r="M372" s="1" t="s">
        <v>288</v>
      </c>
    </row>
    <row r="373" spans="1:13" x14ac:dyDescent="0.3">
      <c r="A373" s="58" t="s">
        <v>58</v>
      </c>
      <c r="G373" s="10">
        <v>14.67</v>
      </c>
      <c r="H373" s="34"/>
      <c r="M373" s="1" t="s">
        <v>288</v>
      </c>
    </row>
    <row r="374" spans="1:13" x14ac:dyDescent="0.3">
      <c r="A374" s="58" t="s">
        <v>58</v>
      </c>
      <c r="G374" s="10">
        <v>14.67</v>
      </c>
      <c r="H374" s="34"/>
      <c r="M374" s="1" t="s">
        <v>288</v>
      </c>
    </row>
    <row r="375" spans="1:13" x14ac:dyDescent="0.3">
      <c r="A375" s="7" t="s">
        <v>99</v>
      </c>
      <c r="G375" s="39">
        <v>14.7</v>
      </c>
      <c r="H375" s="19">
        <v>569</v>
      </c>
      <c r="I375" s="77">
        <v>20</v>
      </c>
      <c r="J375" s="39"/>
      <c r="M375" s="1" t="s">
        <v>267</v>
      </c>
    </row>
    <row r="376" spans="1:13" x14ac:dyDescent="0.3">
      <c r="A376" s="14" t="s">
        <v>180</v>
      </c>
      <c r="G376" s="39">
        <v>14.7</v>
      </c>
      <c r="H376" s="19">
        <v>780</v>
      </c>
      <c r="I376" s="77">
        <v>15</v>
      </c>
      <c r="J376" s="39"/>
      <c r="M376" s="1" t="s">
        <v>267</v>
      </c>
    </row>
    <row r="377" spans="1:13" x14ac:dyDescent="0.3">
      <c r="A377" s="71" t="s">
        <v>8</v>
      </c>
      <c r="B377" s="29">
        <v>10.854617086172274</v>
      </c>
      <c r="C377" s="8" t="s">
        <v>221</v>
      </c>
      <c r="D377" s="8"/>
      <c r="G377" s="39">
        <v>14.798</v>
      </c>
      <c r="H377" s="19"/>
      <c r="I377" s="81">
        <v>3.8</v>
      </c>
      <c r="M377" s="1" t="s">
        <v>229</v>
      </c>
    </row>
    <row r="378" spans="1:13" x14ac:dyDescent="0.3">
      <c r="A378" s="71" t="s">
        <v>8</v>
      </c>
      <c r="G378" s="10">
        <v>14.798</v>
      </c>
      <c r="H378" s="34"/>
      <c r="M378" s="1" t="s">
        <v>288</v>
      </c>
    </row>
    <row r="379" spans="1:13" x14ac:dyDescent="0.3">
      <c r="A379" s="7" t="s">
        <v>33</v>
      </c>
      <c r="B379" s="19">
        <v>85.487812960544815</v>
      </c>
      <c r="C379" s="6" t="s">
        <v>227</v>
      </c>
      <c r="D379" s="6"/>
      <c r="G379" s="39">
        <v>14.807353897777778</v>
      </c>
      <c r="H379" s="19"/>
      <c r="M379" s="1" t="s">
        <v>228</v>
      </c>
    </row>
    <row r="380" spans="1:13" x14ac:dyDescent="0.3">
      <c r="A380" s="22" t="s">
        <v>126</v>
      </c>
      <c r="G380" s="10">
        <v>14.9</v>
      </c>
      <c r="H380" s="34"/>
      <c r="M380" s="1" t="s">
        <v>292</v>
      </c>
    </row>
    <row r="381" spans="1:13" x14ac:dyDescent="0.3">
      <c r="A381" s="58" t="s">
        <v>14</v>
      </c>
      <c r="B381" s="10">
        <v>7.971711</v>
      </c>
      <c r="C381" s="10" t="s">
        <v>224</v>
      </c>
      <c r="D381" s="10"/>
      <c r="G381" s="10">
        <v>14.907100009999999</v>
      </c>
      <c r="H381" s="34"/>
      <c r="M381" s="1" t="s">
        <v>268</v>
      </c>
    </row>
    <row r="382" spans="1:13" x14ac:dyDescent="0.3">
      <c r="A382" s="58" t="s">
        <v>14</v>
      </c>
      <c r="G382" s="10">
        <v>14.91</v>
      </c>
      <c r="H382" s="34"/>
      <c r="M382" s="1" t="s">
        <v>288</v>
      </c>
    </row>
    <row r="383" spans="1:13" x14ac:dyDescent="0.3">
      <c r="A383" s="13" t="s">
        <v>19</v>
      </c>
      <c r="G383" s="10">
        <v>15</v>
      </c>
      <c r="H383" s="34"/>
      <c r="M383" s="1" t="s">
        <v>288</v>
      </c>
    </row>
    <row r="384" spans="1:13" x14ac:dyDescent="0.3">
      <c r="A384" s="22" t="s">
        <v>157</v>
      </c>
      <c r="G384" s="10">
        <v>15.07</v>
      </c>
      <c r="H384" s="34"/>
      <c r="M384" s="1" t="s">
        <v>292</v>
      </c>
    </row>
    <row r="385" spans="1:13" x14ac:dyDescent="0.3">
      <c r="A385" s="58" t="s">
        <v>149</v>
      </c>
      <c r="G385" s="10">
        <v>15.17</v>
      </c>
      <c r="H385" s="34"/>
      <c r="M385" s="1" t="s">
        <v>288</v>
      </c>
    </row>
    <row r="386" spans="1:13" x14ac:dyDescent="0.3">
      <c r="A386" s="7" t="s">
        <v>177</v>
      </c>
      <c r="G386" s="39">
        <v>15.356249999999999</v>
      </c>
      <c r="H386" s="19">
        <v>727</v>
      </c>
      <c r="I386" s="77">
        <v>35</v>
      </c>
      <c r="J386" s="39"/>
      <c r="M386" s="1" t="s">
        <v>267</v>
      </c>
    </row>
    <row r="387" spans="1:13" x14ac:dyDescent="0.3">
      <c r="A387" s="66" t="s">
        <v>143</v>
      </c>
      <c r="G387" s="10">
        <v>15.39</v>
      </c>
      <c r="H387" s="45"/>
      <c r="M387" s="1" t="s">
        <v>288</v>
      </c>
    </row>
    <row r="388" spans="1:13" x14ac:dyDescent="0.3">
      <c r="A388" s="66" t="s">
        <v>6</v>
      </c>
      <c r="G388" s="10">
        <v>15.48</v>
      </c>
      <c r="H388" s="45"/>
      <c r="M388" s="1" t="s">
        <v>288</v>
      </c>
    </row>
    <row r="389" spans="1:13" x14ac:dyDescent="0.3">
      <c r="A389" s="73" t="s">
        <v>48</v>
      </c>
      <c r="E389" s="36">
        <v>118.5</v>
      </c>
      <c r="F389" s="1" t="s">
        <v>259</v>
      </c>
      <c r="G389" s="36">
        <v>15.58</v>
      </c>
      <c r="H389" s="52">
        <v>0.53</v>
      </c>
      <c r="I389" s="80">
        <v>7</v>
      </c>
      <c r="M389" s="12" t="s">
        <v>263</v>
      </c>
    </row>
    <row r="390" spans="1:13" x14ac:dyDescent="0.3">
      <c r="A390" s="53" t="s">
        <v>95</v>
      </c>
      <c r="G390" s="10">
        <v>15.65</v>
      </c>
      <c r="H390" s="45"/>
      <c r="M390" s="1" t="s">
        <v>292</v>
      </c>
    </row>
    <row r="391" spans="1:13" x14ac:dyDescent="0.3">
      <c r="A391" s="53" t="s">
        <v>5</v>
      </c>
      <c r="G391" s="10">
        <v>15.67</v>
      </c>
      <c r="H391" s="45"/>
      <c r="M391" s="1" t="s">
        <v>292</v>
      </c>
    </row>
    <row r="392" spans="1:13" x14ac:dyDescent="0.3">
      <c r="A392" s="66" t="s">
        <v>5</v>
      </c>
      <c r="G392" s="10">
        <v>15.670356999999999</v>
      </c>
      <c r="H392" s="45"/>
      <c r="M392" s="1" t="s">
        <v>288</v>
      </c>
    </row>
    <row r="393" spans="1:13" x14ac:dyDescent="0.3">
      <c r="A393" s="18" t="s">
        <v>90</v>
      </c>
      <c r="G393" s="39">
        <v>15.75</v>
      </c>
      <c r="H393" s="46"/>
      <c r="I393" s="77">
        <v>9</v>
      </c>
      <c r="J393" s="39">
        <v>293.21531433506669</v>
      </c>
      <c r="M393" s="1" t="s">
        <v>267</v>
      </c>
    </row>
    <row r="394" spans="1:13" x14ac:dyDescent="0.3">
      <c r="A394" s="25" t="s">
        <v>19</v>
      </c>
      <c r="G394" s="10">
        <v>15.81</v>
      </c>
      <c r="H394" s="45"/>
      <c r="M394" s="1" t="s">
        <v>292</v>
      </c>
    </row>
    <row r="395" spans="1:13" x14ac:dyDescent="0.3">
      <c r="A395" s="53" t="s">
        <v>5</v>
      </c>
      <c r="G395" s="10">
        <v>15.84</v>
      </c>
      <c r="H395" s="45"/>
      <c r="M395" s="1" t="s">
        <v>292</v>
      </c>
    </row>
    <row r="396" spans="1:13" x14ac:dyDescent="0.3">
      <c r="A396" s="18" t="s">
        <v>149</v>
      </c>
      <c r="G396" s="39">
        <v>15.925000000000001</v>
      </c>
      <c r="H396" s="46">
        <v>580.5</v>
      </c>
      <c r="I396" s="77">
        <v>30</v>
      </c>
      <c r="J396" s="39"/>
      <c r="M396" s="1" t="s">
        <v>267</v>
      </c>
    </row>
    <row r="397" spans="1:13" x14ac:dyDescent="0.3">
      <c r="A397" s="66" t="s">
        <v>165</v>
      </c>
      <c r="G397" s="10">
        <v>16.059999999999999</v>
      </c>
      <c r="H397" s="45"/>
      <c r="M397" s="1" t="s">
        <v>288</v>
      </c>
    </row>
    <row r="398" spans="1:13" x14ac:dyDescent="0.3">
      <c r="A398" s="66" t="s">
        <v>23</v>
      </c>
      <c r="B398" s="10">
        <v>14.52178</v>
      </c>
      <c r="C398" s="10" t="s">
        <v>224</v>
      </c>
      <c r="D398" s="10"/>
      <c r="G398" s="10">
        <v>16.119175990000002</v>
      </c>
      <c r="H398" s="45"/>
      <c r="M398" s="1" t="s">
        <v>268</v>
      </c>
    </row>
    <row r="399" spans="1:13" x14ac:dyDescent="0.3">
      <c r="A399" s="67" t="s">
        <v>23</v>
      </c>
      <c r="B399" s="27">
        <v>14.521780180180182</v>
      </c>
      <c r="C399" s="21" t="s">
        <v>218</v>
      </c>
      <c r="D399" s="21"/>
      <c r="G399" s="27">
        <v>16.119176</v>
      </c>
      <c r="H399" s="51"/>
      <c r="I399" s="21"/>
      <c r="M399" s="1" t="s">
        <v>219</v>
      </c>
    </row>
    <row r="400" spans="1:13" x14ac:dyDescent="0.3">
      <c r="A400" s="66" t="s">
        <v>23</v>
      </c>
      <c r="G400" s="10">
        <v>16.12</v>
      </c>
      <c r="H400" s="45"/>
      <c r="M400" s="1" t="s">
        <v>288</v>
      </c>
    </row>
    <row r="401" spans="1:13" x14ac:dyDescent="0.3">
      <c r="A401" s="25" t="s">
        <v>156</v>
      </c>
      <c r="G401" s="10">
        <v>16.149999999999999</v>
      </c>
      <c r="H401" s="45"/>
      <c r="M401" s="1" t="s">
        <v>292</v>
      </c>
    </row>
    <row r="402" spans="1:13" x14ac:dyDescent="0.3">
      <c r="A402" s="25" t="s">
        <v>8</v>
      </c>
      <c r="G402" s="10">
        <v>16.21</v>
      </c>
      <c r="H402" s="45"/>
      <c r="M402" s="1" t="s">
        <v>292</v>
      </c>
    </row>
    <row r="403" spans="1:13" x14ac:dyDescent="0.3">
      <c r="A403" s="66" t="s">
        <v>42</v>
      </c>
      <c r="G403" s="10">
        <v>16.25</v>
      </c>
      <c r="H403" s="45"/>
      <c r="M403" s="1" t="s">
        <v>288</v>
      </c>
    </row>
    <row r="404" spans="1:13" x14ac:dyDescent="0.3">
      <c r="A404" s="66" t="s">
        <v>63</v>
      </c>
      <c r="G404" s="10">
        <v>16.25</v>
      </c>
      <c r="H404" s="45"/>
      <c r="M404" s="1" t="s">
        <v>288</v>
      </c>
    </row>
    <row r="405" spans="1:13" x14ac:dyDescent="0.3">
      <c r="A405" s="66" t="s">
        <v>63</v>
      </c>
      <c r="G405" s="10">
        <v>16.25</v>
      </c>
      <c r="H405" s="45"/>
      <c r="M405" s="1" t="s">
        <v>288</v>
      </c>
    </row>
    <row r="406" spans="1:13" x14ac:dyDescent="0.3">
      <c r="A406" s="66" t="s">
        <v>182</v>
      </c>
      <c r="G406" s="10">
        <v>16.25</v>
      </c>
      <c r="H406" s="45"/>
      <c r="M406" s="1" t="s">
        <v>288</v>
      </c>
    </row>
    <row r="407" spans="1:13" x14ac:dyDescent="0.3">
      <c r="A407" s="66" t="s">
        <v>108</v>
      </c>
      <c r="G407" s="10">
        <v>16.329999999999998</v>
      </c>
      <c r="H407" s="45"/>
      <c r="M407" s="1" t="s">
        <v>288</v>
      </c>
    </row>
    <row r="408" spans="1:13" x14ac:dyDescent="0.3">
      <c r="A408" s="66" t="s">
        <v>108</v>
      </c>
      <c r="G408" s="10">
        <v>16.329999999999998</v>
      </c>
      <c r="H408" s="45"/>
      <c r="M408" s="1" t="s">
        <v>288</v>
      </c>
    </row>
    <row r="409" spans="1:13" x14ac:dyDescent="0.3">
      <c r="A409" s="16" t="s">
        <v>63</v>
      </c>
      <c r="G409" s="10">
        <v>16.350000000000001</v>
      </c>
      <c r="H409" s="45"/>
      <c r="M409" s="1" t="s">
        <v>292</v>
      </c>
    </row>
    <row r="410" spans="1:13" x14ac:dyDescent="0.3">
      <c r="A410" s="25" t="s">
        <v>164</v>
      </c>
      <c r="G410" s="10">
        <v>16.43</v>
      </c>
      <c r="H410" s="45"/>
      <c r="M410" s="1" t="s">
        <v>292</v>
      </c>
    </row>
    <row r="411" spans="1:13" x14ac:dyDescent="0.3">
      <c r="A411" s="66" t="s">
        <v>35</v>
      </c>
      <c r="B411" s="10">
        <v>10.155794999999999</v>
      </c>
      <c r="C411" s="10" t="s">
        <v>224</v>
      </c>
      <c r="D411" s="10"/>
      <c r="G411" s="10">
        <v>16.488947979999999</v>
      </c>
      <c r="H411" s="45"/>
      <c r="I411" s="79">
        <v>1.1499999999999999</v>
      </c>
      <c r="M411" s="1" t="s">
        <v>268</v>
      </c>
    </row>
    <row r="412" spans="1:13" x14ac:dyDescent="0.3">
      <c r="A412" s="67" t="s">
        <v>35</v>
      </c>
      <c r="B412" s="27">
        <v>10.15579453067258</v>
      </c>
      <c r="C412" s="21" t="s">
        <v>218</v>
      </c>
      <c r="D412" s="21"/>
      <c r="G412" s="27">
        <v>16.488948000000001</v>
      </c>
      <c r="H412" s="51"/>
      <c r="I412" s="21">
        <v>1.1499999999999999</v>
      </c>
      <c r="M412" s="1" t="s">
        <v>219</v>
      </c>
    </row>
    <row r="413" spans="1:13" x14ac:dyDescent="0.3">
      <c r="A413" s="66" t="s">
        <v>35</v>
      </c>
      <c r="G413" s="10">
        <v>16.489999999999998</v>
      </c>
      <c r="H413" s="45"/>
      <c r="M413" s="1" t="s">
        <v>288</v>
      </c>
    </row>
    <row r="414" spans="1:13" x14ac:dyDescent="0.3">
      <c r="A414" s="66" t="s">
        <v>5</v>
      </c>
      <c r="G414" s="10">
        <v>16.5</v>
      </c>
      <c r="H414" s="45"/>
      <c r="M414" s="1" t="s">
        <v>288</v>
      </c>
    </row>
    <row r="415" spans="1:13" x14ac:dyDescent="0.3">
      <c r="A415" s="66" t="s">
        <v>5</v>
      </c>
      <c r="G415" s="10">
        <v>16.5</v>
      </c>
      <c r="H415" s="45"/>
      <c r="M415" s="1" t="s">
        <v>288</v>
      </c>
    </row>
    <row r="416" spans="1:13" x14ac:dyDescent="0.3">
      <c r="A416" s="16" t="s">
        <v>99</v>
      </c>
      <c r="G416" s="10">
        <v>16.5</v>
      </c>
      <c r="H416" s="45"/>
      <c r="M416" s="1" t="s">
        <v>292</v>
      </c>
    </row>
    <row r="417" spans="1:14" x14ac:dyDescent="0.3">
      <c r="A417" s="66" t="s">
        <v>43</v>
      </c>
      <c r="G417" s="39">
        <v>16.52</v>
      </c>
      <c r="H417" s="46">
        <v>537.5</v>
      </c>
      <c r="I417" s="77">
        <v>20</v>
      </c>
      <c r="J417" s="39"/>
      <c r="M417" s="1" t="s">
        <v>267</v>
      </c>
    </row>
    <row r="418" spans="1:14" x14ac:dyDescent="0.3">
      <c r="A418" s="18" t="s">
        <v>98</v>
      </c>
      <c r="G418" s="39">
        <v>16.537500000000001</v>
      </c>
      <c r="H418" s="46"/>
      <c r="I418" s="77">
        <v>10</v>
      </c>
      <c r="J418" s="39"/>
      <c r="M418" s="1" t="s">
        <v>267</v>
      </c>
    </row>
    <row r="419" spans="1:14" x14ac:dyDescent="0.3">
      <c r="A419" s="18" t="s">
        <v>111</v>
      </c>
      <c r="G419" s="39">
        <v>16.625</v>
      </c>
      <c r="H419" s="46"/>
      <c r="I419" s="77">
        <v>10</v>
      </c>
      <c r="J419" s="39"/>
      <c r="M419" s="1" t="s">
        <v>267</v>
      </c>
    </row>
    <row r="420" spans="1:14" x14ac:dyDescent="0.3">
      <c r="A420" s="25" t="s">
        <v>35</v>
      </c>
      <c r="G420" s="10">
        <v>16.66</v>
      </c>
      <c r="H420" s="45"/>
      <c r="M420" s="1" t="s">
        <v>292</v>
      </c>
    </row>
    <row r="421" spans="1:14" x14ac:dyDescent="0.3">
      <c r="A421" s="25" t="s">
        <v>126</v>
      </c>
      <c r="G421" s="10">
        <v>16.8</v>
      </c>
      <c r="H421" s="45"/>
      <c r="M421" s="1" t="s">
        <v>292</v>
      </c>
    </row>
    <row r="422" spans="1:14" x14ac:dyDescent="0.3">
      <c r="A422" s="72" t="s">
        <v>249</v>
      </c>
      <c r="B422" s="33"/>
      <c r="C422" s="12"/>
      <c r="D422" s="12"/>
      <c r="E422" s="33"/>
      <c r="F422" s="12"/>
      <c r="G422" s="43">
        <v>16.866499999999998</v>
      </c>
      <c r="H422" s="47"/>
      <c r="I422" s="78">
        <v>6</v>
      </c>
      <c r="J422" s="33"/>
      <c r="K422" s="33"/>
      <c r="L422" s="11" t="s">
        <v>253</v>
      </c>
      <c r="M422" s="12" t="s">
        <v>254</v>
      </c>
      <c r="N422" s="12"/>
    </row>
    <row r="423" spans="1:14" x14ac:dyDescent="0.3">
      <c r="A423" s="66" t="s">
        <v>182</v>
      </c>
      <c r="G423" s="10">
        <v>16.87</v>
      </c>
      <c r="H423" s="45"/>
      <c r="M423" s="1" t="s">
        <v>288</v>
      </c>
    </row>
    <row r="424" spans="1:14" x14ac:dyDescent="0.3">
      <c r="A424" s="75" t="s">
        <v>8</v>
      </c>
      <c r="B424" s="27">
        <v>12.058798375026727</v>
      </c>
      <c r="C424" s="21" t="s">
        <v>218</v>
      </c>
      <c r="D424" s="21"/>
      <c r="G424" s="27">
        <v>16.919699999999999</v>
      </c>
      <c r="H424" s="51"/>
      <c r="I424" s="21">
        <v>8.5</v>
      </c>
      <c r="M424" s="1" t="s">
        <v>219</v>
      </c>
    </row>
    <row r="425" spans="1:14" x14ac:dyDescent="0.3">
      <c r="A425" s="75" t="s">
        <v>8</v>
      </c>
      <c r="G425" s="10">
        <v>16.919699999999999</v>
      </c>
      <c r="H425" s="45"/>
      <c r="M425" s="1" t="s">
        <v>288</v>
      </c>
    </row>
    <row r="426" spans="1:14" x14ac:dyDescent="0.3">
      <c r="A426" s="53" t="s">
        <v>5</v>
      </c>
      <c r="G426" s="10">
        <v>16.940000000000001</v>
      </c>
      <c r="H426" s="45"/>
      <c r="M426" s="1" t="s">
        <v>292</v>
      </c>
    </row>
    <row r="427" spans="1:14" x14ac:dyDescent="0.3">
      <c r="A427" s="66" t="s">
        <v>5</v>
      </c>
      <c r="G427" s="10">
        <v>16.942</v>
      </c>
      <c r="H427" s="45"/>
      <c r="M427" s="1" t="s">
        <v>288</v>
      </c>
    </row>
    <row r="428" spans="1:14" x14ac:dyDescent="0.3">
      <c r="A428" s="18" t="s">
        <v>118</v>
      </c>
      <c r="G428" s="39">
        <v>16.9785</v>
      </c>
      <c r="H428" s="46">
        <v>510</v>
      </c>
      <c r="I428" s="77">
        <v>50</v>
      </c>
      <c r="J428" s="39"/>
      <c r="M428" s="1" t="s">
        <v>267</v>
      </c>
    </row>
    <row r="429" spans="1:14" x14ac:dyDescent="0.3">
      <c r="A429" s="25" t="s">
        <v>34</v>
      </c>
      <c r="G429" s="10">
        <v>16.98</v>
      </c>
      <c r="H429" s="45"/>
      <c r="M429" s="1" t="s">
        <v>292</v>
      </c>
    </row>
    <row r="430" spans="1:14" x14ac:dyDescent="0.3">
      <c r="A430" s="25" t="s">
        <v>102</v>
      </c>
      <c r="G430" s="10">
        <v>17.010000000000002</v>
      </c>
      <c r="H430" s="45"/>
      <c r="M430" s="1" t="s">
        <v>292</v>
      </c>
    </row>
    <row r="431" spans="1:14" x14ac:dyDescent="0.3">
      <c r="A431" s="18" t="s">
        <v>42</v>
      </c>
      <c r="G431" s="39">
        <v>17.0625</v>
      </c>
      <c r="H431" s="46">
        <v>774</v>
      </c>
      <c r="I431" s="77">
        <v>40</v>
      </c>
      <c r="J431" s="39">
        <v>70.685834705775008</v>
      </c>
      <c r="M431" s="1" t="s">
        <v>267</v>
      </c>
    </row>
    <row r="432" spans="1:14" x14ac:dyDescent="0.3">
      <c r="A432" s="18" t="s">
        <v>182</v>
      </c>
      <c r="G432" s="39">
        <v>17.0625</v>
      </c>
      <c r="H432" s="46">
        <v>662.2</v>
      </c>
      <c r="I432" s="77">
        <v>30</v>
      </c>
      <c r="J432" s="39"/>
      <c r="M432" s="1" t="s">
        <v>267</v>
      </c>
    </row>
    <row r="433" spans="1:13" x14ac:dyDescent="0.3">
      <c r="A433" s="18" t="s">
        <v>197</v>
      </c>
      <c r="G433" s="39">
        <v>17.0625</v>
      </c>
      <c r="H433" s="46">
        <v>650</v>
      </c>
      <c r="I433" s="77">
        <v>30</v>
      </c>
      <c r="M433" s="1" t="s">
        <v>267</v>
      </c>
    </row>
    <row r="434" spans="1:13" x14ac:dyDescent="0.3">
      <c r="A434" s="66" t="s">
        <v>95</v>
      </c>
      <c r="G434" s="10">
        <v>17.12</v>
      </c>
      <c r="H434" s="45"/>
      <c r="M434" s="1" t="s">
        <v>288</v>
      </c>
    </row>
    <row r="435" spans="1:13" x14ac:dyDescent="0.3">
      <c r="A435" s="53" t="s">
        <v>95</v>
      </c>
      <c r="G435" s="10">
        <v>17.12</v>
      </c>
      <c r="H435" s="45"/>
      <c r="M435" s="1" t="s">
        <v>292</v>
      </c>
    </row>
    <row r="436" spans="1:13" x14ac:dyDescent="0.3">
      <c r="A436" s="25" t="s">
        <v>286</v>
      </c>
      <c r="G436" s="39">
        <v>17.135999999999999</v>
      </c>
      <c r="H436" s="46"/>
      <c r="I436" s="77"/>
      <c r="J436" s="39"/>
      <c r="M436" s="1" t="s">
        <v>267</v>
      </c>
    </row>
    <row r="437" spans="1:13" x14ac:dyDescent="0.3">
      <c r="A437" s="66" t="s">
        <v>130</v>
      </c>
      <c r="G437" s="10">
        <v>17.149999999999999</v>
      </c>
      <c r="H437" s="45"/>
      <c r="M437" s="1" t="s">
        <v>288</v>
      </c>
    </row>
    <row r="438" spans="1:13" x14ac:dyDescent="0.3">
      <c r="A438" s="25" t="s">
        <v>130</v>
      </c>
      <c r="G438" s="10">
        <v>17.149999999999999</v>
      </c>
      <c r="H438" s="45"/>
      <c r="M438" s="1" t="s">
        <v>292</v>
      </c>
    </row>
    <row r="439" spans="1:13" x14ac:dyDescent="0.3">
      <c r="A439" s="25" t="s">
        <v>14</v>
      </c>
      <c r="E439" s="10">
        <v>132.1</v>
      </c>
      <c r="F439" s="1" t="s">
        <v>259</v>
      </c>
      <c r="G439" s="10">
        <v>17.16</v>
      </c>
      <c r="H439" s="45"/>
      <c r="M439" s="12" t="s">
        <v>264</v>
      </c>
    </row>
    <row r="440" spans="1:13" x14ac:dyDescent="0.3">
      <c r="A440" s="25" t="s">
        <v>38</v>
      </c>
      <c r="G440" s="10">
        <v>17.170000000000002</v>
      </c>
      <c r="H440" s="45"/>
      <c r="M440" s="1" t="s">
        <v>292</v>
      </c>
    </row>
    <row r="441" spans="1:13" x14ac:dyDescent="0.3">
      <c r="A441" s="18" t="s">
        <v>14</v>
      </c>
      <c r="E441" s="29">
        <v>132.1</v>
      </c>
      <c r="F441" s="1" t="s">
        <v>259</v>
      </c>
      <c r="G441" s="29">
        <v>17.2</v>
      </c>
      <c r="H441" s="55">
        <v>0.69</v>
      </c>
      <c r="I441" s="81">
        <v>8</v>
      </c>
      <c r="M441" s="1" t="s">
        <v>272</v>
      </c>
    </row>
    <row r="442" spans="1:13" x14ac:dyDescent="0.3">
      <c r="A442" s="18" t="s">
        <v>14</v>
      </c>
      <c r="G442" s="39">
        <v>17.254999999999999</v>
      </c>
      <c r="H442" s="46">
        <v>562</v>
      </c>
      <c r="I442" s="77">
        <v>20</v>
      </c>
      <c r="J442" s="39"/>
      <c r="M442" s="1" t="s">
        <v>267</v>
      </c>
    </row>
    <row r="443" spans="1:13" x14ac:dyDescent="0.3">
      <c r="A443" s="66" t="s">
        <v>286</v>
      </c>
      <c r="G443" s="10">
        <v>17.309999999999999</v>
      </c>
      <c r="H443" s="45"/>
      <c r="M443" s="1" t="s">
        <v>288</v>
      </c>
    </row>
    <row r="444" spans="1:13" x14ac:dyDescent="0.3">
      <c r="A444" s="66" t="s">
        <v>286</v>
      </c>
      <c r="G444" s="10">
        <v>17.309999999999999</v>
      </c>
      <c r="H444" s="45"/>
      <c r="M444" s="1" t="s">
        <v>292</v>
      </c>
    </row>
    <row r="445" spans="1:13" x14ac:dyDescent="0.3">
      <c r="A445" s="66" t="s">
        <v>66</v>
      </c>
      <c r="G445" s="10">
        <v>17.48</v>
      </c>
      <c r="H445" s="45"/>
      <c r="M445" s="1" t="s">
        <v>288</v>
      </c>
    </row>
    <row r="446" spans="1:13" x14ac:dyDescent="0.3">
      <c r="A446" s="66" t="s">
        <v>116</v>
      </c>
      <c r="G446" s="10">
        <v>17.5</v>
      </c>
      <c r="H446" s="45"/>
      <c r="M446" s="1" t="s">
        <v>288</v>
      </c>
    </row>
    <row r="447" spans="1:13" x14ac:dyDescent="0.3">
      <c r="A447" s="66" t="s">
        <v>14</v>
      </c>
      <c r="B447" s="10">
        <v>17.031395</v>
      </c>
      <c r="C447" s="10" t="s">
        <v>224</v>
      </c>
      <c r="D447" s="10"/>
      <c r="G447" s="10">
        <v>17.586617990000001</v>
      </c>
      <c r="H447" s="45"/>
      <c r="I447" s="79">
        <v>35</v>
      </c>
      <c r="M447" s="1" t="s">
        <v>268</v>
      </c>
    </row>
    <row r="448" spans="1:13" x14ac:dyDescent="0.3">
      <c r="A448" s="66" t="s">
        <v>14</v>
      </c>
      <c r="G448" s="10">
        <v>17.59</v>
      </c>
      <c r="H448" s="45"/>
      <c r="M448" s="1" t="s">
        <v>288</v>
      </c>
    </row>
    <row r="449" spans="1:13" x14ac:dyDescent="0.3">
      <c r="A449" s="25" t="s">
        <v>191</v>
      </c>
      <c r="G449" s="10">
        <v>17.71</v>
      </c>
      <c r="H449" s="45"/>
      <c r="M449" s="1" t="s">
        <v>292</v>
      </c>
    </row>
    <row r="450" spans="1:13" x14ac:dyDescent="0.3">
      <c r="A450" s="16" t="s">
        <v>63</v>
      </c>
      <c r="G450" s="10">
        <v>17.829999999999998</v>
      </c>
      <c r="H450" s="45"/>
      <c r="M450" s="1" t="s">
        <v>292</v>
      </c>
    </row>
    <row r="451" spans="1:13" x14ac:dyDescent="0.3">
      <c r="A451" s="66" t="s">
        <v>5</v>
      </c>
      <c r="G451" s="10">
        <v>17.835625</v>
      </c>
      <c r="H451" s="45"/>
      <c r="M451" s="1" t="s">
        <v>288</v>
      </c>
    </row>
    <row r="452" spans="1:13" x14ac:dyDescent="0.3">
      <c r="A452" s="53" t="s">
        <v>5</v>
      </c>
      <c r="G452" s="10">
        <v>17.84</v>
      </c>
      <c r="H452" s="45"/>
      <c r="M452" s="1" t="s">
        <v>292</v>
      </c>
    </row>
    <row r="453" spans="1:13" x14ac:dyDescent="0.3">
      <c r="A453" s="18" t="s">
        <v>83</v>
      </c>
      <c r="G453" s="39">
        <v>17.850000000000001</v>
      </c>
      <c r="H453" s="46">
        <v>645</v>
      </c>
      <c r="I453" s="77">
        <v>20</v>
      </c>
      <c r="J453" s="39"/>
      <c r="M453" s="1" t="s">
        <v>267</v>
      </c>
    </row>
    <row r="454" spans="1:13" x14ac:dyDescent="0.3">
      <c r="A454" s="18" t="s">
        <v>154</v>
      </c>
      <c r="G454" s="39">
        <v>17.850000000000001</v>
      </c>
      <c r="H454" s="46">
        <v>649.29999999999995</v>
      </c>
      <c r="I454" s="77">
        <v>35</v>
      </c>
      <c r="J454" s="39"/>
      <c r="M454" s="1" t="s">
        <v>267</v>
      </c>
    </row>
    <row r="455" spans="1:13" x14ac:dyDescent="0.3">
      <c r="A455" s="66" t="s">
        <v>84</v>
      </c>
      <c r="G455" s="10">
        <v>18</v>
      </c>
      <c r="H455" s="45"/>
      <c r="M455" s="1" t="s">
        <v>288</v>
      </c>
    </row>
    <row r="456" spans="1:13" x14ac:dyDescent="0.3">
      <c r="A456" s="66" t="s">
        <v>87</v>
      </c>
      <c r="G456" s="10">
        <v>18</v>
      </c>
      <c r="H456" s="45"/>
      <c r="M456" s="1" t="s">
        <v>288</v>
      </c>
    </row>
    <row r="457" spans="1:13" x14ac:dyDescent="0.3">
      <c r="A457" s="66" t="s">
        <v>87</v>
      </c>
      <c r="G457" s="10">
        <v>18</v>
      </c>
      <c r="H457" s="45"/>
      <c r="M457" s="1" t="s">
        <v>288</v>
      </c>
    </row>
    <row r="458" spans="1:13" x14ac:dyDescent="0.3">
      <c r="A458" s="66" t="s">
        <v>177</v>
      </c>
      <c r="G458" s="10">
        <v>18</v>
      </c>
      <c r="H458" s="45"/>
      <c r="M458" s="1" t="s">
        <v>288</v>
      </c>
    </row>
    <row r="459" spans="1:13" x14ac:dyDescent="0.3">
      <c r="A459" s="18" t="s">
        <v>64</v>
      </c>
      <c r="G459" s="39">
        <v>18.2</v>
      </c>
      <c r="H459" s="46"/>
      <c r="I459" s="77">
        <v>15</v>
      </c>
      <c r="J459" s="39">
        <v>47.123889803849998</v>
      </c>
      <c r="M459" s="1" t="s">
        <v>267</v>
      </c>
    </row>
    <row r="460" spans="1:13" x14ac:dyDescent="0.3">
      <c r="A460" s="18" t="s">
        <v>108</v>
      </c>
      <c r="G460" s="39">
        <v>18.2</v>
      </c>
      <c r="H460" s="46">
        <v>548</v>
      </c>
      <c r="I460" s="77">
        <v>25</v>
      </c>
      <c r="J460" s="39"/>
      <c r="M460" s="1" t="s">
        <v>267</v>
      </c>
    </row>
    <row r="461" spans="1:13" x14ac:dyDescent="0.3">
      <c r="A461" s="66" t="s">
        <v>127</v>
      </c>
      <c r="G461" s="10">
        <v>18.329999999999998</v>
      </c>
      <c r="H461" s="45"/>
      <c r="M461" s="1" t="s">
        <v>288</v>
      </c>
    </row>
    <row r="462" spans="1:13" x14ac:dyDescent="0.3">
      <c r="A462" s="25" t="s">
        <v>183</v>
      </c>
      <c r="G462" s="10">
        <v>18.34</v>
      </c>
      <c r="H462" s="45"/>
      <c r="M462" s="1" t="s">
        <v>292</v>
      </c>
    </row>
    <row r="463" spans="1:13" x14ac:dyDescent="0.3">
      <c r="A463" s="18" t="s">
        <v>116</v>
      </c>
      <c r="G463" s="39">
        <v>18.374999999999996</v>
      </c>
      <c r="H463" s="46">
        <v>399.9</v>
      </c>
      <c r="I463" s="77">
        <v>20</v>
      </c>
      <c r="J463" s="39"/>
      <c r="M463" s="1" t="s">
        <v>267</v>
      </c>
    </row>
    <row r="464" spans="1:13" x14ac:dyDescent="0.3">
      <c r="A464" s="75" t="s">
        <v>8</v>
      </c>
      <c r="G464" s="39">
        <v>18.374999999999996</v>
      </c>
      <c r="H464" s="46">
        <v>513</v>
      </c>
      <c r="I464" s="77">
        <v>20</v>
      </c>
      <c r="M464" s="1" t="s">
        <v>267</v>
      </c>
    </row>
    <row r="465" spans="1:13" x14ac:dyDescent="0.3">
      <c r="A465" s="25" t="s">
        <v>125</v>
      </c>
      <c r="B465" s="10">
        <v>11.869104999999999</v>
      </c>
      <c r="C465" s="10" t="s">
        <v>224</v>
      </c>
      <c r="D465" s="10"/>
      <c r="G465" s="10">
        <v>18.401859990000002</v>
      </c>
      <c r="H465" s="45"/>
      <c r="I465" s="79">
        <v>4</v>
      </c>
      <c r="M465" s="1" t="s">
        <v>268</v>
      </c>
    </row>
    <row r="466" spans="1:13" x14ac:dyDescent="0.3">
      <c r="A466" s="25" t="s">
        <v>125</v>
      </c>
      <c r="B466" s="27">
        <v>11.869104747162023</v>
      </c>
      <c r="C466" s="21" t="s">
        <v>218</v>
      </c>
      <c r="D466" s="21"/>
      <c r="G466" s="27">
        <v>18.401860000000003</v>
      </c>
      <c r="H466" s="51"/>
      <c r="I466" s="21">
        <v>4</v>
      </c>
      <c r="M466" s="1" t="s">
        <v>219</v>
      </c>
    </row>
    <row r="467" spans="1:13" x14ac:dyDescent="0.3">
      <c r="A467" s="66" t="s">
        <v>5</v>
      </c>
      <c r="G467" s="10">
        <v>18.61</v>
      </c>
      <c r="H467" s="45"/>
      <c r="M467" s="1" t="s">
        <v>288</v>
      </c>
    </row>
    <row r="468" spans="1:13" x14ac:dyDescent="0.3">
      <c r="A468" s="66" t="s">
        <v>5</v>
      </c>
      <c r="G468" s="10">
        <v>18.61</v>
      </c>
      <c r="H468" s="45"/>
      <c r="M468" s="1" t="s">
        <v>288</v>
      </c>
    </row>
    <row r="469" spans="1:13" x14ac:dyDescent="0.3">
      <c r="A469" s="66" t="s">
        <v>5</v>
      </c>
      <c r="G469" s="10">
        <v>18.61</v>
      </c>
      <c r="H469" s="45"/>
      <c r="M469" s="1" t="s">
        <v>288</v>
      </c>
    </row>
    <row r="470" spans="1:13" x14ac:dyDescent="0.3">
      <c r="A470" s="53" t="s">
        <v>5</v>
      </c>
      <c r="G470" s="10">
        <v>18.61</v>
      </c>
      <c r="H470" s="45"/>
      <c r="M470" s="1" t="s">
        <v>292</v>
      </c>
    </row>
    <row r="471" spans="1:13" x14ac:dyDescent="0.3">
      <c r="A471" s="66" t="s">
        <v>75</v>
      </c>
      <c r="G471" s="10">
        <v>18.670000000000002</v>
      </c>
      <c r="H471" s="45"/>
      <c r="M471" s="1" t="s">
        <v>288</v>
      </c>
    </row>
    <row r="472" spans="1:13" x14ac:dyDescent="0.3">
      <c r="A472" s="66" t="s">
        <v>75</v>
      </c>
      <c r="G472" s="10">
        <v>18.670000000000002</v>
      </c>
      <c r="H472" s="45"/>
      <c r="M472" s="1" t="s">
        <v>288</v>
      </c>
    </row>
    <row r="473" spans="1:13" x14ac:dyDescent="0.3">
      <c r="A473" s="75" t="s">
        <v>8</v>
      </c>
      <c r="B473" s="27">
        <v>14.137342251388189</v>
      </c>
      <c r="C473" s="21" t="s">
        <v>218</v>
      </c>
      <c r="D473" s="21"/>
      <c r="G473" s="27">
        <v>18.670716666666667</v>
      </c>
      <c r="H473" s="51"/>
      <c r="I473" s="21">
        <v>13</v>
      </c>
      <c r="M473" s="1" t="s">
        <v>219</v>
      </c>
    </row>
    <row r="474" spans="1:13" x14ac:dyDescent="0.3">
      <c r="A474" s="75" t="s">
        <v>8</v>
      </c>
      <c r="B474" s="10">
        <v>14.137342</v>
      </c>
      <c r="C474" s="10" t="s">
        <v>224</v>
      </c>
      <c r="D474" s="10"/>
      <c r="G474" s="10">
        <v>18.670716689999999</v>
      </c>
      <c r="H474" s="45"/>
      <c r="I474" s="79">
        <v>13</v>
      </c>
      <c r="M474" s="1" t="s">
        <v>268</v>
      </c>
    </row>
    <row r="475" spans="1:13" x14ac:dyDescent="0.3">
      <c r="A475" s="75" t="s">
        <v>8</v>
      </c>
      <c r="G475" s="10">
        <v>18.670717</v>
      </c>
      <c r="H475" s="45"/>
      <c r="M475" s="1" t="s">
        <v>288</v>
      </c>
    </row>
    <row r="476" spans="1:13" x14ac:dyDescent="0.3">
      <c r="A476" s="18" t="s">
        <v>35</v>
      </c>
      <c r="G476" s="39">
        <v>18.681249999999999</v>
      </c>
      <c r="H476" s="46"/>
      <c r="I476" s="77">
        <v>5</v>
      </c>
      <c r="J476" s="39"/>
      <c r="M476" s="1" t="s">
        <v>267</v>
      </c>
    </row>
    <row r="477" spans="1:13" x14ac:dyDescent="0.3">
      <c r="A477" s="25" t="s">
        <v>8</v>
      </c>
      <c r="G477" s="10">
        <v>18.72</v>
      </c>
      <c r="H477" s="45"/>
      <c r="M477" s="1" t="s">
        <v>292</v>
      </c>
    </row>
    <row r="478" spans="1:13" x14ac:dyDescent="0.3">
      <c r="A478" s="25" t="s">
        <v>126</v>
      </c>
      <c r="G478" s="10">
        <v>18.739999999999998</v>
      </c>
      <c r="H478" s="45"/>
      <c r="M478" s="1" t="s">
        <v>292</v>
      </c>
    </row>
    <row r="479" spans="1:13" x14ac:dyDescent="0.3">
      <c r="A479" s="66" t="s">
        <v>52</v>
      </c>
      <c r="G479" s="10">
        <v>18.75</v>
      </c>
      <c r="H479" s="45"/>
      <c r="M479" s="1" t="s">
        <v>288</v>
      </c>
    </row>
    <row r="480" spans="1:13" x14ac:dyDescent="0.3">
      <c r="A480" s="66" t="s">
        <v>52</v>
      </c>
      <c r="G480" s="10">
        <v>18.75</v>
      </c>
      <c r="H480" s="45"/>
      <c r="M480" s="1" t="s">
        <v>288</v>
      </c>
    </row>
    <row r="481" spans="1:13" x14ac:dyDescent="0.3">
      <c r="A481" s="18" t="s">
        <v>102</v>
      </c>
      <c r="G481" s="39">
        <v>18.802</v>
      </c>
      <c r="H481" s="46"/>
      <c r="I481" s="77">
        <v>25</v>
      </c>
      <c r="J481" s="39"/>
      <c r="M481" s="1" t="s">
        <v>267</v>
      </c>
    </row>
    <row r="482" spans="1:13" x14ac:dyDescent="0.3">
      <c r="A482" s="66" t="s">
        <v>160</v>
      </c>
      <c r="G482" s="10">
        <v>18.84</v>
      </c>
      <c r="H482" s="45"/>
      <c r="M482" s="1" t="s">
        <v>288</v>
      </c>
    </row>
    <row r="483" spans="1:13" x14ac:dyDescent="0.3">
      <c r="A483" s="67" t="s">
        <v>160</v>
      </c>
      <c r="B483" s="27">
        <v>8.1733518390006932</v>
      </c>
      <c r="C483" s="21" t="s">
        <v>218</v>
      </c>
      <c r="D483" s="21"/>
      <c r="G483" s="27">
        <v>18.844479999999997</v>
      </c>
      <c r="H483" s="51"/>
      <c r="I483" s="21">
        <v>3</v>
      </c>
      <c r="M483" s="1" t="s">
        <v>219</v>
      </c>
    </row>
    <row r="484" spans="1:13" x14ac:dyDescent="0.3">
      <c r="A484" s="66" t="s">
        <v>160</v>
      </c>
      <c r="B484" s="10">
        <v>8.1733519999999995</v>
      </c>
      <c r="C484" s="10" t="s">
        <v>224</v>
      </c>
      <c r="D484" s="10"/>
      <c r="G484" s="10">
        <v>18.844480000000001</v>
      </c>
      <c r="H484" s="45"/>
      <c r="I484" s="79">
        <v>3</v>
      </c>
      <c r="M484" s="1" t="s">
        <v>268</v>
      </c>
    </row>
    <row r="485" spans="1:13" x14ac:dyDescent="0.3">
      <c r="A485" s="18" t="s">
        <v>87</v>
      </c>
      <c r="G485" s="39">
        <v>18.899999999999999</v>
      </c>
      <c r="H485" s="46">
        <v>550.4</v>
      </c>
      <c r="I485" s="77">
        <v>45</v>
      </c>
      <c r="J485" s="39"/>
      <c r="M485" s="1" t="s">
        <v>267</v>
      </c>
    </row>
    <row r="486" spans="1:13" x14ac:dyDescent="0.3">
      <c r="A486" s="18" t="s">
        <v>179</v>
      </c>
      <c r="G486" s="39">
        <v>18.899999999999999</v>
      </c>
      <c r="H486" s="46"/>
      <c r="I486" s="77">
        <v>5</v>
      </c>
      <c r="J486" s="39"/>
      <c r="M486" s="1" t="s">
        <v>267</v>
      </c>
    </row>
    <row r="487" spans="1:13" x14ac:dyDescent="0.3">
      <c r="A487" s="66" t="s">
        <v>45</v>
      </c>
      <c r="G487" s="10">
        <v>19</v>
      </c>
      <c r="H487" s="45"/>
      <c r="M487" s="1" t="s">
        <v>288</v>
      </c>
    </row>
    <row r="488" spans="1:13" x14ac:dyDescent="0.3">
      <c r="A488" s="66" t="s">
        <v>45</v>
      </c>
      <c r="G488" s="10">
        <v>19</v>
      </c>
      <c r="H488" s="45"/>
      <c r="M488" s="1" t="s">
        <v>288</v>
      </c>
    </row>
    <row r="489" spans="1:13" x14ac:dyDescent="0.3">
      <c r="A489" s="66" t="s">
        <v>45</v>
      </c>
      <c r="G489" s="10">
        <v>19</v>
      </c>
      <c r="H489" s="45"/>
      <c r="M489" s="1" t="s">
        <v>288</v>
      </c>
    </row>
    <row r="490" spans="1:13" x14ac:dyDescent="0.3">
      <c r="A490" s="66" t="s">
        <v>84</v>
      </c>
      <c r="G490" s="10">
        <v>19</v>
      </c>
      <c r="H490" s="45"/>
      <c r="M490" s="1" t="s">
        <v>288</v>
      </c>
    </row>
    <row r="491" spans="1:13" x14ac:dyDescent="0.3">
      <c r="A491" s="75" t="s">
        <v>8</v>
      </c>
      <c r="B491" s="10">
        <v>10.107433</v>
      </c>
      <c r="C491" s="10" t="s">
        <v>224</v>
      </c>
      <c r="D491" s="10"/>
      <c r="G491" s="10">
        <v>19.00399599</v>
      </c>
      <c r="H491" s="45"/>
      <c r="I491" s="79">
        <v>1.2</v>
      </c>
      <c r="M491" s="1" t="s">
        <v>268</v>
      </c>
    </row>
    <row r="492" spans="1:13" x14ac:dyDescent="0.3">
      <c r="A492" s="75" t="s">
        <v>8</v>
      </c>
      <c r="B492" s="27">
        <v>10.107433251781725</v>
      </c>
      <c r="C492" s="21" t="s">
        <v>218</v>
      </c>
      <c r="D492" s="21"/>
      <c r="G492" s="27">
        <v>19.003996000000001</v>
      </c>
      <c r="H492" s="51"/>
      <c r="I492" s="21">
        <v>1.2</v>
      </c>
      <c r="M492" s="1" t="s">
        <v>219</v>
      </c>
    </row>
    <row r="493" spans="1:13" x14ac:dyDescent="0.3">
      <c r="A493" s="75" t="s">
        <v>8</v>
      </c>
      <c r="G493" s="10">
        <v>19.003996000000001</v>
      </c>
      <c r="H493" s="45"/>
      <c r="M493" s="1" t="s">
        <v>288</v>
      </c>
    </row>
    <row r="494" spans="1:13" x14ac:dyDescent="0.3">
      <c r="A494" s="25" t="s">
        <v>115</v>
      </c>
      <c r="G494" s="10">
        <v>19.100000000000001</v>
      </c>
      <c r="H494" s="45"/>
      <c r="M494" s="1" t="s">
        <v>292</v>
      </c>
    </row>
    <row r="495" spans="1:13" x14ac:dyDescent="0.3">
      <c r="A495" s="66" t="s">
        <v>74</v>
      </c>
      <c r="G495" s="10">
        <v>19.170000000000002</v>
      </c>
      <c r="H495" s="45"/>
      <c r="M495" s="1" t="s">
        <v>288</v>
      </c>
    </row>
    <row r="496" spans="1:13" x14ac:dyDescent="0.3">
      <c r="A496" s="66" t="s">
        <v>74</v>
      </c>
      <c r="G496" s="10">
        <v>19.170000000000002</v>
      </c>
      <c r="H496" s="45"/>
      <c r="M496" s="1" t="s">
        <v>288</v>
      </c>
    </row>
    <row r="497" spans="1:13" x14ac:dyDescent="0.3">
      <c r="A497" s="66" t="s">
        <v>74</v>
      </c>
      <c r="G497" s="10">
        <v>19.170000000000002</v>
      </c>
      <c r="H497" s="45"/>
      <c r="M497" s="1" t="s">
        <v>288</v>
      </c>
    </row>
    <row r="498" spans="1:13" x14ac:dyDescent="0.3">
      <c r="A498" s="25" t="s">
        <v>157</v>
      </c>
      <c r="G498" s="10">
        <v>19.18</v>
      </c>
      <c r="H498" s="45"/>
      <c r="M498" s="1" t="s">
        <v>292</v>
      </c>
    </row>
    <row r="499" spans="1:13" x14ac:dyDescent="0.3">
      <c r="A499" s="66" t="s">
        <v>35</v>
      </c>
      <c r="G499" s="10">
        <v>19.18</v>
      </c>
      <c r="H499" s="45"/>
      <c r="M499" s="1" t="s">
        <v>288</v>
      </c>
    </row>
    <row r="500" spans="1:13" x14ac:dyDescent="0.3">
      <c r="A500" s="67" t="s">
        <v>35</v>
      </c>
      <c r="B500" s="27">
        <v>14.26143770443057</v>
      </c>
      <c r="C500" s="21" t="s">
        <v>218</v>
      </c>
      <c r="D500" s="21"/>
      <c r="G500" s="27">
        <v>19.184486000000003</v>
      </c>
      <c r="H500" s="51"/>
      <c r="I500" s="21">
        <v>1.0249999999999999</v>
      </c>
      <c r="M500" s="1" t="s">
        <v>219</v>
      </c>
    </row>
    <row r="501" spans="1:13" x14ac:dyDescent="0.3">
      <c r="A501" s="66" t="s">
        <v>35</v>
      </c>
      <c r="B501" s="10">
        <v>14.261438</v>
      </c>
      <c r="C501" s="10" t="s">
        <v>224</v>
      </c>
      <c r="D501" s="10"/>
      <c r="G501" s="10">
        <v>19.184486010000001</v>
      </c>
      <c r="H501" s="45"/>
      <c r="I501" s="79">
        <v>1.0249999999999999</v>
      </c>
      <c r="M501" s="1" t="s">
        <v>268</v>
      </c>
    </row>
    <row r="502" spans="1:13" x14ac:dyDescent="0.3">
      <c r="A502" s="18" t="s">
        <v>127</v>
      </c>
      <c r="G502" s="39">
        <v>19.249999999999996</v>
      </c>
      <c r="H502" s="46">
        <v>576.20000000000005</v>
      </c>
      <c r="I502" s="77">
        <v>30</v>
      </c>
      <c r="J502" s="39"/>
      <c r="M502" s="1" t="s">
        <v>267</v>
      </c>
    </row>
    <row r="503" spans="1:13" x14ac:dyDescent="0.3">
      <c r="A503" s="18" t="s">
        <v>92</v>
      </c>
      <c r="G503" s="10">
        <v>19.25</v>
      </c>
      <c r="H503" s="45"/>
      <c r="M503" s="1" t="s">
        <v>288</v>
      </c>
    </row>
    <row r="504" spans="1:13" x14ac:dyDescent="0.3">
      <c r="A504" s="18" t="s">
        <v>92</v>
      </c>
      <c r="G504" s="10">
        <v>19.25</v>
      </c>
      <c r="H504" s="45"/>
      <c r="M504" s="1" t="s">
        <v>288</v>
      </c>
    </row>
    <row r="505" spans="1:13" x14ac:dyDescent="0.3">
      <c r="A505" s="66" t="s">
        <v>33</v>
      </c>
      <c r="G505" s="10">
        <v>19.25</v>
      </c>
      <c r="H505" s="45"/>
      <c r="M505" s="1" t="s">
        <v>288</v>
      </c>
    </row>
    <row r="506" spans="1:13" x14ac:dyDescent="0.3">
      <c r="A506" s="66" t="s">
        <v>33</v>
      </c>
      <c r="G506" s="10">
        <v>19.25</v>
      </c>
      <c r="H506" s="45"/>
      <c r="M506" s="1" t="s">
        <v>288</v>
      </c>
    </row>
    <row r="507" spans="1:13" x14ac:dyDescent="0.3">
      <c r="A507" s="67" t="s">
        <v>6</v>
      </c>
      <c r="B507" s="27">
        <v>7.395283467587265</v>
      </c>
      <c r="C507" s="21" t="s">
        <v>218</v>
      </c>
      <c r="D507" s="21"/>
      <c r="G507" s="27">
        <v>19.279504000000003</v>
      </c>
      <c r="H507" s="51"/>
      <c r="I507" s="21">
        <v>0.08</v>
      </c>
      <c r="M507" s="1" t="s">
        <v>219</v>
      </c>
    </row>
    <row r="508" spans="1:13" x14ac:dyDescent="0.3">
      <c r="A508" s="66" t="s">
        <v>6</v>
      </c>
      <c r="B508" s="10">
        <v>7.3952830000000001</v>
      </c>
      <c r="C508" s="10" t="s">
        <v>224</v>
      </c>
      <c r="D508" s="10"/>
      <c r="G508" s="10">
        <v>19.27950401</v>
      </c>
      <c r="H508" s="45"/>
      <c r="I508" s="79">
        <v>0.08</v>
      </c>
      <c r="M508" s="1" t="s">
        <v>268</v>
      </c>
    </row>
    <row r="509" spans="1:13" x14ac:dyDescent="0.3">
      <c r="A509" s="66" t="s">
        <v>6</v>
      </c>
      <c r="G509" s="10">
        <v>19.28</v>
      </c>
      <c r="H509" s="45"/>
      <c r="M509" s="1" t="s">
        <v>288</v>
      </c>
    </row>
    <row r="510" spans="1:13" x14ac:dyDescent="0.3">
      <c r="A510" s="66" t="s">
        <v>143</v>
      </c>
      <c r="G510" s="10">
        <v>19.54</v>
      </c>
      <c r="H510" s="45"/>
      <c r="M510" s="1" t="s">
        <v>288</v>
      </c>
    </row>
    <row r="511" spans="1:13" x14ac:dyDescent="0.3">
      <c r="A511" s="67" t="s">
        <v>143</v>
      </c>
      <c r="B511" s="27">
        <v>2.4773746798853922</v>
      </c>
      <c r="C511" s="21" t="s">
        <v>218</v>
      </c>
      <c r="D511" s="21"/>
      <c r="G511" s="27">
        <v>19.541035999999998</v>
      </c>
      <c r="H511" s="51"/>
      <c r="I511" s="21">
        <v>1</v>
      </c>
      <c r="M511" s="1" t="s">
        <v>219</v>
      </c>
    </row>
    <row r="512" spans="1:13" x14ac:dyDescent="0.3">
      <c r="A512" s="67" t="s">
        <v>36</v>
      </c>
      <c r="B512" s="27">
        <v>31.485700483091787</v>
      </c>
      <c r="C512" s="21" t="s">
        <v>218</v>
      </c>
      <c r="D512" s="21"/>
      <c r="G512" s="27">
        <v>19.552620000000001</v>
      </c>
      <c r="H512" s="51"/>
      <c r="I512" s="21">
        <v>0.4</v>
      </c>
      <c r="M512" s="1" t="s">
        <v>219</v>
      </c>
    </row>
    <row r="513" spans="1:13" x14ac:dyDescent="0.3">
      <c r="A513" s="66" t="s">
        <v>36</v>
      </c>
      <c r="B513" s="10">
        <v>31.485700000000001</v>
      </c>
      <c r="C513" s="10" t="s">
        <v>224</v>
      </c>
      <c r="D513" s="10"/>
      <c r="G513" s="10">
        <v>19.552620000000001</v>
      </c>
      <c r="H513" s="45"/>
      <c r="I513" s="79">
        <v>0.4</v>
      </c>
      <c r="M513" s="1" t="s">
        <v>268</v>
      </c>
    </row>
    <row r="514" spans="1:13" x14ac:dyDescent="0.3">
      <c r="A514" s="66" t="s">
        <v>36</v>
      </c>
      <c r="G514" s="10">
        <v>19.552620000000001</v>
      </c>
      <c r="H514" s="45"/>
      <c r="M514" s="1" t="s">
        <v>288</v>
      </c>
    </row>
    <row r="515" spans="1:13" x14ac:dyDescent="0.3">
      <c r="A515" s="25" t="s">
        <v>64</v>
      </c>
      <c r="G515" s="39">
        <v>19.599999999999998</v>
      </c>
      <c r="H515" s="46"/>
      <c r="I515" s="77"/>
      <c r="J515" s="39">
        <v>31.415926535899999</v>
      </c>
      <c r="M515" s="1" t="s">
        <v>267</v>
      </c>
    </row>
    <row r="516" spans="1:13" x14ac:dyDescent="0.3">
      <c r="A516" s="18" t="s">
        <v>82</v>
      </c>
      <c r="G516" s="39">
        <v>19.599999999999998</v>
      </c>
      <c r="H516" s="46"/>
      <c r="I516" s="77">
        <v>14</v>
      </c>
      <c r="J516" s="39"/>
      <c r="M516" s="1" t="s">
        <v>267</v>
      </c>
    </row>
    <row r="517" spans="1:13" x14ac:dyDescent="0.3">
      <c r="A517" s="25" t="s">
        <v>119</v>
      </c>
      <c r="G517" s="10">
        <v>19.599999999999998</v>
      </c>
      <c r="H517" s="45"/>
      <c r="I517" s="79">
        <v>8</v>
      </c>
      <c r="M517" s="1" t="s">
        <v>270</v>
      </c>
    </row>
    <row r="518" spans="1:13" x14ac:dyDescent="0.3">
      <c r="A518" s="25" t="s">
        <v>163</v>
      </c>
      <c r="G518" s="39">
        <v>19.599999999999998</v>
      </c>
      <c r="H518" s="46"/>
      <c r="I518" s="77"/>
      <c r="J518" s="39">
        <v>50.265482457440001</v>
      </c>
      <c r="M518" s="1" t="s">
        <v>267</v>
      </c>
    </row>
    <row r="519" spans="1:13" x14ac:dyDescent="0.3">
      <c r="A519" s="18" t="s">
        <v>176</v>
      </c>
      <c r="G519" s="39">
        <v>19.599999999999998</v>
      </c>
      <c r="H519" s="46"/>
      <c r="I519" s="77">
        <v>40</v>
      </c>
      <c r="J519" s="39">
        <v>150.79644737232002</v>
      </c>
      <c r="M519" s="1" t="s">
        <v>267</v>
      </c>
    </row>
    <row r="520" spans="1:13" x14ac:dyDescent="0.3">
      <c r="A520" s="18" t="s">
        <v>189</v>
      </c>
      <c r="G520" s="39">
        <v>19.634999999999998</v>
      </c>
      <c r="H520" s="46"/>
      <c r="I520" s="77">
        <v>11</v>
      </c>
      <c r="J520" s="39">
        <v>56.548667764619999</v>
      </c>
      <c r="M520" s="1" t="s">
        <v>267</v>
      </c>
    </row>
    <row r="521" spans="1:13" x14ac:dyDescent="0.3">
      <c r="A521" s="67" t="s">
        <v>33</v>
      </c>
      <c r="B521" s="27">
        <v>9.5725423398870912</v>
      </c>
      <c r="C521" s="21" t="s">
        <v>218</v>
      </c>
      <c r="D521" s="21"/>
      <c r="G521" s="27">
        <v>19.66966</v>
      </c>
      <c r="H521" s="51"/>
      <c r="I521" s="21">
        <v>12</v>
      </c>
      <c r="M521" s="1" t="s">
        <v>219</v>
      </c>
    </row>
    <row r="522" spans="1:13" x14ac:dyDescent="0.3">
      <c r="A522" s="66" t="s">
        <v>33</v>
      </c>
      <c r="B522" s="10">
        <v>9.5725420000000003</v>
      </c>
      <c r="C522" s="10" t="s">
        <v>224</v>
      </c>
      <c r="D522" s="10"/>
      <c r="G522" s="10">
        <v>19.66966</v>
      </c>
      <c r="H522" s="45"/>
      <c r="I522" s="79">
        <v>12</v>
      </c>
      <c r="M522" s="1" t="s">
        <v>268</v>
      </c>
    </row>
    <row r="523" spans="1:13" x14ac:dyDescent="0.3">
      <c r="A523" s="66" t="s">
        <v>33</v>
      </c>
      <c r="G523" s="10">
        <v>19.670000000000002</v>
      </c>
      <c r="H523" s="45"/>
      <c r="M523" s="1" t="s">
        <v>288</v>
      </c>
    </row>
    <row r="524" spans="1:13" x14ac:dyDescent="0.3">
      <c r="A524" s="67" t="s">
        <v>6</v>
      </c>
      <c r="B524" s="27">
        <v>6.5761183068500477</v>
      </c>
      <c r="C524" s="21" t="s">
        <v>218</v>
      </c>
      <c r="D524" s="21"/>
      <c r="G524" s="27">
        <v>19.699420000000003</v>
      </c>
      <c r="H524" s="51"/>
      <c r="I524" s="21">
        <v>4</v>
      </c>
      <c r="M524" s="1" t="s">
        <v>219</v>
      </c>
    </row>
    <row r="525" spans="1:13" x14ac:dyDescent="0.3">
      <c r="A525" s="66" t="s">
        <v>6</v>
      </c>
      <c r="B525" s="10">
        <v>6.5761180000000001</v>
      </c>
      <c r="C525" s="10" t="s">
        <v>224</v>
      </c>
      <c r="D525" s="10"/>
      <c r="G525" s="10">
        <v>19.699420020000002</v>
      </c>
      <c r="H525" s="45"/>
      <c r="I525" s="79">
        <v>4</v>
      </c>
      <c r="M525" s="1" t="s">
        <v>268</v>
      </c>
    </row>
    <row r="526" spans="1:13" x14ac:dyDescent="0.3">
      <c r="A526" s="25" t="s">
        <v>126</v>
      </c>
      <c r="G526" s="10">
        <v>19.7</v>
      </c>
      <c r="H526" s="45"/>
      <c r="M526" s="1" t="s">
        <v>292</v>
      </c>
    </row>
    <row r="527" spans="1:13" x14ac:dyDescent="0.3">
      <c r="A527" s="25" t="s">
        <v>206</v>
      </c>
      <c r="G527" s="10">
        <v>19.739999999999998</v>
      </c>
      <c r="H527" s="45"/>
      <c r="M527" s="1" t="s">
        <v>292</v>
      </c>
    </row>
    <row r="528" spans="1:13" x14ac:dyDescent="0.3">
      <c r="A528" s="67" t="s">
        <v>191</v>
      </c>
      <c r="B528" s="27">
        <v>13.133758300132801</v>
      </c>
      <c r="C528" s="21" t="s">
        <v>218</v>
      </c>
      <c r="D528" s="21"/>
      <c r="G528" s="27">
        <v>19.779440000000001</v>
      </c>
      <c r="H528" s="51"/>
      <c r="I528" s="21">
        <v>0.7</v>
      </c>
      <c r="M528" s="1" t="s">
        <v>219</v>
      </c>
    </row>
    <row r="529" spans="1:13" x14ac:dyDescent="0.3">
      <c r="A529" s="66" t="s">
        <v>191</v>
      </c>
      <c r="G529" s="10">
        <v>19.78</v>
      </c>
      <c r="H529" s="45"/>
      <c r="M529" s="1" t="s">
        <v>288</v>
      </c>
    </row>
    <row r="530" spans="1:13" x14ac:dyDescent="0.3">
      <c r="A530" s="66" t="s">
        <v>59</v>
      </c>
      <c r="G530" s="10">
        <v>19.829999999999998</v>
      </c>
      <c r="H530" s="45"/>
      <c r="M530" s="1" t="s">
        <v>288</v>
      </c>
    </row>
    <row r="531" spans="1:13" x14ac:dyDescent="0.3">
      <c r="A531" s="66" t="s">
        <v>278</v>
      </c>
      <c r="G531" s="10">
        <v>19.833333</v>
      </c>
      <c r="H531" s="45"/>
      <c r="M531" s="1" t="s">
        <v>288</v>
      </c>
    </row>
    <row r="532" spans="1:13" x14ac:dyDescent="0.3">
      <c r="A532" s="16" t="s">
        <v>6</v>
      </c>
      <c r="G532" s="10">
        <v>19.920000000000002</v>
      </c>
      <c r="H532" s="45"/>
      <c r="M532" s="1" t="s">
        <v>292</v>
      </c>
    </row>
    <row r="533" spans="1:13" x14ac:dyDescent="0.3">
      <c r="A533" s="18" t="s">
        <v>84</v>
      </c>
      <c r="G533" s="39">
        <v>19.95</v>
      </c>
      <c r="H533" s="46">
        <v>541.79999999999995</v>
      </c>
      <c r="I533" s="77">
        <v>45</v>
      </c>
      <c r="J533" s="39"/>
      <c r="M533" s="1" t="s">
        <v>267</v>
      </c>
    </row>
    <row r="534" spans="1:13" x14ac:dyDescent="0.3">
      <c r="A534" s="66" t="s">
        <v>118</v>
      </c>
      <c r="G534" s="10">
        <v>20</v>
      </c>
      <c r="H534" s="45"/>
      <c r="M534" s="1" t="s">
        <v>288</v>
      </c>
    </row>
    <row r="535" spans="1:13" x14ac:dyDescent="0.3">
      <c r="A535" s="25" t="s">
        <v>9</v>
      </c>
      <c r="G535" s="10">
        <v>20.12</v>
      </c>
      <c r="H535" s="45"/>
      <c r="M535" s="1" t="s">
        <v>288</v>
      </c>
    </row>
    <row r="536" spans="1:13" x14ac:dyDescent="0.3">
      <c r="A536" s="25" t="s">
        <v>9</v>
      </c>
      <c r="B536" s="27">
        <v>10.248996536267319</v>
      </c>
      <c r="C536" s="21" t="s">
        <v>218</v>
      </c>
      <c r="D536" s="21"/>
      <c r="G536" s="27">
        <v>20.120830000000002</v>
      </c>
      <c r="H536" s="51"/>
      <c r="I536" s="21">
        <v>1.6</v>
      </c>
      <c r="M536" s="1" t="s">
        <v>219</v>
      </c>
    </row>
    <row r="537" spans="1:13" x14ac:dyDescent="0.3">
      <c r="A537" s="25" t="s">
        <v>159</v>
      </c>
      <c r="G537" s="10">
        <v>20.149999999999999</v>
      </c>
      <c r="H537" s="45"/>
      <c r="M537" s="1" t="s">
        <v>292</v>
      </c>
    </row>
    <row r="538" spans="1:13" x14ac:dyDescent="0.3">
      <c r="A538" s="25" t="s">
        <v>27</v>
      </c>
      <c r="G538" s="10">
        <v>20.166</v>
      </c>
      <c r="H538" s="45">
        <v>0.75</v>
      </c>
      <c r="M538" s="12" t="s">
        <v>258</v>
      </c>
    </row>
    <row r="539" spans="1:13" x14ac:dyDescent="0.3">
      <c r="A539" s="66" t="s">
        <v>27</v>
      </c>
      <c r="G539" s="10">
        <v>20.170000000000002</v>
      </c>
      <c r="H539" s="45"/>
      <c r="M539" s="1" t="s">
        <v>288</v>
      </c>
    </row>
    <row r="540" spans="1:13" x14ac:dyDescent="0.3">
      <c r="A540" s="18" t="s">
        <v>92</v>
      </c>
      <c r="G540" s="39">
        <v>20.212499999999999</v>
      </c>
      <c r="H540" s="46">
        <v>559</v>
      </c>
      <c r="I540" s="77">
        <v>35</v>
      </c>
      <c r="J540" s="39"/>
      <c r="M540" s="1" t="s">
        <v>267</v>
      </c>
    </row>
    <row r="541" spans="1:13" x14ac:dyDescent="0.3">
      <c r="A541" s="18" t="s">
        <v>33</v>
      </c>
      <c r="G541" s="39">
        <v>20.212499999999999</v>
      </c>
      <c r="H541" s="46">
        <v>731</v>
      </c>
      <c r="I541" s="77">
        <v>25</v>
      </c>
      <c r="J541" s="39"/>
      <c r="M541" s="1" t="s">
        <v>267</v>
      </c>
    </row>
    <row r="542" spans="1:13" x14ac:dyDescent="0.3">
      <c r="A542" s="25" t="s">
        <v>125</v>
      </c>
      <c r="G542" s="10">
        <v>20.23</v>
      </c>
      <c r="H542" s="45"/>
      <c r="M542" s="1" t="s">
        <v>292</v>
      </c>
    </row>
    <row r="543" spans="1:13" x14ac:dyDescent="0.3">
      <c r="A543" s="25" t="s">
        <v>102</v>
      </c>
      <c r="G543" s="10">
        <v>20.28</v>
      </c>
      <c r="H543" s="45"/>
      <c r="M543" s="1" t="s">
        <v>292</v>
      </c>
    </row>
    <row r="544" spans="1:13" x14ac:dyDescent="0.3">
      <c r="A544" s="18" t="s">
        <v>207</v>
      </c>
      <c r="G544" s="39">
        <v>20.299999999999997</v>
      </c>
      <c r="H544" s="46"/>
      <c r="I544" s="77">
        <v>7</v>
      </c>
      <c r="M544" s="1" t="s">
        <v>267</v>
      </c>
    </row>
    <row r="545" spans="1:13" x14ac:dyDescent="0.3">
      <c r="A545" s="66" t="s">
        <v>23</v>
      </c>
      <c r="G545" s="10">
        <v>20.53</v>
      </c>
      <c r="H545" s="45"/>
      <c r="M545" s="1" t="s">
        <v>288</v>
      </c>
    </row>
    <row r="546" spans="1:13" x14ac:dyDescent="0.3">
      <c r="A546" s="66" t="s">
        <v>23</v>
      </c>
      <c r="G546" s="10">
        <v>20.53</v>
      </c>
      <c r="H546" s="45"/>
      <c r="M546" s="1" t="s">
        <v>288</v>
      </c>
    </row>
    <row r="547" spans="1:13" x14ac:dyDescent="0.3">
      <c r="A547" s="66" t="s">
        <v>23</v>
      </c>
      <c r="G547" s="10">
        <v>20.53</v>
      </c>
      <c r="H547" s="45"/>
      <c r="M547" s="1" t="s">
        <v>288</v>
      </c>
    </row>
    <row r="548" spans="1:13" x14ac:dyDescent="0.3">
      <c r="A548" s="66" t="s">
        <v>23</v>
      </c>
      <c r="G548" s="10">
        <v>20.53</v>
      </c>
      <c r="H548" s="45"/>
      <c r="M548" s="1" t="s">
        <v>288</v>
      </c>
    </row>
    <row r="549" spans="1:13" x14ac:dyDescent="0.3">
      <c r="A549" s="66" t="s">
        <v>23</v>
      </c>
      <c r="G549" s="10">
        <v>20.53</v>
      </c>
      <c r="H549" s="45"/>
      <c r="M549" s="1" t="s">
        <v>288</v>
      </c>
    </row>
    <row r="550" spans="1:13" x14ac:dyDescent="0.3">
      <c r="A550" s="66" t="s">
        <v>23</v>
      </c>
      <c r="G550" s="10">
        <v>20.53</v>
      </c>
      <c r="H550" s="45"/>
      <c r="M550" s="1" t="s">
        <v>288</v>
      </c>
    </row>
    <row r="551" spans="1:13" x14ac:dyDescent="0.3">
      <c r="A551" s="66" t="s">
        <v>23</v>
      </c>
      <c r="G551" s="10">
        <v>20.53</v>
      </c>
      <c r="H551" s="45"/>
      <c r="M551" s="1" t="s">
        <v>288</v>
      </c>
    </row>
    <row r="552" spans="1:13" x14ac:dyDescent="0.3">
      <c r="A552" s="66" t="s">
        <v>23</v>
      </c>
      <c r="G552" s="10">
        <v>20.53</v>
      </c>
      <c r="H552" s="45"/>
      <c r="M552" s="1" t="s">
        <v>288</v>
      </c>
    </row>
    <row r="553" spans="1:13" x14ac:dyDescent="0.3">
      <c r="A553" s="66" t="s">
        <v>23</v>
      </c>
      <c r="G553" s="10">
        <v>20.53</v>
      </c>
      <c r="H553" s="45"/>
      <c r="M553" s="1" t="s">
        <v>288</v>
      </c>
    </row>
    <row r="554" spans="1:13" x14ac:dyDescent="0.3">
      <c r="A554" s="25" t="s">
        <v>23</v>
      </c>
      <c r="G554" s="10">
        <v>20.53</v>
      </c>
      <c r="H554" s="45"/>
      <c r="M554" s="1" t="s">
        <v>292</v>
      </c>
    </row>
    <row r="555" spans="1:13" x14ac:dyDescent="0.3">
      <c r="A555" s="18" t="s">
        <v>128</v>
      </c>
      <c r="B555" s="10">
        <v>11.018492</v>
      </c>
      <c r="C555" s="10" t="s">
        <v>224</v>
      </c>
      <c r="D555" s="10"/>
      <c r="G555" s="10">
        <v>20.567777759999998</v>
      </c>
      <c r="H555" s="45"/>
      <c r="M555" s="1" t="s">
        <v>268</v>
      </c>
    </row>
    <row r="556" spans="1:13" x14ac:dyDescent="0.3">
      <c r="A556" s="25" t="s">
        <v>128</v>
      </c>
      <c r="G556" s="10">
        <v>20.567778000000001</v>
      </c>
      <c r="H556" s="45"/>
      <c r="M556" s="1" t="s">
        <v>288</v>
      </c>
    </row>
    <row r="557" spans="1:13" x14ac:dyDescent="0.3">
      <c r="A557" s="66" t="s">
        <v>35</v>
      </c>
      <c r="G557" s="10">
        <v>20.58</v>
      </c>
      <c r="H557" s="45"/>
      <c r="M557" s="1" t="s">
        <v>288</v>
      </c>
    </row>
    <row r="558" spans="1:13" x14ac:dyDescent="0.3">
      <c r="A558" s="66" t="s">
        <v>35</v>
      </c>
      <c r="G558" s="10">
        <v>20.58</v>
      </c>
      <c r="H558" s="45"/>
      <c r="M558" s="1" t="s">
        <v>288</v>
      </c>
    </row>
    <row r="559" spans="1:13" x14ac:dyDescent="0.3">
      <c r="A559" s="66" t="s">
        <v>203</v>
      </c>
      <c r="G559" s="10">
        <v>20.583333</v>
      </c>
      <c r="H559" s="45"/>
      <c r="M559" s="1" t="s">
        <v>288</v>
      </c>
    </row>
    <row r="560" spans="1:13" x14ac:dyDescent="0.3">
      <c r="A560" s="25" t="s">
        <v>126</v>
      </c>
      <c r="G560" s="10">
        <v>20.74</v>
      </c>
      <c r="H560" s="45"/>
      <c r="M560" s="1" t="s">
        <v>292</v>
      </c>
    </row>
    <row r="561" spans="1:13" x14ac:dyDescent="0.3">
      <c r="A561" s="53" t="s">
        <v>95</v>
      </c>
      <c r="G561" s="10">
        <v>20.78</v>
      </c>
      <c r="H561" s="45"/>
      <c r="M561" s="1" t="s">
        <v>292</v>
      </c>
    </row>
    <row r="562" spans="1:13" x14ac:dyDescent="0.3">
      <c r="A562" s="18" t="s">
        <v>59</v>
      </c>
      <c r="G562" s="39">
        <v>20.824999999999999</v>
      </c>
      <c r="H562" s="46">
        <v>774</v>
      </c>
      <c r="I562" s="77">
        <v>35</v>
      </c>
      <c r="J562" s="39"/>
      <c r="M562" s="1" t="s">
        <v>267</v>
      </c>
    </row>
    <row r="563" spans="1:13" x14ac:dyDescent="0.3">
      <c r="A563" s="66" t="s">
        <v>23</v>
      </c>
      <c r="G563" s="10">
        <v>20.83</v>
      </c>
      <c r="H563" s="45"/>
      <c r="M563" s="1" t="s">
        <v>288</v>
      </c>
    </row>
    <row r="564" spans="1:13" x14ac:dyDescent="0.3">
      <c r="A564" s="66" t="s">
        <v>23</v>
      </c>
      <c r="G564" s="10">
        <v>20.83</v>
      </c>
      <c r="H564" s="45"/>
      <c r="M564" s="1" t="s">
        <v>288</v>
      </c>
    </row>
    <row r="565" spans="1:13" x14ac:dyDescent="0.3">
      <c r="A565" s="66" t="s">
        <v>23</v>
      </c>
      <c r="G565" s="10">
        <v>20.83</v>
      </c>
      <c r="H565" s="45"/>
      <c r="M565" s="1" t="s">
        <v>288</v>
      </c>
    </row>
    <row r="566" spans="1:13" x14ac:dyDescent="0.3">
      <c r="A566" s="16" t="s">
        <v>99</v>
      </c>
      <c r="G566" s="10">
        <v>20.88</v>
      </c>
      <c r="H566" s="45"/>
      <c r="M566" s="1" t="s">
        <v>292</v>
      </c>
    </row>
    <row r="567" spans="1:13" x14ac:dyDescent="0.3">
      <c r="A567" s="67" t="s">
        <v>14</v>
      </c>
      <c r="B567" s="27">
        <v>9.8967464295847893</v>
      </c>
      <c r="C567" s="21" t="s">
        <v>218</v>
      </c>
      <c r="D567" s="21"/>
      <c r="G567" s="27">
        <v>20.927659999999999</v>
      </c>
      <c r="H567" s="51"/>
      <c r="I567" s="21">
        <v>20</v>
      </c>
      <c r="M567" s="1" t="s">
        <v>219</v>
      </c>
    </row>
    <row r="568" spans="1:13" x14ac:dyDescent="0.3">
      <c r="A568" s="66" t="s">
        <v>14</v>
      </c>
      <c r="B568" s="10">
        <v>9.8967460000000003</v>
      </c>
      <c r="C568" s="10" t="s">
        <v>224</v>
      </c>
      <c r="D568" s="10"/>
      <c r="G568" s="10">
        <v>20.927659999999999</v>
      </c>
      <c r="H568" s="45"/>
      <c r="I568" s="79">
        <v>20</v>
      </c>
      <c r="M568" s="1" t="s">
        <v>268</v>
      </c>
    </row>
    <row r="569" spans="1:13" x14ac:dyDescent="0.3">
      <c r="A569" s="66" t="s">
        <v>14</v>
      </c>
      <c r="G569" s="10">
        <v>20.93</v>
      </c>
      <c r="H569" s="45"/>
      <c r="M569" s="1" t="s">
        <v>288</v>
      </c>
    </row>
    <row r="570" spans="1:13" x14ac:dyDescent="0.3">
      <c r="A570" s="16" t="s">
        <v>62</v>
      </c>
      <c r="G570" s="10">
        <v>21</v>
      </c>
      <c r="H570" s="45"/>
      <c r="M570" s="1" t="s">
        <v>288</v>
      </c>
    </row>
    <row r="571" spans="1:13" x14ac:dyDescent="0.3">
      <c r="A571" s="16" t="s">
        <v>62</v>
      </c>
      <c r="G571" s="10">
        <v>21</v>
      </c>
      <c r="H571" s="45"/>
      <c r="M571" s="1" t="s">
        <v>288</v>
      </c>
    </row>
    <row r="572" spans="1:13" x14ac:dyDescent="0.3">
      <c r="A572" s="66" t="s">
        <v>152</v>
      </c>
      <c r="G572" s="10">
        <v>21</v>
      </c>
      <c r="H572" s="45"/>
      <c r="M572" s="1" t="s">
        <v>288</v>
      </c>
    </row>
    <row r="573" spans="1:13" x14ac:dyDescent="0.3">
      <c r="A573" s="66" t="s">
        <v>152</v>
      </c>
      <c r="G573" s="10">
        <v>21</v>
      </c>
      <c r="H573" s="45"/>
      <c r="M573" s="1" t="s">
        <v>288</v>
      </c>
    </row>
    <row r="574" spans="1:13" x14ac:dyDescent="0.3">
      <c r="A574" s="66" t="s">
        <v>152</v>
      </c>
      <c r="G574" s="10">
        <v>21</v>
      </c>
      <c r="H574" s="45"/>
      <c r="M574" s="1" t="s">
        <v>288</v>
      </c>
    </row>
    <row r="575" spans="1:13" x14ac:dyDescent="0.3">
      <c r="A575" s="25" t="s">
        <v>9</v>
      </c>
      <c r="G575" s="10">
        <v>21</v>
      </c>
      <c r="H575" s="45"/>
      <c r="M575" s="1" t="s">
        <v>288</v>
      </c>
    </row>
    <row r="576" spans="1:13" x14ac:dyDescent="0.3">
      <c r="A576" s="25" t="s">
        <v>9</v>
      </c>
      <c r="G576" s="10">
        <v>21</v>
      </c>
      <c r="H576" s="45"/>
      <c r="M576" s="1" t="s">
        <v>288</v>
      </c>
    </row>
    <row r="577" spans="1:13" x14ac:dyDescent="0.3">
      <c r="A577" s="25" t="s">
        <v>33</v>
      </c>
      <c r="G577" s="10">
        <v>21.01</v>
      </c>
      <c r="H577" s="45"/>
      <c r="M577" s="1" t="s">
        <v>292</v>
      </c>
    </row>
    <row r="578" spans="1:13" x14ac:dyDescent="0.3">
      <c r="A578" s="25" t="s">
        <v>40</v>
      </c>
      <c r="G578" s="10">
        <v>21.11</v>
      </c>
      <c r="H578" s="45"/>
      <c r="M578" s="1" t="s">
        <v>292</v>
      </c>
    </row>
    <row r="579" spans="1:13" x14ac:dyDescent="0.3">
      <c r="A579" s="16" t="s">
        <v>6</v>
      </c>
      <c r="G579" s="10">
        <v>21.15</v>
      </c>
      <c r="H579" s="45"/>
      <c r="M579" s="1" t="s">
        <v>292</v>
      </c>
    </row>
    <row r="580" spans="1:13" x14ac:dyDescent="0.3">
      <c r="A580" s="18" t="s">
        <v>153</v>
      </c>
      <c r="G580" s="39">
        <v>21.175000000000001</v>
      </c>
      <c r="H580" s="46"/>
      <c r="I580" s="77">
        <v>30</v>
      </c>
      <c r="J580" s="39"/>
      <c r="M580" s="1" t="s">
        <v>267</v>
      </c>
    </row>
    <row r="581" spans="1:13" x14ac:dyDescent="0.3">
      <c r="A581" s="25" t="s">
        <v>118</v>
      </c>
      <c r="G581" s="10">
        <v>21.22</v>
      </c>
      <c r="H581" s="45"/>
      <c r="M581" s="1" t="s">
        <v>292</v>
      </c>
    </row>
    <row r="582" spans="1:13" x14ac:dyDescent="0.3">
      <c r="A582" s="25" t="s">
        <v>35</v>
      </c>
      <c r="B582" s="10">
        <v>13.36</v>
      </c>
      <c r="C582" s="3" t="s">
        <v>224</v>
      </c>
      <c r="D582" s="3"/>
      <c r="G582" s="10">
        <v>21.3</v>
      </c>
      <c r="H582" s="45"/>
      <c r="I582" s="79">
        <v>4</v>
      </c>
      <c r="J582" s="10">
        <v>11.994</v>
      </c>
      <c r="M582" s="1" t="s">
        <v>225</v>
      </c>
    </row>
    <row r="583" spans="1:13" x14ac:dyDescent="0.3">
      <c r="A583" s="66" t="s">
        <v>35</v>
      </c>
      <c r="G583" s="10">
        <v>21.3</v>
      </c>
      <c r="H583" s="45"/>
      <c r="M583" s="1" t="s">
        <v>288</v>
      </c>
    </row>
    <row r="584" spans="1:13" x14ac:dyDescent="0.3">
      <c r="A584" s="66" t="s">
        <v>159</v>
      </c>
      <c r="G584" s="10">
        <v>21.45</v>
      </c>
      <c r="H584" s="45"/>
      <c r="M584" s="1" t="s">
        <v>288</v>
      </c>
    </row>
    <row r="585" spans="1:13" x14ac:dyDescent="0.3">
      <c r="A585" s="66" t="s">
        <v>159</v>
      </c>
      <c r="G585" s="10">
        <v>21.45</v>
      </c>
      <c r="H585" s="45"/>
      <c r="M585" s="1" t="s">
        <v>288</v>
      </c>
    </row>
    <row r="586" spans="1:13" x14ac:dyDescent="0.3">
      <c r="A586" s="25" t="s">
        <v>206</v>
      </c>
      <c r="G586" s="10">
        <v>21.57</v>
      </c>
      <c r="H586" s="45"/>
      <c r="M586" s="1" t="s">
        <v>292</v>
      </c>
    </row>
    <row r="587" spans="1:13" x14ac:dyDescent="0.3">
      <c r="A587" s="25" t="s">
        <v>110</v>
      </c>
      <c r="G587" s="10">
        <v>21.61</v>
      </c>
      <c r="H587" s="45"/>
      <c r="M587" s="1" t="s">
        <v>292</v>
      </c>
    </row>
    <row r="588" spans="1:13" x14ac:dyDescent="0.3">
      <c r="A588" s="18" t="s">
        <v>276</v>
      </c>
      <c r="G588" s="39">
        <v>21.787500000000001</v>
      </c>
      <c r="H588" s="46"/>
      <c r="I588" s="77">
        <v>10</v>
      </c>
      <c r="J588" s="39"/>
      <c r="M588" s="1" t="s">
        <v>267</v>
      </c>
    </row>
    <row r="589" spans="1:13" x14ac:dyDescent="0.3">
      <c r="A589" s="73" t="s">
        <v>204</v>
      </c>
      <c r="E589" s="36">
        <v>59.04</v>
      </c>
      <c r="F589" s="1" t="s">
        <v>259</v>
      </c>
      <c r="G589" s="36">
        <v>21.79</v>
      </c>
      <c r="H589" s="52">
        <v>0.46</v>
      </c>
      <c r="I589" s="80">
        <v>2.5</v>
      </c>
      <c r="M589" s="12" t="s">
        <v>263</v>
      </c>
    </row>
    <row r="590" spans="1:13" x14ac:dyDescent="0.3">
      <c r="A590" s="66" t="s">
        <v>61</v>
      </c>
      <c r="G590" s="10">
        <v>21.95</v>
      </c>
      <c r="H590" s="45"/>
      <c r="M590" s="1" t="s">
        <v>292</v>
      </c>
    </row>
    <row r="591" spans="1:13" x14ac:dyDescent="0.3">
      <c r="A591" s="25" t="s">
        <v>104</v>
      </c>
      <c r="G591" s="39">
        <v>22.05</v>
      </c>
      <c r="H591" s="46"/>
      <c r="I591" s="77"/>
      <c r="J591" s="39"/>
      <c r="M591" s="1" t="s">
        <v>267</v>
      </c>
    </row>
    <row r="592" spans="1:13" x14ac:dyDescent="0.3">
      <c r="A592" s="25" t="s">
        <v>130</v>
      </c>
      <c r="G592" s="39">
        <v>22.05</v>
      </c>
      <c r="H592" s="46"/>
      <c r="I592" s="77"/>
      <c r="J592" s="39"/>
      <c r="M592" s="1" t="s">
        <v>267</v>
      </c>
    </row>
    <row r="593" spans="1:13" x14ac:dyDescent="0.3">
      <c r="A593" s="25" t="s">
        <v>152</v>
      </c>
      <c r="G593" s="39">
        <v>22.05</v>
      </c>
      <c r="H593" s="46"/>
      <c r="I593" s="77"/>
      <c r="J593" s="39"/>
      <c r="M593" s="1" t="s">
        <v>267</v>
      </c>
    </row>
    <row r="594" spans="1:13" x14ac:dyDescent="0.3">
      <c r="A594" s="25" t="s">
        <v>9</v>
      </c>
      <c r="G594" s="39">
        <v>22.05</v>
      </c>
      <c r="H594" s="46">
        <v>571.9</v>
      </c>
      <c r="I594" s="77">
        <v>13.5</v>
      </c>
      <c r="M594" s="1" t="s">
        <v>267</v>
      </c>
    </row>
    <row r="595" spans="1:13" x14ac:dyDescent="0.3">
      <c r="A595" s="67" t="s">
        <v>37</v>
      </c>
      <c r="B595" s="27">
        <v>25.970190230155005</v>
      </c>
      <c r="C595" s="21" t="s">
        <v>218</v>
      </c>
      <c r="D595" s="21"/>
      <c r="G595" s="27">
        <v>22.116213999999999</v>
      </c>
      <c r="H595" s="51"/>
      <c r="I595" s="21">
        <v>0.05</v>
      </c>
      <c r="M595" s="1" t="s">
        <v>219</v>
      </c>
    </row>
    <row r="596" spans="1:13" x14ac:dyDescent="0.3">
      <c r="A596" s="66" t="s">
        <v>37</v>
      </c>
      <c r="G596" s="10">
        <v>22.12</v>
      </c>
      <c r="H596" s="45"/>
      <c r="M596" s="1" t="s">
        <v>288</v>
      </c>
    </row>
    <row r="597" spans="1:13" x14ac:dyDescent="0.3">
      <c r="A597" s="66" t="s">
        <v>14</v>
      </c>
      <c r="G597" s="10">
        <v>22.17</v>
      </c>
      <c r="H597" s="45"/>
      <c r="M597" s="1" t="s">
        <v>288</v>
      </c>
    </row>
    <row r="598" spans="1:13" x14ac:dyDescent="0.3">
      <c r="A598" s="66" t="s">
        <v>14</v>
      </c>
      <c r="G598" s="10">
        <v>22.17</v>
      </c>
      <c r="H598" s="45"/>
      <c r="M598" s="1" t="s">
        <v>288</v>
      </c>
    </row>
    <row r="599" spans="1:13" x14ac:dyDescent="0.3">
      <c r="A599" s="66" t="s">
        <v>22</v>
      </c>
      <c r="G599" s="10">
        <v>22.17</v>
      </c>
      <c r="H599" s="45"/>
      <c r="M599" s="1" t="s">
        <v>288</v>
      </c>
    </row>
    <row r="600" spans="1:13" x14ac:dyDescent="0.3">
      <c r="A600" s="66" t="s">
        <v>22</v>
      </c>
      <c r="G600" s="10">
        <v>22.17</v>
      </c>
      <c r="H600" s="45"/>
      <c r="M600" s="1" t="s">
        <v>288</v>
      </c>
    </row>
    <row r="601" spans="1:13" x14ac:dyDescent="0.3">
      <c r="A601" s="66" t="s">
        <v>22</v>
      </c>
      <c r="G601" s="10">
        <v>22.17</v>
      </c>
      <c r="H601" s="45"/>
      <c r="M601" s="1" t="s">
        <v>288</v>
      </c>
    </row>
    <row r="602" spans="1:13" x14ac:dyDescent="0.3">
      <c r="A602" s="66" t="s">
        <v>6</v>
      </c>
      <c r="G602" s="10">
        <v>22.31</v>
      </c>
      <c r="H602" s="45"/>
      <c r="M602" s="1" t="s">
        <v>288</v>
      </c>
    </row>
    <row r="603" spans="1:13" x14ac:dyDescent="0.3">
      <c r="A603" s="66" t="s">
        <v>6</v>
      </c>
      <c r="B603" s="10">
        <v>8.2909330000000008</v>
      </c>
      <c r="C603" s="10" t="s">
        <v>224</v>
      </c>
      <c r="D603" s="10"/>
      <c r="G603" s="10">
        <v>22.31255998</v>
      </c>
      <c r="H603" s="45"/>
      <c r="I603" s="79">
        <v>2</v>
      </c>
      <c r="M603" s="1" t="s">
        <v>268</v>
      </c>
    </row>
    <row r="604" spans="1:13" x14ac:dyDescent="0.3">
      <c r="A604" s="67" t="s">
        <v>6</v>
      </c>
      <c r="B604" s="27">
        <v>8.2909334126040424</v>
      </c>
      <c r="C604" s="21" t="s">
        <v>218</v>
      </c>
      <c r="D604" s="21"/>
      <c r="G604" s="27">
        <v>22.312560000000005</v>
      </c>
      <c r="H604" s="51"/>
      <c r="I604" s="21">
        <v>2</v>
      </c>
      <c r="M604" s="1" t="s">
        <v>219</v>
      </c>
    </row>
    <row r="605" spans="1:13" x14ac:dyDescent="0.3">
      <c r="A605" s="66" t="s">
        <v>20</v>
      </c>
      <c r="G605" s="10">
        <v>22.5</v>
      </c>
      <c r="H605" s="45"/>
      <c r="M605" s="1" t="s">
        <v>288</v>
      </c>
    </row>
    <row r="606" spans="1:13" x14ac:dyDescent="0.3">
      <c r="A606" s="66" t="s">
        <v>20</v>
      </c>
      <c r="G606" s="10">
        <v>22.5</v>
      </c>
      <c r="H606" s="45"/>
      <c r="M606" s="1" t="s">
        <v>288</v>
      </c>
    </row>
    <row r="607" spans="1:13" x14ac:dyDescent="0.3">
      <c r="A607" s="66" t="s">
        <v>23</v>
      </c>
      <c r="G607" s="10">
        <v>22.54</v>
      </c>
      <c r="H607" s="45"/>
      <c r="M607" s="1" t="s">
        <v>288</v>
      </c>
    </row>
    <row r="608" spans="1:13" x14ac:dyDescent="0.3">
      <c r="A608" s="25" t="s">
        <v>23</v>
      </c>
      <c r="G608" s="10">
        <v>22.54</v>
      </c>
      <c r="H608" s="45"/>
      <c r="M608" s="1" t="s">
        <v>292</v>
      </c>
    </row>
    <row r="609" spans="1:14" x14ac:dyDescent="0.3">
      <c r="A609" s="25" t="s">
        <v>115</v>
      </c>
      <c r="G609" s="10">
        <v>22.6</v>
      </c>
      <c r="H609" s="45"/>
      <c r="M609" s="1" t="s">
        <v>292</v>
      </c>
    </row>
    <row r="610" spans="1:14" x14ac:dyDescent="0.3">
      <c r="A610" s="66" t="s">
        <v>155</v>
      </c>
      <c r="G610" s="10">
        <v>22.666667</v>
      </c>
      <c r="H610" s="45"/>
      <c r="M610" s="1" t="s">
        <v>288</v>
      </c>
    </row>
    <row r="611" spans="1:14" x14ac:dyDescent="0.3">
      <c r="A611" s="72" t="s">
        <v>251</v>
      </c>
      <c r="B611" s="33"/>
      <c r="C611" s="12"/>
      <c r="D611" s="12"/>
      <c r="E611" s="33"/>
      <c r="F611" s="12"/>
      <c r="G611" s="43">
        <v>22.82</v>
      </c>
      <c r="H611" s="47"/>
      <c r="I611" s="78">
        <v>15</v>
      </c>
      <c r="J611" s="33"/>
      <c r="K611" s="33"/>
      <c r="L611" s="11" t="s">
        <v>296</v>
      </c>
      <c r="M611" s="12" t="s">
        <v>254</v>
      </c>
      <c r="N611" s="12"/>
    </row>
    <row r="612" spans="1:14" x14ac:dyDescent="0.3">
      <c r="A612" s="18" t="s">
        <v>159</v>
      </c>
      <c r="B612" s="19">
        <v>58.368654662851611</v>
      </c>
      <c r="C612" s="6" t="s">
        <v>227</v>
      </c>
      <c r="D612" s="6"/>
      <c r="G612" s="39">
        <v>22.838520631111113</v>
      </c>
      <c r="H612" s="19"/>
      <c r="M612" s="1" t="s">
        <v>228</v>
      </c>
    </row>
    <row r="613" spans="1:14" x14ac:dyDescent="0.3">
      <c r="A613" s="25" t="s">
        <v>102</v>
      </c>
      <c r="G613" s="10">
        <v>22.86</v>
      </c>
      <c r="M613" s="1" t="s">
        <v>292</v>
      </c>
    </row>
    <row r="614" spans="1:14" x14ac:dyDescent="0.3">
      <c r="A614" s="22" t="s">
        <v>38</v>
      </c>
      <c r="G614" s="10">
        <v>22.92</v>
      </c>
      <c r="M614" s="1" t="s">
        <v>292</v>
      </c>
    </row>
    <row r="615" spans="1:14" x14ac:dyDescent="0.3">
      <c r="A615" s="13" t="s">
        <v>5</v>
      </c>
      <c r="G615" s="39">
        <v>22.96875</v>
      </c>
      <c r="H615" s="19"/>
      <c r="I615" s="77"/>
      <c r="J615" s="39"/>
      <c r="M615" s="1" t="s">
        <v>267</v>
      </c>
    </row>
    <row r="616" spans="1:14" x14ac:dyDescent="0.3">
      <c r="A616" s="58" t="s">
        <v>199</v>
      </c>
      <c r="G616" s="10">
        <v>23.05</v>
      </c>
      <c r="H616" s="34"/>
      <c r="M616" s="1" t="s">
        <v>288</v>
      </c>
    </row>
    <row r="617" spans="1:14" x14ac:dyDescent="0.3">
      <c r="A617" s="7" t="s">
        <v>12</v>
      </c>
      <c r="G617" s="39">
        <v>23.1</v>
      </c>
      <c r="H617" s="19"/>
      <c r="I617" s="77">
        <v>7</v>
      </c>
      <c r="J617" s="39"/>
      <c r="M617" s="1" t="s">
        <v>267</v>
      </c>
    </row>
    <row r="618" spans="1:14" x14ac:dyDescent="0.3">
      <c r="A618" s="60" t="s">
        <v>206</v>
      </c>
      <c r="G618" s="39">
        <v>23.1</v>
      </c>
      <c r="H618" s="19"/>
      <c r="I618" s="77"/>
      <c r="M618" s="1" t="s">
        <v>267</v>
      </c>
    </row>
    <row r="619" spans="1:14" x14ac:dyDescent="0.3">
      <c r="A619" s="22" t="s">
        <v>159</v>
      </c>
      <c r="G619" s="10">
        <v>23.11</v>
      </c>
      <c r="M619" s="1" t="s">
        <v>292</v>
      </c>
    </row>
    <row r="620" spans="1:14" x14ac:dyDescent="0.3">
      <c r="A620" s="58" t="s">
        <v>78</v>
      </c>
      <c r="G620" s="10">
        <v>23.15</v>
      </c>
      <c r="H620" s="34"/>
      <c r="M620" s="1" t="s">
        <v>288</v>
      </c>
    </row>
    <row r="621" spans="1:14" x14ac:dyDescent="0.3">
      <c r="A621" s="13" t="s">
        <v>78</v>
      </c>
      <c r="B621" s="28">
        <v>12.61762034514078</v>
      </c>
      <c r="C621" s="1" t="s">
        <v>245</v>
      </c>
      <c r="G621" s="28">
        <v>23.153333333333336</v>
      </c>
      <c r="H621" s="28">
        <v>0.48591970414201174</v>
      </c>
      <c r="M621" s="1" t="s">
        <v>246</v>
      </c>
    </row>
    <row r="622" spans="1:14" x14ac:dyDescent="0.3">
      <c r="A622" s="58" t="s">
        <v>78</v>
      </c>
      <c r="G622" s="10">
        <v>23.23</v>
      </c>
      <c r="H622" s="34"/>
      <c r="M622" s="1" t="s">
        <v>292</v>
      </c>
    </row>
    <row r="623" spans="1:14" x14ac:dyDescent="0.3">
      <c r="A623" s="7" t="s">
        <v>203</v>
      </c>
      <c r="G623" s="39">
        <v>23.274999999999999</v>
      </c>
      <c r="H623" s="19">
        <v>389</v>
      </c>
      <c r="I623" s="77">
        <v>45</v>
      </c>
      <c r="M623" s="1" t="s">
        <v>267</v>
      </c>
    </row>
    <row r="624" spans="1:14" x14ac:dyDescent="0.3">
      <c r="A624" s="58" t="s">
        <v>109</v>
      </c>
      <c r="G624" s="10">
        <v>23.33</v>
      </c>
      <c r="H624" s="34"/>
      <c r="M624" s="1" t="s">
        <v>288</v>
      </c>
    </row>
    <row r="625" spans="1:13" x14ac:dyDescent="0.3">
      <c r="A625" s="58" t="s">
        <v>109</v>
      </c>
      <c r="G625" s="10">
        <v>23.33</v>
      </c>
      <c r="H625" s="34"/>
      <c r="M625" s="1" t="s">
        <v>288</v>
      </c>
    </row>
    <row r="626" spans="1:13" x14ac:dyDescent="0.3">
      <c r="A626" s="58" t="s">
        <v>109</v>
      </c>
      <c r="G626" s="10">
        <v>23.33</v>
      </c>
      <c r="H626" s="34"/>
      <c r="M626" s="1" t="s">
        <v>288</v>
      </c>
    </row>
    <row r="627" spans="1:13" x14ac:dyDescent="0.3">
      <c r="A627" s="58" t="s">
        <v>206</v>
      </c>
      <c r="B627" s="10">
        <v>5.652291</v>
      </c>
      <c r="C627" s="10" t="s">
        <v>224</v>
      </c>
      <c r="D627" s="10"/>
      <c r="G627" s="10">
        <v>23.339439969999997</v>
      </c>
      <c r="H627" s="34"/>
      <c r="M627" s="1" t="s">
        <v>268</v>
      </c>
    </row>
    <row r="628" spans="1:13" x14ac:dyDescent="0.3">
      <c r="A628" s="60" t="s">
        <v>206</v>
      </c>
      <c r="B628" s="27">
        <v>5.6522910006780975</v>
      </c>
      <c r="C628" s="21" t="s">
        <v>218</v>
      </c>
      <c r="D628" s="21"/>
      <c r="G628" s="27">
        <v>23.339440000000003</v>
      </c>
      <c r="H628" s="27"/>
      <c r="I628" s="21"/>
      <c r="M628" s="1" t="s">
        <v>219</v>
      </c>
    </row>
    <row r="629" spans="1:13" x14ac:dyDescent="0.3">
      <c r="A629" s="58" t="s">
        <v>206</v>
      </c>
      <c r="G629" s="10">
        <v>23.34</v>
      </c>
      <c r="H629" s="34"/>
      <c r="M629" s="1" t="s">
        <v>288</v>
      </c>
    </row>
    <row r="630" spans="1:13" x14ac:dyDescent="0.3">
      <c r="A630" s="61" t="s">
        <v>108</v>
      </c>
      <c r="E630" s="36">
        <v>131.47999999999999</v>
      </c>
      <c r="F630" s="1" t="s">
        <v>259</v>
      </c>
      <c r="G630" s="36">
        <v>23.37</v>
      </c>
      <c r="H630" s="36">
        <v>0.57999999999999996</v>
      </c>
      <c r="I630" s="80">
        <v>8</v>
      </c>
      <c r="M630" s="12" t="s">
        <v>263</v>
      </c>
    </row>
    <row r="631" spans="1:13" x14ac:dyDescent="0.3">
      <c r="A631" s="60" t="s">
        <v>143</v>
      </c>
      <c r="B631" s="27">
        <v>6.4309386744889547</v>
      </c>
      <c r="C631" s="21" t="s">
        <v>218</v>
      </c>
      <c r="D631" s="21"/>
      <c r="G631" s="27">
        <v>23.385036666666664</v>
      </c>
      <c r="H631" s="27"/>
      <c r="I631" s="21">
        <v>1</v>
      </c>
      <c r="M631" s="1" t="s">
        <v>219</v>
      </c>
    </row>
    <row r="632" spans="1:13" x14ac:dyDescent="0.3">
      <c r="A632" s="58" t="s">
        <v>143</v>
      </c>
      <c r="G632" s="10">
        <v>23.39</v>
      </c>
      <c r="H632" s="34"/>
      <c r="M632" s="1" t="s">
        <v>288</v>
      </c>
    </row>
    <row r="633" spans="1:13" x14ac:dyDescent="0.3">
      <c r="A633" s="22" t="s">
        <v>125</v>
      </c>
      <c r="G633" s="10">
        <v>23.48</v>
      </c>
      <c r="M633" s="1" t="s">
        <v>292</v>
      </c>
    </row>
    <row r="634" spans="1:13" x14ac:dyDescent="0.3">
      <c r="A634" s="22" t="s">
        <v>115</v>
      </c>
      <c r="G634" s="10">
        <v>23.53</v>
      </c>
      <c r="M634" s="1" t="s">
        <v>292</v>
      </c>
    </row>
    <row r="635" spans="1:13" x14ac:dyDescent="0.3">
      <c r="A635" s="7" t="s">
        <v>13</v>
      </c>
      <c r="G635" s="39">
        <v>23.625</v>
      </c>
      <c r="H635" s="19"/>
      <c r="I635" s="77">
        <v>20</v>
      </c>
      <c r="J635" s="39"/>
      <c r="M635" s="1" t="s">
        <v>267</v>
      </c>
    </row>
    <row r="636" spans="1:13" x14ac:dyDescent="0.3">
      <c r="A636" s="7" t="s">
        <v>63</v>
      </c>
      <c r="G636" s="39">
        <v>23.625</v>
      </c>
      <c r="H636" s="19">
        <v>700</v>
      </c>
      <c r="I636" s="77">
        <v>10</v>
      </c>
      <c r="J636" s="39">
        <v>47.123889803849998</v>
      </c>
      <c r="M636" s="1" t="s">
        <v>267</v>
      </c>
    </row>
    <row r="637" spans="1:13" x14ac:dyDescent="0.3">
      <c r="A637" s="14" t="s">
        <v>6</v>
      </c>
      <c r="G637" s="10">
        <v>23.74</v>
      </c>
      <c r="H637" s="34"/>
      <c r="M637" s="1" t="s">
        <v>292</v>
      </c>
    </row>
    <row r="638" spans="1:13" x14ac:dyDescent="0.3">
      <c r="A638" s="58" t="s">
        <v>280</v>
      </c>
      <c r="G638" s="10">
        <v>23.75</v>
      </c>
      <c r="H638" s="34"/>
      <c r="M638" s="1" t="s">
        <v>288</v>
      </c>
    </row>
    <row r="639" spans="1:13" x14ac:dyDescent="0.3">
      <c r="A639" s="7" t="s">
        <v>278</v>
      </c>
      <c r="G639" s="39">
        <v>23.8</v>
      </c>
      <c r="H639" s="19"/>
      <c r="I639" s="77">
        <v>20</v>
      </c>
      <c r="J639" s="39"/>
      <c r="M639" s="1" t="s">
        <v>267</v>
      </c>
    </row>
    <row r="640" spans="1:13" x14ac:dyDescent="0.3">
      <c r="A640" s="7" t="s">
        <v>56</v>
      </c>
      <c r="G640" s="39">
        <v>23.8</v>
      </c>
      <c r="H640" s="19">
        <v>743.9</v>
      </c>
      <c r="I640" s="77">
        <v>40</v>
      </c>
      <c r="J640" s="39"/>
      <c r="M640" s="1" t="s">
        <v>267</v>
      </c>
    </row>
    <row r="641" spans="1:13" x14ac:dyDescent="0.3">
      <c r="A641" s="22" t="s">
        <v>40</v>
      </c>
      <c r="G641" s="10">
        <v>23.81</v>
      </c>
      <c r="M641" s="1" t="s">
        <v>292</v>
      </c>
    </row>
    <row r="642" spans="1:13" x14ac:dyDescent="0.3">
      <c r="A642" s="7" t="s">
        <v>115</v>
      </c>
      <c r="G642" s="39">
        <v>23.87</v>
      </c>
      <c r="H642" s="19">
        <v>412</v>
      </c>
      <c r="I642" s="77">
        <v>30</v>
      </c>
      <c r="J642" s="39"/>
      <c r="M642" s="1" t="s">
        <v>267</v>
      </c>
    </row>
    <row r="643" spans="1:13" x14ac:dyDescent="0.3">
      <c r="A643" s="13" t="s">
        <v>84</v>
      </c>
      <c r="B643" s="10">
        <v>10.87</v>
      </c>
      <c r="C643" s="3" t="s">
        <v>224</v>
      </c>
      <c r="D643" s="3"/>
      <c r="G643" s="10">
        <v>24</v>
      </c>
      <c r="H643" s="34"/>
      <c r="I643" s="79">
        <v>10</v>
      </c>
      <c r="J643" s="10">
        <v>323.99</v>
      </c>
      <c r="M643" s="1" t="s">
        <v>225</v>
      </c>
    </row>
    <row r="644" spans="1:13" x14ac:dyDescent="0.3">
      <c r="A644" s="58" t="s">
        <v>106</v>
      </c>
      <c r="G644" s="10">
        <v>24</v>
      </c>
      <c r="H644" s="34"/>
      <c r="M644" s="1" t="s">
        <v>288</v>
      </c>
    </row>
    <row r="645" spans="1:13" x14ac:dyDescent="0.3">
      <c r="A645" s="58" t="s">
        <v>106</v>
      </c>
      <c r="G645" s="10">
        <v>24</v>
      </c>
      <c r="H645" s="34"/>
      <c r="M645" s="1" t="s">
        <v>288</v>
      </c>
    </row>
    <row r="646" spans="1:13" x14ac:dyDescent="0.3">
      <c r="A646" s="58" t="s">
        <v>29</v>
      </c>
      <c r="G646" s="10">
        <v>24</v>
      </c>
      <c r="H646" s="34"/>
      <c r="M646" s="1" t="s">
        <v>288</v>
      </c>
    </row>
    <row r="647" spans="1:13" x14ac:dyDescent="0.3">
      <c r="A647" s="58" t="s">
        <v>29</v>
      </c>
      <c r="G647" s="10">
        <v>24</v>
      </c>
      <c r="H647" s="34"/>
      <c r="M647" s="1" t="s">
        <v>288</v>
      </c>
    </row>
    <row r="648" spans="1:13" x14ac:dyDescent="0.3">
      <c r="A648" s="22" t="s">
        <v>40</v>
      </c>
      <c r="G648" s="10">
        <v>24</v>
      </c>
      <c r="M648" s="1" t="s">
        <v>292</v>
      </c>
    </row>
    <row r="649" spans="1:13" x14ac:dyDescent="0.3">
      <c r="A649" s="13" t="s">
        <v>22</v>
      </c>
      <c r="B649" s="10">
        <v>13.33</v>
      </c>
      <c r="C649" s="3" t="s">
        <v>224</v>
      </c>
      <c r="D649" s="3"/>
      <c r="G649" s="10">
        <v>24.07</v>
      </c>
      <c r="H649" s="34"/>
      <c r="I649" s="79">
        <v>4</v>
      </c>
      <c r="J649" s="10">
        <v>8.1503999999999994</v>
      </c>
      <c r="M649" s="1" t="s">
        <v>225</v>
      </c>
    </row>
    <row r="650" spans="1:13" x14ac:dyDescent="0.3">
      <c r="A650" s="58" t="s">
        <v>22</v>
      </c>
      <c r="G650" s="10">
        <v>24.07</v>
      </c>
      <c r="H650" s="34"/>
      <c r="M650" s="1" t="s">
        <v>288</v>
      </c>
    </row>
    <row r="651" spans="1:13" x14ac:dyDescent="0.3">
      <c r="A651" s="58" t="s">
        <v>181</v>
      </c>
      <c r="G651" s="10">
        <v>24.08</v>
      </c>
      <c r="H651" s="34"/>
      <c r="M651" s="1" t="s">
        <v>288</v>
      </c>
    </row>
    <row r="652" spans="1:13" x14ac:dyDescent="0.3">
      <c r="A652" s="58" t="s">
        <v>181</v>
      </c>
      <c r="G652" s="10">
        <v>24.08</v>
      </c>
      <c r="H652" s="34"/>
      <c r="M652" s="1" t="s">
        <v>288</v>
      </c>
    </row>
    <row r="653" spans="1:13" x14ac:dyDescent="0.3">
      <c r="A653" s="13" t="s">
        <v>33</v>
      </c>
      <c r="B653" s="10">
        <v>10.95</v>
      </c>
      <c r="C653" s="3" t="s">
        <v>224</v>
      </c>
      <c r="D653" s="3"/>
      <c r="G653" s="10">
        <v>24.1</v>
      </c>
      <c r="H653" s="34"/>
      <c r="I653" s="79">
        <v>5</v>
      </c>
      <c r="J653" s="10">
        <v>5.8930999999999996</v>
      </c>
      <c r="M653" s="1" t="s">
        <v>225</v>
      </c>
    </row>
    <row r="654" spans="1:13" x14ac:dyDescent="0.3">
      <c r="A654" s="58" t="s">
        <v>33</v>
      </c>
      <c r="G654" s="10">
        <v>24.1</v>
      </c>
      <c r="H654" s="34"/>
      <c r="M654" s="1" t="s">
        <v>288</v>
      </c>
    </row>
    <row r="655" spans="1:13" x14ac:dyDescent="0.3">
      <c r="A655" s="22" t="s">
        <v>8</v>
      </c>
      <c r="G655" s="10">
        <v>24.16</v>
      </c>
      <c r="M655" s="1" t="s">
        <v>292</v>
      </c>
    </row>
    <row r="656" spans="1:13" x14ac:dyDescent="0.3">
      <c r="A656" s="7" t="s">
        <v>79</v>
      </c>
      <c r="G656" s="10">
        <v>24.31</v>
      </c>
      <c r="H656" s="34"/>
      <c r="M656" s="1" t="s">
        <v>292</v>
      </c>
    </row>
    <row r="657" spans="1:13" x14ac:dyDescent="0.3">
      <c r="A657" s="58" t="s">
        <v>79</v>
      </c>
      <c r="G657" s="10">
        <v>24.311738999999999</v>
      </c>
      <c r="H657" s="34"/>
      <c r="M657" s="1" t="s">
        <v>288</v>
      </c>
    </row>
    <row r="658" spans="1:13" x14ac:dyDescent="0.3">
      <c r="A658" s="71" t="s">
        <v>8</v>
      </c>
      <c r="B658" s="28">
        <v>10.61850113023822</v>
      </c>
      <c r="C658" s="1" t="s">
        <v>245</v>
      </c>
      <c r="G658" s="28">
        <v>24.4268</v>
      </c>
      <c r="H658" s="28">
        <v>0.52381279305354556</v>
      </c>
      <c r="M658" s="1" t="s">
        <v>246</v>
      </c>
    </row>
    <row r="659" spans="1:13" x14ac:dyDescent="0.3">
      <c r="A659" s="7" t="s">
        <v>198</v>
      </c>
      <c r="G659" s="39">
        <v>24.456250000000001</v>
      </c>
      <c r="H659" s="19">
        <v>636.4</v>
      </c>
      <c r="I659" s="77">
        <v>30</v>
      </c>
      <c r="M659" s="1" t="s">
        <v>267</v>
      </c>
    </row>
    <row r="660" spans="1:13" x14ac:dyDescent="0.3">
      <c r="A660" s="7" t="s">
        <v>274</v>
      </c>
      <c r="G660" s="39">
        <v>24.5</v>
      </c>
      <c r="H660" s="19"/>
      <c r="I660" s="77">
        <v>8</v>
      </c>
      <c r="J660" s="39"/>
      <c r="M660" s="1" t="s">
        <v>267</v>
      </c>
    </row>
    <row r="661" spans="1:13" x14ac:dyDescent="0.3">
      <c r="A661" s="7" t="s">
        <v>109</v>
      </c>
      <c r="G661" s="39">
        <v>24.5</v>
      </c>
      <c r="H661" s="19">
        <v>649.29999999999995</v>
      </c>
      <c r="I661" s="77">
        <v>25</v>
      </c>
      <c r="J661" s="39"/>
      <c r="M661" s="1" t="s">
        <v>267</v>
      </c>
    </row>
    <row r="662" spans="1:13" x14ac:dyDescent="0.3">
      <c r="A662" s="58" t="s">
        <v>27</v>
      </c>
      <c r="G662" s="10">
        <v>24.75</v>
      </c>
      <c r="H662" s="34"/>
      <c r="M662" s="1" t="s">
        <v>288</v>
      </c>
    </row>
    <row r="663" spans="1:13" x14ac:dyDescent="0.3">
      <c r="A663" s="13" t="s">
        <v>102</v>
      </c>
      <c r="G663" s="10">
        <v>24.75</v>
      </c>
      <c r="M663" s="1" t="s">
        <v>292</v>
      </c>
    </row>
    <row r="664" spans="1:13" x14ac:dyDescent="0.3">
      <c r="A664" s="58" t="s">
        <v>151</v>
      </c>
      <c r="G664" s="10">
        <v>24.82</v>
      </c>
      <c r="H664" s="34"/>
      <c r="M664" s="1" t="s">
        <v>288</v>
      </c>
    </row>
    <row r="665" spans="1:13" x14ac:dyDescent="0.3">
      <c r="A665" s="58" t="s">
        <v>151</v>
      </c>
      <c r="G665" s="10">
        <v>24.82</v>
      </c>
      <c r="H665" s="34"/>
      <c r="M665" s="1" t="s">
        <v>288</v>
      </c>
    </row>
    <row r="666" spans="1:13" x14ac:dyDescent="0.3">
      <c r="A666" s="58" t="s">
        <v>151</v>
      </c>
      <c r="G666" s="10">
        <v>24.82</v>
      </c>
      <c r="H666" s="34"/>
      <c r="M666" s="1" t="s">
        <v>288</v>
      </c>
    </row>
    <row r="667" spans="1:13" x14ac:dyDescent="0.3">
      <c r="A667" s="58" t="s">
        <v>151</v>
      </c>
      <c r="G667" s="10">
        <v>24.82</v>
      </c>
      <c r="H667" s="34"/>
      <c r="M667" s="1" t="s">
        <v>288</v>
      </c>
    </row>
    <row r="668" spans="1:13" x14ac:dyDescent="0.3">
      <c r="A668" s="58" t="s">
        <v>151</v>
      </c>
      <c r="G668" s="10">
        <v>24.82</v>
      </c>
      <c r="H668" s="34"/>
      <c r="M668" s="1" t="s">
        <v>288</v>
      </c>
    </row>
    <row r="669" spans="1:13" x14ac:dyDescent="0.3">
      <c r="A669" s="58" t="s">
        <v>151</v>
      </c>
      <c r="G669" s="10">
        <v>24.82</v>
      </c>
      <c r="H669" s="34"/>
      <c r="M669" s="1" t="s">
        <v>288</v>
      </c>
    </row>
    <row r="670" spans="1:13" x14ac:dyDescent="0.3">
      <c r="A670" s="58" t="s">
        <v>151</v>
      </c>
      <c r="G670" s="10">
        <v>24.82</v>
      </c>
      <c r="H670" s="34"/>
      <c r="M670" s="1" t="s">
        <v>288</v>
      </c>
    </row>
    <row r="671" spans="1:13" x14ac:dyDescent="0.3">
      <c r="A671" s="58" t="s">
        <v>151</v>
      </c>
      <c r="G671" s="10">
        <v>24.82</v>
      </c>
      <c r="H671" s="34"/>
      <c r="M671" s="1" t="s">
        <v>288</v>
      </c>
    </row>
    <row r="672" spans="1:13" x14ac:dyDescent="0.3">
      <c r="A672" s="58" t="s">
        <v>151</v>
      </c>
      <c r="G672" s="10">
        <v>24.82</v>
      </c>
      <c r="H672" s="34"/>
      <c r="M672" s="1" t="s">
        <v>288</v>
      </c>
    </row>
    <row r="673" spans="1:13" x14ac:dyDescent="0.3">
      <c r="A673" s="58" t="s">
        <v>151</v>
      </c>
      <c r="G673" s="10">
        <v>24.82</v>
      </c>
      <c r="H673" s="34"/>
      <c r="M673" s="1" t="s">
        <v>288</v>
      </c>
    </row>
    <row r="674" spans="1:13" x14ac:dyDescent="0.3">
      <c r="A674" s="58" t="s">
        <v>151</v>
      </c>
      <c r="G674" s="10">
        <v>24.82</v>
      </c>
      <c r="H674" s="34"/>
      <c r="M674" s="1" t="s">
        <v>288</v>
      </c>
    </row>
    <row r="675" spans="1:13" x14ac:dyDescent="0.3">
      <c r="A675" s="58" t="s">
        <v>151</v>
      </c>
      <c r="G675" s="10">
        <v>24.82</v>
      </c>
      <c r="H675" s="34"/>
      <c r="M675" s="1" t="s">
        <v>288</v>
      </c>
    </row>
    <row r="676" spans="1:13" x14ac:dyDescent="0.3">
      <c r="A676" s="58" t="s">
        <v>151</v>
      </c>
      <c r="G676" s="10">
        <v>24.82</v>
      </c>
      <c r="H676" s="34"/>
      <c r="M676" s="1" t="s">
        <v>288</v>
      </c>
    </row>
    <row r="677" spans="1:13" x14ac:dyDescent="0.3">
      <c r="A677" s="22" t="s">
        <v>151</v>
      </c>
      <c r="G677" s="10">
        <v>24.82</v>
      </c>
      <c r="M677" s="1" t="s">
        <v>292</v>
      </c>
    </row>
    <row r="678" spans="1:13" x14ac:dyDescent="0.3">
      <c r="A678" s="7" t="s">
        <v>282</v>
      </c>
      <c r="G678" s="10">
        <v>24.92</v>
      </c>
      <c r="H678" s="34"/>
      <c r="M678" s="1" t="s">
        <v>288</v>
      </c>
    </row>
    <row r="679" spans="1:13" x14ac:dyDescent="0.3">
      <c r="A679" s="58" t="s">
        <v>43</v>
      </c>
      <c r="G679" s="10">
        <v>24.93</v>
      </c>
      <c r="H679" s="34"/>
      <c r="M679" s="1" t="s">
        <v>292</v>
      </c>
    </row>
    <row r="680" spans="1:13" x14ac:dyDescent="0.3">
      <c r="A680" s="7" t="s">
        <v>280</v>
      </c>
      <c r="G680" s="39">
        <v>24.9375</v>
      </c>
      <c r="H680" s="19"/>
      <c r="I680" s="77">
        <v>12</v>
      </c>
      <c r="J680" s="39"/>
      <c r="M680" s="1" t="s">
        <v>267</v>
      </c>
    </row>
    <row r="681" spans="1:13" x14ac:dyDescent="0.3">
      <c r="A681" s="7" t="s">
        <v>208</v>
      </c>
      <c r="G681" s="39">
        <v>24.9375</v>
      </c>
      <c r="H681" s="19">
        <v>490</v>
      </c>
      <c r="I681" s="77">
        <v>30</v>
      </c>
      <c r="M681" s="1" t="s">
        <v>267</v>
      </c>
    </row>
    <row r="682" spans="1:13" x14ac:dyDescent="0.3">
      <c r="A682" s="13" t="s">
        <v>23</v>
      </c>
      <c r="G682" s="39">
        <v>24.954999999999998</v>
      </c>
      <c r="H682" s="19"/>
      <c r="I682" s="77"/>
      <c r="J682" s="39"/>
      <c r="M682" s="1" t="s">
        <v>267</v>
      </c>
    </row>
    <row r="683" spans="1:13" x14ac:dyDescent="0.3">
      <c r="A683" s="13" t="s">
        <v>279</v>
      </c>
      <c r="G683" s="10">
        <v>24.983000000000001</v>
      </c>
      <c r="H683" s="34"/>
      <c r="I683" s="79">
        <v>10</v>
      </c>
      <c r="L683" s="1" t="s">
        <v>289</v>
      </c>
      <c r="M683" s="1" t="s">
        <v>270</v>
      </c>
    </row>
    <row r="684" spans="1:13" x14ac:dyDescent="0.3">
      <c r="A684" s="71" t="s">
        <v>8</v>
      </c>
      <c r="B684" s="10">
        <v>14.156591000000001</v>
      </c>
      <c r="C684" s="10" t="s">
        <v>224</v>
      </c>
      <c r="D684" s="10"/>
      <c r="G684" s="10">
        <v>25.099635979999999</v>
      </c>
      <c r="H684" s="34"/>
      <c r="I684" s="79">
        <v>3</v>
      </c>
      <c r="M684" s="1" t="s">
        <v>268</v>
      </c>
    </row>
    <row r="685" spans="1:13" x14ac:dyDescent="0.3">
      <c r="A685" s="71" t="s">
        <v>8</v>
      </c>
      <c r="B685" s="27">
        <v>14.156591088550478</v>
      </c>
      <c r="C685" s="21" t="s">
        <v>218</v>
      </c>
      <c r="D685" s="21"/>
      <c r="G685" s="27">
        <v>25.099636</v>
      </c>
      <c r="H685" s="27"/>
      <c r="I685" s="21">
        <v>3</v>
      </c>
      <c r="M685" s="1" t="s">
        <v>219</v>
      </c>
    </row>
    <row r="686" spans="1:13" x14ac:dyDescent="0.3">
      <c r="A686" s="71" t="s">
        <v>8</v>
      </c>
      <c r="G686" s="10">
        <v>25.099636</v>
      </c>
      <c r="H686" s="34"/>
      <c r="M686" s="1" t="s">
        <v>288</v>
      </c>
    </row>
    <row r="687" spans="1:13" x14ac:dyDescent="0.3">
      <c r="A687" s="7" t="s">
        <v>106</v>
      </c>
      <c r="G687" s="39">
        <v>25.2</v>
      </c>
      <c r="H687" s="19">
        <v>662.2</v>
      </c>
      <c r="I687" s="77">
        <v>40</v>
      </c>
      <c r="J687" s="39"/>
      <c r="M687" s="1" t="s">
        <v>267</v>
      </c>
    </row>
    <row r="688" spans="1:13" x14ac:dyDescent="0.3">
      <c r="A688" s="7" t="s">
        <v>181</v>
      </c>
      <c r="G688" s="39">
        <v>25.287500000000001</v>
      </c>
      <c r="H688" s="19">
        <v>718.1</v>
      </c>
      <c r="I688" s="77">
        <v>40</v>
      </c>
      <c r="J688" s="39"/>
      <c r="M688" s="1" t="s">
        <v>267</v>
      </c>
    </row>
    <row r="689" spans="1:13" x14ac:dyDescent="0.3">
      <c r="A689" s="13" t="s">
        <v>165</v>
      </c>
      <c r="B689" s="10">
        <v>26.87</v>
      </c>
      <c r="C689" s="3" t="s">
        <v>224</v>
      </c>
      <c r="D689" s="3"/>
      <c r="G689" s="10">
        <v>25.3</v>
      </c>
      <c r="H689" s="34"/>
      <c r="I689" s="79">
        <v>10</v>
      </c>
      <c r="J689" s="10">
        <v>10.3437</v>
      </c>
      <c r="M689" s="1" t="s">
        <v>225</v>
      </c>
    </row>
    <row r="690" spans="1:13" x14ac:dyDescent="0.3">
      <c r="A690" s="13" t="s">
        <v>27</v>
      </c>
      <c r="G690" s="10">
        <v>25.3</v>
      </c>
      <c r="H690" s="34"/>
      <c r="M690" s="1" t="s">
        <v>292</v>
      </c>
    </row>
    <row r="691" spans="1:13" x14ac:dyDescent="0.3">
      <c r="A691" s="58" t="s">
        <v>165</v>
      </c>
      <c r="G691" s="10">
        <v>25.3</v>
      </c>
      <c r="H691" s="34"/>
      <c r="M691" s="1" t="s">
        <v>288</v>
      </c>
    </row>
    <row r="692" spans="1:13" x14ac:dyDescent="0.3">
      <c r="A692" s="58" t="s">
        <v>165</v>
      </c>
      <c r="G692" s="10">
        <v>25.3</v>
      </c>
      <c r="H692" s="34"/>
      <c r="M692" s="1" t="s">
        <v>288</v>
      </c>
    </row>
    <row r="693" spans="1:13" x14ac:dyDescent="0.3">
      <c r="A693" s="13" t="s">
        <v>125</v>
      </c>
      <c r="G693" s="10">
        <v>25.350999999999999</v>
      </c>
      <c r="H693" s="34">
        <v>0.49</v>
      </c>
      <c r="M693" s="12" t="s">
        <v>258</v>
      </c>
    </row>
    <row r="694" spans="1:13" x14ac:dyDescent="0.3">
      <c r="A694" s="22" t="s">
        <v>159</v>
      </c>
      <c r="G694" s="10">
        <v>25.38</v>
      </c>
      <c r="M694" s="1" t="s">
        <v>292</v>
      </c>
    </row>
    <row r="695" spans="1:13" x14ac:dyDescent="0.3">
      <c r="A695" s="58" t="s">
        <v>286</v>
      </c>
      <c r="G695" s="10">
        <v>25.41</v>
      </c>
      <c r="H695" s="34"/>
      <c r="M695" s="1" t="s">
        <v>288</v>
      </c>
    </row>
    <row r="696" spans="1:13" x14ac:dyDescent="0.3">
      <c r="A696" s="58" t="s">
        <v>286</v>
      </c>
      <c r="G696" s="10">
        <v>25.41</v>
      </c>
      <c r="M696" s="1" t="s">
        <v>292</v>
      </c>
    </row>
    <row r="697" spans="1:13" x14ac:dyDescent="0.3">
      <c r="A697" s="58" t="s">
        <v>116</v>
      </c>
      <c r="G697" s="10">
        <v>25.41</v>
      </c>
      <c r="H697" s="34"/>
      <c r="M697" s="1" t="s">
        <v>288</v>
      </c>
    </row>
    <row r="698" spans="1:13" x14ac:dyDescent="0.3">
      <c r="A698" s="60" t="s">
        <v>116</v>
      </c>
      <c r="B698" s="27">
        <v>15.421670105595341</v>
      </c>
      <c r="C698" s="21" t="s">
        <v>218</v>
      </c>
      <c r="D698" s="21"/>
      <c r="G698" s="27">
        <v>25.411828</v>
      </c>
      <c r="H698" s="27"/>
      <c r="I698" s="21">
        <v>2.5</v>
      </c>
      <c r="M698" s="1" t="s">
        <v>219</v>
      </c>
    </row>
    <row r="699" spans="1:13" x14ac:dyDescent="0.3">
      <c r="A699" s="13" t="s">
        <v>78</v>
      </c>
      <c r="B699" s="28">
        <v>11.409131602506715</v>
      </c>
      <c r="C699" s="1" t="s">
        <v>245</v>
      </c>
      <c r="G699" s="28">
        <v>25.488000000000003</v>
      </c>
      <c r="H699" s="28">
        <v>0.56889352743561028</v>
      </c>
      <c r="M699" s="1" t="s">
        <v>246</v>
      </c>
    </row>
    <row r="700" spans="1:13" x14ac:dyDescent="0.3">
      <c r="A700" s="7" t="s">
        <v>27</v>
      </c>
      <c r="B700" s="30">
        <v>104.1</v>
      </c>
      <c r="C700" s="1" t="s">
        <v>221</v>
      </c>
      <c r="E700" s="30">
        <v>96.061479346781951</v>
      </c>
      <c r="F700" s="1" t="s">
        <v>259</v>
      </c>
      <c r="G700" s="40">
        <v>25.5</v>
      </c>
      <c r="H700" s="34"/>
      <c r="I700" s="82"/>
      <c r="M700" s="12" t="s">
        <v>260</v>
      </c>
    </row>
    <row r="701" spans="1:13" x14ac:dyDescent="0.3">
      <c r="A701" s="58" t="s">
        <v>150</v>
      </c>
      <c r="G701" s="10">
        <v>25.5</v>
      </c>
      <c r="H701" s="34"/>
      <c r="M701" s="1" t="s">
        <v>288</v>
      </c>
    </row>
    <row r="702" spans="1:13" x14ac:dyDescent="0.3">
      <c r="A702" s="58" t="s">
        <v>150</v>
      </c>
      <c r="G702" s="10">
        <v>25.5</v>
      </c>
      <c r="H702" s="34"/>
      <c r="M702" s="1" t="s">
        <v>288</v>
      </c>
    </row>
    <row r="703" spans="1:13" x14ac:dyDescent="0.3">
      <c r="A703" s="58" t="s">
        <v>150</v>
      </c>
      <c r="G703" s="10">
        <v>25.5</v>
      </c>
      <c r="H703" s="34"/>
      <c r="M703" s="1" t="s">
        <v>288</v>
      </c>
    </row>
    <row r="704" spans="1:13" x14ac:dyDescent="0.3">
      <c r="A704" s="60" t="s">
        <v>150</v>
      </c>
      <c r="B704" s="27">
        <v>30.796125843780128</v>
      </c>
      <c r="C704" s="21" t="s">
        <v>218</v>
      </c>
      <c r="D704" s="21"/>
      <c r="G704" s="27">
        <v>25.548465999999998</v>
      </c>
      <c r="H704" s="27"/>
      <c r="I704" s="21">
        <v>1.8</v>
      </c>
      <c r="M704" s="1" t="s">
        <v>219</v>
      </c>
    </row>
    <row r="705" spans="1:13" x14ac:dyDescent="0.3">
      <c r="A705" s="58" t="s">
        <v>150</v>
      </c>
      <c r="B705" s="10">
        <v>30.796126000000001</v>
      </c>
      <c r="C705" s="10" t="s">
        <v>224</v>
      </c>
      <c r="D705" s="10"/>
      <c r="G705" s="10">
        <v>25.548465999999998</v>
      </c>
      <c r="H705" s="34"/>
      <c r="I705" s="79">
        <v>1.8</v>
      </c>
      <c r="M705" s="1" t="s">
        <v>268</v>
      </c>
    </row>
    <row r="706" spans="1:13" x14ac:dyDescent="0.3">
      <c r="A706" s="58" t="s">
        <v>150</v>
      </c>
      <c r="G706" s="10">
        <v>25.55</v>
      </c>
      <c r="H706" s="34"/>
      <c r="M706" s="1" t="s">
        <v>288</v>
      </c>
    </row>
    <row r="707" spans="1:13" x14ac:dyDescent="0.3">
      <c r="A707" s="58" t="s">
        <v>286</v>
      </c>
      <c r="G707" s="10">
        <v>25.6</v>
      </c>
      <c r="H707" s="34"/>
      <c r="M707" s="1" t="s">
        <v>288</v>
      </c>
    </row>
    <row r="708" spans="1:13" x14ac:dyDescent="0.3">
      <c r="A708" s="58" t="s">
        <v>286</v>
      </c>
      <c r="G708" s="10">
        <v>25.6</v>
      </c>
      <c r="H708" s="34"/>
      <c r="M708" s="1" t="s">
        <v>288</v>
      </c>
    </row>
    <row r="709" spans="1:13" x14ac:dyDescent="0.3">
      <c r="A709" s="58" t="s">
        <v>286</v>
      </c>
      <c r="G709" s="10">
        <v>25.6</v>
      </c>
      <c r="H709" s="34"/>
      <c r="M709" s="1" t="s">
        <v>288</v>
      </c>
    </row>
    <row r="710" spans="1:13" x14ac:dyDescent="0.3">
      <c r="A710" s="58" t="s">
        <v>286</v>
      </c>
      <c r="G710" s="10">
        <v>25.6</v>
      </c>
      <c r="M710" s="1" t="s">
        <v>292</v>
      </c>
    </row>
    <row r="711" spans="1:13" x14ac:dyDescent="0.3">
      <c r="A711" s="58" t="s">
        <v>116</v>
      </c>
      <c r="G711" s="10">
        <v>25.85</v>
      </c>
      <c r="H711" s="34"/>
      <c r="M711" s="1" t="s">
        <v>288</v>
      </c>
    </row>
    <row r="712" spans="1:13" x14ac:dyDescent="0.3">
      <c r="A712" s="13" t="s">
        <v>116</v>
      </c>
      <c r="B712" s="28">
        <v>15.495504495504495</v>
      </c>
      <c r="C712" s="1" t="s">
        <v>245</v>
      </c>
      <c r="G712" s="28">
        <v>25.851666666666667</v>
      </c>
      <c r="H712" s="28">
        <v>0.521455</v>
      </c>
      <c r="M712" s="1" t="s">
        <v>246</v>
      </c>
    </row>
    <row r="713" spans="1:13" x14ac:dyDescent="0.3">
      <c r="A713" s="7" t="s">
        <v>27</v>
      </c>
      <c r="G713" s="39">
        <v>25.872</v>
      </c>
      <c r="H713" s="19">
        <v>530</v>
      </c>
      <c r="I713" s="77">
        <v>20</v>
      </c>
      <c r="M713" s="1" t="s">
        <v>267</v>
      </c>
    </row>
    <row r="714" spans="1:13" x14ac:dyDescent="0.3">
      <c r="A714" s="58" t="s">
        <v>95</v>
      </c>
      <c r="G714" s="10">
        <v>26.03</v>
      </c>
      <c r="H714" s="34"/>
      <c r="M714" s="1" t="s">
        <v>288</v>
      </c>
    </row>
    <row r="715" spans="1:13" x14ac:dyDescent="0.3">
      <c r="A715" s="24" t="s">
        <v>95</v>
      </c>
      <c r="G715" s="10">
        <v>26.03</v>
      </c>
      <c r="H715" s="34"/>
      <c r="M715" s="1" t="s">
        <v>292</v>
      </c>
    </row>
    <row r="716" spans="1:13" x14ac:dyDescent="0.3">
      <c r="A716" s="61" t="s">
        <v>144</v>
      </c>
      <c r="B716" s="35"/>
      <c r="D716" s="17"/>
      <c r="E716" s="37">
        <v>136.9</v>
      </c>
      <c r="G716" s="37">
        <v>26.1</v>
      </c>
      <c r="H716" s="34"/>
      <c r="I716" s="83">
        <v>25</v>
      </c>
      <c r="M716" s="12" t="s">
        <v>265</v>
      </c>
    </row>
    <row r="717" spans="1:13" x14ac:dyDescent="0.3">
      <c r="A717" s="7" t="s">
        <v>144</v>
      </c>
      <c r="E717" s="29">
        <v>136.9</v>
      </c>
      <c r="F717" s="1" t="s">
        <v>259</v>
      </c>
      <c r="G717" s="29">
        <v>26.14</v>
      </c>
      <c r="H717" s="20">
        <v>0.56999999999999995</v>
      </c>
      <c r="I717" s="81">
        <v>25</v>
      </c>
      <c r="M717" s="1" t="s">
        <v>272</v>
      </c>
    </row>
    <row r="718" spans="1:13" x14ac:dyDescent="0.3">
      <c r="A718" s="13" t="s">
        <v>144</v>
      </c>
      <c r="E718" s="10">
        <v>136.9</v>
      </c>
      <c r="F718" s="1" t="s">
        <v>259</v>
      </c>
      <c r="G718" s="10">
        <v>26.16</v>
      </c>
      <c r="H718" s="34"/>
      <c r="M718" s="12" t="s">
        <v>264</v>
      </c>
    </row>
    <row r="719" spans="1:13" x14ac:dyDescent="0.3">
      <c r="A719" s="7" t="s">
        <v>282</v>
      </c>
      <c r="G719" s="39">
        <v>26.162500000000001</v>
      </c>
      <c r="H719" s="19"/>
      <c r="I719" s="77">
        <v>10</v>
      </c>
      <c r="J719" s="39"/>
      <c r="M719" s="1" t="s">
        <v>267</v>
      </c>
    </row>
    <row r="720" spans="1:13" x14ac:dyDescent="0.3">
      <c r="A720" s="14" t="s">
        <v>108</v>
      </c>
      <c r="G720" s="10">
        <v>26.2</v>
      </c>
      <c r="M720" s="1" t="s">
        <v>292</v>
      </c>
    </row>
    <row r="721" spans="1:13" x14ac:dyDescent="0.3">
      <c r="A721" s="13" t="s">
        <v>163</v>
      </c>
      <c r="B721" s="10">
        <v>28.62</v>
      </c>
      <c r="C721" s="3" t="s">
        <v>224</v>
      </c>
      <c r="D721" s="3"/>
      <c r="G721" s="10">
        <v>26.25</v>
      </c>
      <c r="H721" s="34"/>
      <c r="I721" s="79">
        <v>0</v>
      </c>
      <c r="J721" s="10">
        <v>5.2148000000000003</v>
      </c>
      <c r="M721" s="1" t="s">
        <v>225</v>
      </c>
    </row>
    <row r="722" spans="1:13" x14ac:dyDescent="0.3">
      <c r="A722" s="58" t="s">
        <v>97</v>
      </c>
      <c r="G722" s="10">
        <v>26.25</v>
      </c>
      <c r="H722" s="34"/>
      <c r="M722" s="1" t="s">
        <v>288</v>
      </c>
    </row>
    <row r="723" spans="1:13" x14ac:dyDescent="0.3">
      <c r="A723" s="7" t="s">
        <v>162</v>
      </c>
      <c r="G723" s="39">
        <v>26.25</v>
      </c>
      <c r="H723" s="19">
        <v>732</v>
      </c>
      <c r="I723" s="77">
        <v>30</v>
      </c>
      <c r="J723" s="39"/>
      <c r="M723" s="1" t="s">
        <v>267</v>
      </c>
    </row>
    <row r="724" spans="1:13" x14ac:dyDescent="0.3">
      <c r="A724" s="58" t="s">
        <v>163</v>
      </c>
      <c r="G724" s="10">
        <v>26.25</v>
      </c>
      <c r="H724" s="34"/>
      <c r="M724" s="1" t="s">
        <v>288</v>
      </c>
    </row>
    <row r="725" spans="1:13" x14ac:dyDescent="0.3">
      <c r="A725" s="58" t="s">
        <v>163</v>
      </c>
      <c r="G725" s="10">
        <v>26.25</v>
      </c>
      <c r="H725" s="34"/>
      <c r="M725" s="1" t="s">
        <v>288</v>
      </c>
    </row>
    <row r="726" spans="1:13" x14ac:dyDescent="0.3">
      <c r="A726" s="58" t="s">
        <v>163</v>
      </c>
      <c r="G726" s="10">
        <v>26.25</v>
      </c>
      <c r="H726" s="34"/>
      <c r="M726" s="1" t="s">
        <v>288</v>
      </c>
    </row>
    <row r="727" spans="1:13" x14ac:dyDescent="0.3">
      <c r="A727" s="22" t="s">
        <v>206</v>
      </c>
      <c r="G727" s="10">
        <v>26.26</v>
      </c>
      <c r="M727" s="1" t="s">
        <v>292</v>
      </c>
    </row>
    <row r="728" spans="1:13" x14ac:dyDescent="0.3">
      <c r="A728" s="22" t="s">
        <v>116</v>
      </c>
      <c r="G728" s="10">
        <v>26.29</v>
      </c>
      <c r="M728" s="1" t="s">
        <v>292</v>
      </c>
    </row>
    <row r="729" spans="1:13" x14ac:dyDescent="0.3">
      <c r="A729" s="58" t="s">
        <v>23</v>
      </c>
      <c r="G729" s="10">
        <v>26.4</v>
      </c>
      <c r="H729" s="34"/>
      <c r="M729" s="1" t="s">
        <v>288</v>
      </c>
    </row>
    <row r="730" spans="1:13" x14ac:dyDescent="0.3">
      <c r="A730" s="22" t="s">
        <v>23</v>
      </c>
      <c r="G730" s="10">
        <v>26.4</v>
      </c>
      <c r="M730" s="1" t="s">
        <v>292</v>
      </c>
    </row>
    <row r="731" spans="1:13" x14ac:dyDescent="0.3">
      <c r="A731" s="14" t="s">
        <v>62</v>
      </c>
      <c r="G731" s="39">
        <v>26.6</v>
      </c>
      <c r="H731" s="19">
        <v>610</v>
      </c>
      <c r="I731" s="77">
        <v>40</v>
      </c>
      <c r="J731" s="39"/>
      <c r="M731" s="1" t="s">
        <v>267</v>
      </c>
    </row>
    <row r="732" spans="1:13" x14ac:dyDescent="0.3">
      <c r="A732" s="58" t="s">
        <v>89</v>
      </c>
      <c r="G732" s="10">
        <v>26.666667</v>
      </c>
      <c r="H732" s="34"/>
      <c r="M732" s="1" t="s">
        <v>288</v>
      </c>
    </row>
    <row r="733" spans="1:13" x14ac:dyDescent="0.3">
      <c r="A733" s="7" t="s">
        <v>101</v>
      </c>
      <c r="G733" s="39">
        <v>26.774999999999999</v>
      </c>
      <c r="H733" s="19"/>
      <c r="I733" s="77">
        <v>35</v>
      </c>
      <c r="J733" s="39"/>
      <c r="M733" s="1" t="s">
        <v>267</v>
      </c>
    </row>
    <row r="734" spans="1:13" x14ac:dyDescent="0.3">
      <c r="A734" s="65" t="s">
        <v>85</v>
      </c>
      <c r="B734" s="31">
        <v>114.75786091347301</v>
      </c>
      <c r="C734" s="1" t="s">
        <v>221</v>
      </c>
      <c r="G734" s="10">
        <v>26.815300000000001</v>
      </c>
      <c r="H734" s="34"/>
      <c r="I734" s="84">
        <v>4.82</v>
      </c>
      <c r="M734" s="1" t="s">
        <v>287</v>
      </c>
    </row>
    <row r="735" spans="1:13" x14ac:dyDescent="0.3">
      <c r="A735" s="64" t="s">
        <v>85</v>
      </c>
      <c r="B735" s="34"/>
      <c r="E735" s="38">
        <v>87</v>
      </c>
      <c r="F735" s="1" t="s">
        <v>259</v>
      </c>
      <c r="G735" s="38">
        <v>26.82</v>
      </c>
      <c r="H735" s="34"/>
      <c r="I735" s="85">
        <v>4.82</v>
      </c>
      <c r="M735" s="12" t="s">
        <v>260</v>
      </c>
    </row>
    <row r="736" spans="1:13" x14ac:dyDescent="0.3">
      <c r="A736" s="58" t="s">
        <v>85</v>
      </c>
      <c r="G736" s="10">
        <v>26.82</v>
      </c>
      <c r="H736" s="34"/>
      <c r="M736" s="1" t="s">
        <v>288</v>
      </c>
    </row>
    <row r="737" spans="1:13" x14ac:dyDescent="0.3">
      <c r="A737" s="58" t="s">
        <v>199</v>
      </c>
      <c r="G737" s="10">
        <v>26.83</v>
      </c>
      <c r="H737" s="34"/>
      <c r="M737" s="1" t="s">
        <v>288</v>
      </c>
    </row>
    <row r="738" spans="1:13" x14ac:dyDescent="0.3">
      <c r="A738" s="58" t="s">
        <v>199</v>
      </c>
      <c r="G738" s="10">
        <v>26.83</v>
      </c>
      <c r="H738" s="34"/>
      <c r="M738" s="1" t="s">
        <v>288</v>
      </c>
    </row>
    <row r="739" spans="1:13" x14ac:dyDescent="0.3">
      <c r="A739" s="7" t="s">
        <v>85</v>
      </c>
      <c r="G739" s="39">
        <v>26.90625</v>
      </c>
      <c r="H739" s="19"/>
      <c r="I739" s="77">
        <v>7</v>
      </c>
      <c r="J739" s="39"/>
      <c r="M739" s="1" t="s">
        <v>267</v>
      </c>
    </row>
    <row r="740" spans="1:13" x14ac:dyDescent="0.3">
      <c r="A740" s="59" t="s">
        <v>34</v>
      </c>
      <c r="G740" s="10">
        <v>26.916667</v>
      </c>
      <c r="M740" s="1" t="s">
        <v>288</v>
      </c>
    </row>
    <row r="741" spans="1:13" x14ac:dyDescent="0.3">
      <c r="A741" s="59" t="s">
        <v>34</v>
      </c>
      <c r="G741" s="10">
        <v>26.916667</v>
      </c>
      <c r="M741" s="1" t="s">
        <v>288</v>
      </c>
    </row>
    <row r="742" spans="1:13" x14ac:dyDescent="0.3">
      <c r="A742" s="58" t="s">
        <v>104</v>
      </c>
      <c r="G742" s="10">
        <v>26.98</v>
      </c>
      <c r="H742" s="34"/>
      <c r="M742" s="1" t="s">
        <v>288</v>
      </c>
    </row>
    <row r="743" spans="1:13" x14ac:dyDescent="0.3">
      <c r="A743" s="58" t="s">
        <v>104</v>
      </c>
      <c r="G743" s="10">
        <v>26.98</v>
      </c>
      <c r="H743" s="34"/>
      <c r="M743" s="1" t="s">
        <v>288</v>
      </c>
    </row>
    <row r="744" spans="1:13" x14ac:dyDescent="0.3">
      <c r="A744" s="58" t="s">
        <v>104</v>
      </c>
      <c r="G744" s="10">
        <v>26.98</v>
      </c>
      <c r="H744" s="34"/>
      <c r="M744" s="1" t="s">
        <v>288</v>
      </c>
    </row>
    <row r="745" spans="1:13" x14ac:dyDescent="0.3">
      <c r="A745" s="13" t="s">
        <v>104</v>
      </c>
      <c r="G745" s="10">
        <v>26.98</v>
      </c>
      <c r="M745" s="1" t="s">
        <v>292</v>
      </c>
    </row>
    <row r="746" spans="1:13" x14ac:dyDescent="0.3">
      <c r="A746" s="22" t="s">
        <v>165</v>
      </c>
      <c r="G746" s="10">
        <v>26.98</v>
      </c>
      <c r="M746" s="1" t="s">
        <v>292</v>
      </c>
    </row>
    <row r="747" spans="1:13" x14ac:dyDescent="0.3">
      <c r="A747" s="58" t="s">
        <v>45</v>
      </c>
      <c r="E747" s="36">
        <v>67.84</v>
      </c>
      <c r="F747" s="1" t="s">
        <v>259</v>
      </c>
      <c r="G747" s="36">
        <v>27.2</v>
      </c>
      <c r="H747" s="36">
        <v>0.54</v>
      </c>
      <c r="I747" s="80">
        <v>20</v>
      </c>
      <c r="M747" s="12" t="s">
        <v>263</v>
      </c>
    </row>
    <row r="748" spans="1:13" x14ac:dyDescent="0.3">
      <c r="A748" s="22" t="s">
        <v>34</v>
      </c>
      <c r="G748" s="10">
        <v>27.36</v>
      </c>
      <c r="M748" s="1" t="s">
        <v>292</v>
      </c>
    </row>
    <row r="749" spans="1:13" x14ac:dyDescent="0.3">
      <c r="A749" s="59" t="s">
        <v>134</v>
      </c>
      <c r="G749" s="10">
        <v>27.49</v>
      </c>
      <c r="M749" s="1" t="s">
        <v>288</v>
      </c>
    </row>
    <row r="750" spans="1:13" x14ac:dyDescent="0.3">
      <c r="A750" s="60" t="s">
        <v>134</v>
      </c>
      <c r="B750" s="27">
        <v>19.01977168949772</v>
      </c>
      <c r="C750" s="21" t="s">
        <v>218</v>
      </c>
      <c r="D750" s="21"/>
      <c r="G750" s="27">
        <v>27.491178000000005</v>
      </c>
      <c r="H750" s="27"/>
      <c r="I750" s="21">
        <v>2.5</v>
      </c>
      <c r="M750" s="1" t="s">
        <v>219</v>
      </c>
    </row>
    <row r="751" spans="1:13" x14ac:dyDescent="0.3">
      <c r="A751" s="58" t="s">
        <v>134</v>
      </c>
      <c r="B751" s="10">
        <v>19.019772</v>
      </c>
      <c r="C751" s="10" t="s">
        <v>224</v>
      </c>
      <c r="D751" s="10"/>
      <c r="G751" s="10">
        <v>27.491178009999999</v>
      </c>
      <c r="H751" s="34"/>
      <c r="I751" s="79">
        <v>2.5</v>
      </c>
      <c r="M751" s="1" t="s">
        <v>268</v>
      </c>
    </row>
    <row r="752" spans="1:13" x14ac:dyDescent="0.3">
      <c r="A752" s="7" t="s">
        <v>97</v>
      </c>
      <c r="G752" s="39">
        <v>27.5625</v>
      </c>
      <c r="H752" s="19">
        <v>690</v>
      </c>
      <c r="I752" s="77">
        <v>30</v>
      </c>
      <c r="J752" s="39"/>
      <c r="M752" s="1" t="s">
        <v>267</v>
      </c>
    </row>
    <row r="753" spans="1:13" x14ac:dyDescent="0.3">
      <c r="A753" s="70" t="s">
        <v>158</v>
      </c>
      <c r="B753" s="27">
        <v>12.156844792675411</v>
      </c>
      <c r="C753" s="21" t="s">
        <v>218</v>
      </c>
      <c r="D753" s="21"/>
      <c r="G753" s="27">
        <v>27.617919999999998</v>
      </c>
      <c r="H753" s="27"/>
      <c r="I753" s="21">
        <v>3.5</v>
      </c>
      <c r="M753" s="1" t="s">
        <v>219</v>
      </c>
    </row>
    <row r="754" spans="1:13" x14ac:dyDescent="0.3">
      <c r="A754" s="64" t="s">
        <v>20</v>
      </c>
      <c r="B754" s="34"/>
      <c r="E754" s="38">
        <v>122</v>
      </c>
      <c r="F754" s="1" t="s">
        <v>259</v>
      </c>
      <c r="G754" s="38">
        <v>27.62</v>
      </c>
      <c r="H754" s="34"/>
      <c r="I754" s="85">
        <v>34.69</v>
      </c>
      <c r="M754" s="12" t="s">
        <v>260</v>
      </c>
    </row>
    <row r="755" spans="1:13" x14ac:dyDescent="0.3">
      <c r="A755" s="70" t="s">
        <v>158</v>
      </c>
      <c r="G755" s="10">
        <v>27.62</v>
      </c>
      <c r="M755" s="1" t="s">
        <v>288</v>
      </c>
    </row>
    <row r="756" spans="1:13" x14ac:dyDescent="0.3">
      <c r="A756" s="64" t="s">
        <v>18</v>
      </c>
      <c r="B756" s="34"/>
      <c r="E756" s="38">
        <v>117</v>
      </c>
      <c r="F756" s="1" t="s">
        <v>259</v>
      </c>
      <c r="G756" s="38">
        <v>27.65</v>
      </c>
      <c r="H756" s="34"/>
      <c r="I756" s="85">
        <v>34.83</v>
      </c>
      <c r="M756" s="12" t="s">
        <v>260</v>
      </c>
    </row>
    <row r="757" spans="1:13" x14ac:dyDescent="0.3">
      <c r="A757" s="65" t="s">
        <v>18</v>
      </c>
      <c r="B757" s="31">
        <v>85.535882302625907</v>
      </c>
      <c r="C757" s="1" t="s">
        <v>221</v>
      </c>
      <c r="G757" s="10">
        <v>27.651399999999999</v>
      </c>
      <c r="H757" s="34"/>
      <c r="I757" s="84">
        <v>34.83</v>
      </c>
      <c r="M757" s="1" t="s">
        <v>287</v>
      </c>
    </row>
    <row r="758" spans="1:13" x14ac:dyDescent="0.3">
      <c r="A758" s="71" t="s">
        <v>33</v>
      </c>
      <c r="B758" s="28">
        <v>11.559498956158663</v>
      </c>
      <c r="C758" s="1" t="s">
        <v>245</v>
      </c>
      <c r="G758" s="28">
        <v>27.684999999999999</v>
      </c>
      <c r="H758" s="28">
        <v>0.50806798955613575</v>
      </c>
      <c r="M758" s="1" t="s">
        <v>246</v>
      </c>
    </row>
    <row r="759" spans="1:13" x14ac:dyDescent="0.3">
      <c r="A759" s="22" t="s">
        <v>37</v>
      </c>
      <c r="G759" s="10">
        <v>27.83</v>
      </c>
      <c r="M759" s="1" t="s">
        <v>292</v>
      </c>
    </row>
    <row r="760" spans="1:13" x14ac:dyDescent="0.3">
      <c r="A760" s="58" t="s">
        <v>27</v>
      </c>
      <c r="G760" s="10">
        <v>27.85</v>
      </c>
      <c r="H760" s="34"/>
      <c r="M760" s="1" t="s">
        <v>288</v>
      </c>
    </row>
    <row r="761" spans="1:13" x14ac:dyDescent="0.3">
      <c r="A761" s="58" t="s">
        <v>84</v>
      </c>
      <c r="G761" s="10">
        <v>27.93</v>
      </c>
      <c r="H761" s="34"/>
      <c r="M761" s="1" t="s">
        <v>288</v>
      </c>
    </row>
    <row r="762" spans="1:13" x14ac:dyDescent="0.3">
      <c r="A762" s="59" t="s">
        <v>138</v>
      </c>
      <c r="G762" s="10">
        <v>27.95</v>
      </c>
      <c r="M762" s="1" t="s">
        <v>288</v>
      </c>
    </row>
    <row r="763" spans="1:13" x14ac:dyDescent="0.3">
      <c r="A763" s="60" t="s">
        <v>138</v>
      </c>
      <c r="B763" s="27">
        <v>12.006383161512025</v>
      </c>
      <c r="C763" s="21" t="s">
        <v>218</v>
      </c>
      <c r="D763" s="21"/>
      <c r="G763" s="27">
        <v>27.950859999999999</v>
      </c>
      <c r="H763" s="27"/>
      <c r="I763" s="21">
        <v>4.5</v>
      </c>
      <c r="M763" s="1" t="s">
        <v>219</v>
      </c>
    </row>
    <row r="764" spans="1:13" x14ac:dyDescent="0.3">
      <c r="A764" s="58" t="s">
        <v>138</v>
      </c>
      <c r="B764" s="10">
        <v>12.006383</v>
      </c>
      <c r="C764" s="10" t="s">
        <v>224</v>
      </c>
      <c r="D764" s="10"/>
      <c r="G764" s="10">
        <v>27.950859999999999</v>
      </c>
      <c r="H764" s="34"/>
      <c r="I764" s="79">
        <v>4.5</v>
      </c>
      <c r="M764" s="1" t="s">
        <v>268</v>
      </c>
    </row>
    <row r="765" spans="1:13" x14ac:dyDescent="0.3">
      <c r="A765" s="58" t="s">
        <v>286</v>
      </c>
      <c r="G765" s="10">
        <v>27.97</v>
      </c>
      <c r="H765" s="34"/>
      <c r="M765" s="1" t="s">
        <v>288</v>
      </c>
    </row>
    <row r="766" spans="1:13" x14ac:dyDescent="0.3">
      <c r="A766" s="58" t="s">
        <v>286</v>
      </c>
      <c r="G766" s="10">
        <v>27.97</v>
      </c>
      <c r="M766" s="1" t="s">
        <v>292</v>
      </c>
    </row>
    <row r="767" spans="1:13" x14ac:dyDescent="0.3">
      <c r="A767" s="13" t="s">
        <v>63</v>
      </c>
      <c r="B767" s="28">
        <v>7.5221674876847286</v>
      </c>
      <c r="C767" s="1" t="s">
        <v>245</v>
      </c>
      <c r="G767" s="28">
        <v>27.995000000000001</v>
      </c>
      <c r="H767" s="28">
        <v>0.67181124523506996</v>
      </c>
      <c r="M767" s="1" t="s">
        <v>246</v>
      </c>
    </row>
    <row r="768" spans="1:13" x14ac:dyDescent="0.3">
      <c r="A768" s="60" t="s">
        <v>143</v>
      </c>
      <c r="B768" s="27">
        <v>1.8244985468887851</v>
      </c>
      <c r="C768" s="21" t="s">
        <v>218</v>
      </c>
      <c r="D768" s="21"/>
      <c r="G768" s="27">
        <v>28.125009999999996</v>
      </c>
      <c r="H768" s="27"/>
      <c r="I768" s="21">
        <v>0.8</v>
      </c>
      <c r="M768" s="1" t="s">
        <v>219</v>
      </c>
    </row>
    <row r="769" spans="1:13" x14ac:dyDescent="0.3">
      <c r="A769" s="59" t="s">
        <v>143</v>
      </c>
      <c r="G769" s="10">
        <v>28.13</v>
      </c>
      <c r="M769" s="1" t="s">
        <v>288</v>
      </c>
    </row>
    <row r="770" spans="1:13" x14ac:dyDescent="0.3">
      <c r="A770" s="58" t="s">
        <v>5</v>
      </c>
      <c r="G770" s="10">
        <v>28.16</v>
      </c>
      <c r="H770" s="34"/>
      <c r="M770" s="1" t="s">
        <v>288</v>
      </c>
    </row>
    <row r="771" spans="1:13" x14ac:dyDescent="0.3">
      <c r="A771" s="58" t="s">
        <v>5</v>
      </c>
      <c r="G771" s="10">
        <v>28.16</v>
      </c>
      <c r="H771" s="34"/>
      <c r="M771" s="1" t="s">
        <v>288</v>
      </c>
    </row>
    <row r="772" spans="1:13" x14ac:dyDescent="0.3">
      <c r="A772" s="5" t="s">
        <v>199</v>
      </c>
      <c r="G772" s="39">
        <v>28.175000000000001</v>
      </c>
      <c r="H772" s="39"/>
      <c r="I772" s="77">
        <v>4</v>
      </c>
      <c r="M772" s="1" t="s">
        <v>267</v>
      </c>
    </row>
    <row r="773" spans="1:13" x14ac:dyDescent="0.3">
      <c r="A773" s="58" t="s">
        <v>95</v>
      </c>
      <c r="G773" s="10">
        <v>28.33</v>
      </c>
      <c r="H773" s="34"/>
      <c r="M773" s="1" t="s">
        <v>288</v>
      </c>
    </row>
    <row r="774" spans="1:13" x14ac:dyDescent="0.3">
      <c r="A774" s="58" t="s">
        <v>95</v>
      </c>
      <c r="G774" s="10">
        <v>28.33</v>
      </c>
      <c r="H774" s="34"/>
      <c r="M774" s="1" t="s">
        <v>288</v>
      </c>
    </row>
    <row r="775" spans="1:13" x14ac:dyDescent="0.3">
      <c r="A775" s="58" t="s">
        <v>95</v>
      </c>
      <c r="G775" s="10">
        <v>28.33</v>
      </c>
      <c r="H775" s="34"/>
      <c r="M775" s="1" t="s">
        <v>288</v>
      </c>
    </row>
    <row r="776" spans="1:13" x14ac:dyDescent="0.3">
      <c r="A776" s="5" t="s">
        <v>34</v>
      </c>
      <c r="G776" s="39">
        <v>28.35</v>
      </c>
      <c r="H776" s="39">
        <v>400</v>
      </c>
      <c r="I776" s="77">
        <v>30</v>
      </c>
      <c r="J776" s="39"/>
      <c r="M776" s="1" t="s">
        <v>267</v>
      </c>
    </row>
    <row r="777" spans="1:13" x14ac:dyDescent="0.3">
      <c r="A777" s="59" t="s">
        <v>132</v>
      </c>
      <c r="G777" s="10">
        <v>28.5</v>
      </c>
      <c r="M777" s="1" t="s">
        <v>288</v>
      </c>
    </row>
    <row r="778" spans="1:13" x14ac:dyDescent="0.3">
      <c r="A778" s="59" t="s">
        <v>132</v>
      </c>
      <c r="G778" s="10">
        <v>28.5</v>
      </c>
      <c r="M778" s="1" t="s">
        <v>288</v>
      </c>
    </row>
    <row r="779" spans="1:13" x14ac:dyDescent="0.3">
      <c r="A779" s="13" t="s">
        <v>7</v>
      </c>
      <c r="B779" s="10">
        <v>94.5</v>
      </c>
      <c r="C779" s="1" t="s">
        <v>221</v>
      </c>
      <c r="G779" s="10">
        <v>28.5807</v>
      </c>
      <c r="H779" s="34"/>
      <c r="M779" s="1" t="s">
        <v>4</v>
      </c>
    </row>
    <row r="780" spans="1:13" x14ac:dyDescent="0.3">
      <c r="A780" s="22" t="s">
        <v>206</v>
      </c>
      <c r="G780" s="10">
        <v>28.67</v>
      </c>
      <c r="M780" s="1" t="s">
        <v>292</v>
      </c>
    </row>
    <row r="781" spans="1:13" x14ac:dyDescent="0.3">
      <c r="A781" s="70" t="s">
        <v>8</v>
      </c>
      <c r="B781" s="27">
        <v>14.662667347981603</v>
      </c>
      <c r="C781" s="21" t="s">
        <v>218</v>
      </c>
      <c r="D781" s="21"/>
      <c r="G781" s="27">
        <v>28.694839999999996</v>
      </c>
      <c r="H781" s="27"/>
      <c r="I781" s="21">
        <v>1.5</v>
      </c>
      <c r="M781" s="1" t="s">
        <v>219</v>
      </c>
    </row>
    <row r="782" spans="1:13" x14ac:dyDescent="0.3">
      <c r="A782" s="70" t="s">
        <v>8</v>
      </c>
      <c r="G782" s="10">
        <v>28.694839999999999</v>
      </c>
      <c r="M782" s="1" t="s">
        <v>288</v>
      </c>
    </row>
    <row r="783" spans="1:13" x14ac:dyDescent="0.3">
      <c r="A783" s="71" t="s">
        <v>8</v>
      </c>
      <c r="B783" s="10">
        <v>14.662667000000001</v>
      </c>
      <c r="C783" s="10" t="s">
        <v>224</v>
      </c>
      <c r="D783" s="10"/>
      <c r="G783" s="10">
        <v>28.694840030000002</v>
      </c>
      <c r="H783" s="34"/>
      <c r="I783" s="79">
        <v>1.5</v>
      </c>
      <c r="M783" s="1" t="s">
        <v>268</v>
      </c>
    </row>
    <row r="784" spans="1:13" x14ac:dyDescent="0.3">
      <c r="A784" s="60" t="s">
        <v>5</v>
      </c>
      <c r="B784" s="27">
        <v>15.832982050434977</v>
      </c>
      <c r="C784" s="21" t="s">
        <v>218</v>
      </c>
      <c r="D784" s="21"/>
      <c r="G784" s="27">
        <v>28.755862</v>
      </c>
      <c r="H784" s="27"/>
      <c r="I784" s="21">
        <v>1</v>
      </c>
      <c r="M784" s="1" t="s">
        <v>219</v>
      </c>
    </row>
    <row r="785" spans="1:13" x14ac:dyDescent="0.3">
      <c r="A785" s="58" t="s">
        <v>5</v>
      </c>
      <c r="G785" s="10">
        <v>28.755862</v>
      </c>
      <c r="H785" s="34"/>
      <c r="M785" s="1" t="s">
        <v>288</v>
      </c>
    </row>
    <row r="786" spans="1:13" x14ac:dyDescent="0.3">
      <c r="A786" s="58" t="s">
        <v>5</v>
      </c>
      <c r="B786" s="10">
        <v>15.832981999999999</v>
      </c>
      <c r="C786" s="10" t="s">
        <v>224</v>
      </c>
      <c r="D786" s="10"/>
      <c r="G786" s="10">
        <v>28.755862019999999</v>
      </c>
      <c r="H786" s="34"/>
      <c r="I786" s="79">
        <v>1</v>
      </c>
      <c r="M786" s="1" t="s">
        <v>268</v>
      </c>
    </row>
    <row r="787" spans="1:13" x14ac:dyDescent="0.3">
      <c r="A787" s="22" t="s">
        <v>115</v>
      </c>
      <c r="G787" s="10">
        <v>28.94</v>
      </c>
      <c r="M787" s="1" t="s">
        <v>292</v>
      </c>
    </row>
    <row r="788" spans="1:13" x14ac:dyDescent="0.3">
      <c r="A788" s="58" t="s">
        <v>103</v>
      </c>
      <c r="G788" s="10">
        <v>29</v>
      </c>
      <c r="H788" s="34"/>
      <c r="M788" s="1" t="s">
        <v>288</v>
      </c>
    </row>
    <row r="789" spans="1:13" x14ac:dyDescent="0.3">
      <c r="A789" s="58" t="s">
        <v>18</v>
      </c>
      <c r="G789" s="10">
        <v>29.333333</v>
      </c>
      <c r="H789" s="34"/>
      <c r="M789" s="1" t="s">
        <v>288</v>
      </c>
    </row>
    <row r="790" spans="1:13" x14ac:dyDescent="0.3">
      <c r="A790" s="58" t="s">
        <v>18</v>
      </c>
      <c r="G790" s="10">
        <v>29.333333</v>
      </c>
      <c r="H790" s="34"/>
      <c r="M790" s="1" t="s">
        <v>288</v>
      </c>
    </row>
    <row r="791" spans="1:13" x14ac:dyDescent="0.3">
      <c r="A791" s="7" t="s">
        <v>33</v>
      </c>
      <c r="B791" s="19">
        <v>84.318414831091175</v>
      </c>
      <c r="C791" s="6" t="s">
        <v>227</v>
      </c>
      <c r="D791" s="6"/>
      <c r="G791" s="39">
        <v>29.370765631111112</v>
      </c>
      <c r="H791" s="19"/>
      <c r="M791" s="1" t="s">
        <v>228</v>
      </c>
    </row>
    <row r="792" spans="1:13" x14ac:dyDescent="0.3">
      <c r="A792" s="7" t="s">
        <v>74</v>
      </c>
      <c r="G792" s="39">
        <v>29.4</v>
      </c>
      <c r="H792" s="19">
        <v>463</v>
      </c>
      <c r="I792" s="77">
        <v>25</v>
      </c>
      <c r="J792" s="39"/>
      <c r="M792" s="1" t="s">
        <v>267</v>
      </c>
    </row>
    <row r="793" spans="1:13" x14ac:dyDescent="0.3">
      <c r="A793" s="5" t="s">
        <v>173</v>
      </c>
      <c r="G793" s="39">
        <v>29.4</v>
      </c>
      <c r="H793" s="39">
        <v>756.8</v>
      </c>
      <c r="I793" s="77">
        <v>40</v>
      </c>
      <c r="J793" s="39">
        <v>251.32741228719999</v>
      </c>
      <c r="M793" s="1" t="s">
        <v>267</v>
      </c>
    </row>
    <row r="794" spans="1:13" x14ac:dyDescent="0.3">
      <c r="A794" s="60" t="s">
        <v>33</v>
      </c>
      <c r="B794" s="27">
        <v>7.2146306956776272</v>
      </c>
      <c r="C794" s="21" t="s">
        <v>218</v>
      </c>
      <c r="D794" s="21"/>
      <c r="G794" s="27">
        <v>29.577100000000002</v>
      </c>
      <c r="H794" s="27"/>
      <c r="I794" s="21">
        <v>3</v>
      </c>
      <c r="M794" s="1" t="s">
        <v>219</v>
      </c>
    </row>
    <row r="795" spans="1:13" x14ac:dyDescent="0.3">
      <c r="A795" s="58" t="s">
        <v>33</v>
      </c>
      <c r="B795" s="10">
        <v>7.2146309999999998</v>
      </c>
      <c r="C795" s="10" t="s">
        <v>224</v>
      </c>
      <c r="D795" s="10"/>
      <c r="G795" s="10">
        <v>29.57710002</v>
      </c>
      <c r="H795" s="34"/>
      <c r="I795" s="79">
        <v>3</v>
      </c>
      <c r="M795" s="1" t="s">
        <v>268</v>
      </c>
    </row>
    <row r="796" spans="1:13" x14ac:dyDescent="0.3">
      <c r="A796" s="59" t="s">
        <v>33</v>
      </c>
      <c r="G796" s="10">
        <v>29.58</v>
      </c>
      <c r="M796" s="1" t="s">
        <v>288</v>
      </c>
    </row>
    <row r="797" spans="1:13" x14ac:dyDescent="0.3">
      <c r="A797" s="59" t="s">
        <v>23</v>
      </c>
      <c r="G797" s="10">
        <v>29.63</v>
      </c>
      <c r="M797" s="1" t="s">
        <v>288</v>
      </c>
    </row>
    <row r="798" spans="1:13" x14ac:dyDescent="0.3">
      <c r="A798" s="22" t="s">
        <v>23</v>
      </c>
      <c r="G798" s="10">
        <v>29.63</v>
      </c>
      <c r="M798" s="1" t="s">
        <v>292</v>
      </c>
    </row>
    <row r="799" spans="1:13" x14ac:dyDescent="0.3">
      <c r="A799" s="70" t="s">
        <v>8</v>
      </c>
      <c r="B799" s="28">
        <v>8.73921477343265</v>
      </c>
      <c r="C799" s="1" t="s">
        <v>245</v>
      </c>
      <c r="G799" s="28">
        <v>29.639736842105261</v>
      </c>
      <c r="H799" s="28">
        <v>0.50193171993911712</v>
      </c>
      <c r="M799" s="1" t="s">
        <v>246</v>
      </c>
    </row>
    <row r="800" spans="1:13" x14ac:dyDescent="0.3">
      <c r="A800" s="22" t="s">
        <v>33</v>
      </c>
      <c r="G800" s="10">
        <v>29.79</v>
      </c>
      <c r="M800" s="1" t="s">
        <v>292</v>
      </c>
    </row>
    <row r="801" spans="1:13" x14ac:dyDescent="0.3">
      <c r="A801" s="7" t="s">
        <v>117</v>
      </c>
      <c r="G801" s="39">
        <v>29.925000000000001</v>
      </c>
      <c r="H801" s="19">
        <v>390</v>
      </c>
      <c r="I801" s="77">
        <v>35</v>
      </c>
      <c r="J801" s="39"/>
      <c r="M801" s="1" t="s">
        <v>267</v>
      </c>
    </row>
    <row r="802" spans="1:13" x14ac:dyDescent="0.3">
      <c r="A802" s="5" t="s">
        <v>132</v>
      </c>
      <c r="G802" s="39">
        <v>29.925000000000001</v>
      </c>
      <c r="H802" s="39">
        <v>825.6</v>
      </c>
      <c r="I802" s="77">
        <v>15</v>
      </c>
      <c r="J802" s="39"/>
      <c r="M802" s="1" t="s">
        <v>267</v>
      </c>
    </row>
    <row r="803" spans="1:13" x14ac:dyDescent="0.3">
      <c r="A803" s="13" t="s">
        <v>9</v>
      </c>
      <c r="B803" s="10">
        <v>9.84</v>
      </c>
      <c r="C803" s="3" t="s">
        <v>224</v>
      </c>
      <c r="D803" s="3"/>
      <c r="G803" s="10">
        <v>30</v>
      </c>
      <c r="H803" s="34"/>
      <c r="I803" s="79">
        <v>4</v>
      </c>
      <c r="J803" s="10">
        <v>169.46</v>
      </c>
      <c r="M803" s="1" t="s">
        <v>225</v>
      </c>
    </row>
    <row r="804" spans="1:13" x14ac:dyDescent="0.3">
      <c r="A804" s="59" t="s">
        <v>117</v>
      </c>
      <c r="G804" s="10">
        <v>30</v>
      </c>
      <c r="M804" s="1" t="s">
        <v>288</v>
      </c>
    </row>
    <row r="805" spans="1:13" x14ac:dyDescent="0.3">
      <c r="A805" s="59" t="s">
        <v>117</v>
      </c>
      <c r="G805" s="10">
        <v>30</v>
      </c>
      <c r="M805" s="1" t="s">
        <v>288</v>
      </c>
    </row>
    <row r="806" spans="1:13" x14ac:dyDescent="0.3">
      <c r="A806" s="59" t="s">
        <v>25</v>
      </c>
      <c r="G806" s="10">
        <v>30</v>
      </c>
      <c r="M806" s="1" t="s">
        <v>288</v>
      </c>
    </row>
    <row r="807" spans="1:13" x14ac:dyDescent="0.3">
      <c r="A807" s="59" t="s">
        <v>25</v>
      </c>
      <c r="G807" s="10">
        <v>30</v>
      </c>
      <c r="M807" s="1" t="s">
        <v>288</v>
      </c>
    </row>
    <row r="808" spans="1:13" x14ac:dyDescent="0.3">
      <c r="A808" s="5" t="s">
        <v>159</v>
      </c>
      <c r="G808" s="39">
        <v>30.03</v>
      </c>
      <c r="H808" s="39">
        <v>780</v>
      </c>
      <c r="I808" s="77">
        <v>9</v>
      </c>
      <c r="J808" s="39"/>
      <c r="M808" s="1" t="s">
        <v>267</v>
      </c>
    </row>
    <row r="809" spans="1:13" x14ac:dyDescent="0.3">
      <c r="A809" s="58" t="s">
        <v>89</v>
      </c>
      <c r="G809" s="10">
        <v>30.13</v>
      </c>
      <c r="H809" s="34"/>
      <c r="M809" s="1" t="s">
        <v>292</v>
      </c>
    </row>
    <row r="810" spans="1:13" x14ac:dyDescent="0.3">
      <c r="A810" s="58" t="s">
        <v>22</v>
      </c>
      <c r="G810" s="10">
        <v>30.52</v>
      </c>
      <c r="H810" s="34"/>
      <c r="M810" s="1" t="s">
        <v>288</v>
      </c>
    </row>
    <row r="811" spans="1:13" x14ac:dyDescent="0.3">
      <c r="A811" s="60" t="s">
        <v>22</v>
      </c>
      <c r="B811" s="27">
        <v>15.655165162084529</v>
      </c>
      <c r="C811" s="21" t="s">
        <v>218</v>
      </c>
      <c r="D811" s="21"/>
      <c r="G811" s="27">
        <v>30.52131</v>
      </c>
      <c r="H811" s="27"/>
      <c r="I811" s="21">
        <v>3</v>
      </c>
      <c r="M811" s="1" t="s">
        <v>219</v>
      </c>
    </row>
    <row r="812" spans="1:13" x14ac:dyDescent="0.3">
      <c r="A812" s="7" t="s">
        <v>18</v>
      </c>
      <c r="G812" s="39">
        <v>30.625</v>
      </c>
      <c r="H812" s="19">
        <v>583</v>
      </c>
      <c r="I812" s="77">
        <v>35</v>
      </c>
      <c r="J812" s="39">
        <v>23561.944901924999</v>
      </c>
      <c r="M812" s="1" t="s">
        <v>267</v>
      </c>
    </row>
    <row r="813" spans="1:13" x14ac:dyDescent="0.3">
      <c r="A813" s="7" t="s">
        <v>86</v>
      </c>
      <c r="G813" s="39">
        <v>30.8</v>
      </c>
      <c r="H813" s="19"/>
      <c r="I813" s="77">
        <v>30</v>
      </c>
      <c r="J813" s="39"/>
      <c r="M813" s="1" t="s">
        <v>267</v>
      </c>
    </row>
    <row r="814" spans="1:13" x14ac:dyDescent="0.3">
      <c r="A814" s="59" t="s">
        <v>25</v>
      </c>
      <c r="G814" s="39">
        <v>30.87</v>
      </c>
      <c r="H814" s="39">
        <v>570</v>
      </c>
      <c r="I814" s="77">
        <v>28</v>
      </c>
      <c r="J814" s="39"/>
      <c r="M814" s="1" t="s">
        <v>267</v>
      </c>
    </row>
    <row r="815" spans="1:13" x14ac:dyDescent="0.3">
      <c r="A815" s="58" t="s">
        <v>75</v>
      </c>
      <c r="G815" s="10">
        <v>30.9</v>
      </c>
      <c r="H815" s="34"/>
      <c r="M815" s="1" t="s">
        <v>288</v>
      </c>
    </row>
    <row r="816" spans="1:13" x14ac:dyDescent="0.3">
      <c r="A816" s="24" t="s">
        <v>75</v>
      </c>
      <c r="G816" s="10">
        <v>30.9</v>
      </c>
      <c r="H816" s="34"/>
      <c r="M816" s="1" t="s">
        <v>292</v>
      </c>
    </row>
    <row r="817" spans="1:13" x14ac:dyDescent="0.3">
      <c r="A817" s="59" t="s">
        <v>28</v>
      </c>
      <c r="G817" s="10">
        <v>30.92</v>
      </c>
      <c r="M817" s="1" t="s">
        <v>288</v>
      </c>
    </row>
    <row r="818" spans="1:13" x14ac:dyDescent="0.3">
      <c r="A818" s="22" t="s">
        <v>22</v>
      </c>
      <c r="G818" s="10">
        <v>30.95</v>
      </c>
      <c r="M818" s="1" t="s">
        <v>292</v>
      </c>
    </row>
    <row r="819" spans="1:13" x14ac:dyDescent="0.3">
      <c r="A819" s="22" t="s">
        <v>150</v>
      </c>
      <c r="G819" s="10">
        <v>31</v>
      </c>
      <c r="M819" s="1" t="s">
        <v>292</v>
      </c>
    </row>
    <row r="820" spans="1:13" x14ac:dyDescent="0.3">
      <c r="A820" s="60" t="s">
        <v>40</v>
      </c>
      <c r="B820" s="27">
        <v>11.05366273283094</v>
      </c>
      <c r="C820" s="21" t="s">
        <v>218</v>
      </c>
      <c r="D820" s="21"/>
      <c r="G820" s="27">
        <v>31.096163999999998</v>
      </c>
      <c r="H820" s="27"/>
      <c r="I820" s="21">
        <v>17</v>
      </c>
      <c r="M820" s="1" t="s">
        <v>219</v>
      </c>
    </row>
    <row r="821" spans="1:13" x14ac:dyDescent="0.3">
      <c r="A821" s="59" t="s">
        <v>40</v>
      </c>
      <c r="G821" s="10">
        <v>31.1</v>
      </c>
      <c r="M821" s="1" t="s">
        <v>288</v>
      </c>
    </row>
    <row r="822" spans="1:13" x14ac:dyDescent="0.3">
      <c r="A822" s="71" t="s">
        <v>33</v>
      </c>
      <c r="B822" s="28">
        <v>11.592769803296118</v>
      </c>
      <c r="C822" s="1" t="s">
        <v>245</v>
      </c>
      <c r="G822" s="28">
        <v>31.151428571428575</v>
      </c>
      <c r="H822" s="28">
        <v>0.55633449392712553</v>
      </c>
      <c r="M822" s="1" t="s">
        <v>246</v>
      </c>
    </row>
    <row r="823" spans="1:13" x14ac:dyDescent="0.3">
      <c r="A823" s="59" t="s">
        <v>37</v>
      </c>
      <c r="G823" s="10">
        <v>31.17</v>
      </c>
      <c r="M823" s="1" t="s">
        <v>288</v>
      </c>
    </row>
    <row r="824" spans="1:13" x14ac:dyDescent="0.3">
      <c r="A824" s="59" t="s">
        <v>37</v>
      </c>
      <c r="G824" s="10">
        <v>31.17</v>
      </c>
      <c r="M824" s="1" t="s">
        <v>288</v>
      </c>
    </row>
    <row r="825" spans="1:13" x14ac:dyDescent="0.3">
      <c r="A825" s="13" t="s">
        <v>117</v>
      </c>
      <c r="B825" s="28">
        <v>22.428485936564929</v>
      </c>
      <c r="C825" s="1" t="s">
        <v>245</v>
      </c>
      <c r="G825" s="28">
        <v>31.231666666666666</v>
      </c>
      <c r="H825" s="28">
        <v>0.40645645038167938</v>
      </c>
      <c r="M825" s="1" t="s">
        <v>246</v>
      </c>
    </row>
    <row r="826" spans="1:13" x14ac:dyDescent="0.3">
      <c r="A826" s="5" t="s">
        <v>279</v>
      </c>
      <c r="G826" s="39">
        <v>31.237500000000001</v>
      </c>
      <c r="H826" s="39"/>
      <c r="I826" s="77">
        <v>9</v>
      </c>
      <c r="J826" s="39"/>
      <c r="M826" s="1" t="s">
        <v>267</v>
      </c>
    </row>
    <row r="827" spans="1:13" x14ac:dyDescent="0.3">
      <c r="A827" s="14" t="s">
        <v>58</v>
      </c>
      <c r="G827" s="10">
        <v>31.51</v>
      </c>
      <c r="H827" s="34"/>
      <c r="M827" s="1" t="s">
        <v>292</v>
      </c>
    </row>
    <row r="828" spans="1:13" x14ac:dyDescent="0.3">
      <c r="A828" s="58" t="s">
        <v>75</v>
      </c>
      <c r="G828" s="10">
        <v>31.53</v>
      </c>
      <c r="H828" s="34"/>
      <c r="M828" s="1" t="s">
        <v>288</v>
      </c>
    </row>
    <row r="829" spans="1:13" x14ac:dyDescent="0.3">
      <c r="A829" s="24" t="s">
        <v>75</v>
      </c>
      <c r="G829" s="10">
        <v>31.53</v>
      </c>
      <c r="H829" s="34"/>
      <c r="M829" s="1" t="s">
        <v>292</v>
      </c>
    </row>
    <row r="830" spans="1:13" x14ac:dyDescent="0.3">
      <c r="A830" s="59" t="s">
        <v>165</v>
      </c>
      <c r="G830" s="10">
        <v>31.53</v>
      </c>
      <c r="M830" s="1" t="s">
        <v>288</v>
      </c>
    </row>
    <row r="831" spans="1:13" x14ac:dyDescent="0.3">
      <c r="A831" s="59" t="s">
        <v>165</v>
      </c>
      <c r="G831" s="10">
        <v>31.53</v>
      </c>
      <c r="M831" s="1" t="s">
        <v>288</v>
      </c>
    </row>
    <row r="832" spans="1:13" x14ac:dyDescent="0.3">
      <c r="A832" s="59" t="s">
        <v>165</v>
      </c>
      <c r="G832" s="10">
        <v>31.53</v>
      </c>
      <c r="M832" s="1" t="s">
        <v>288</v>
      </c>
    </row>
    <row r="833" spans="1:13" x14ac:dyDescent="0.3">
      <c r="A833" s="59" t="s">
        <v>165</v>
      </c>
      <c r="G833" s="10">
        <v>31.53</v>
      </c>
      <c r="M833" s="1" t="s">
        <v>288</v>
      </c>
    </row>
    <row r="834" spans="1:13" x14ac:dyDescent="0.3">
      <c r="A834" s="59" t="s">
        <v>165</v>
      </c>
      <c r="G834" s="10">
        <v>31.53</v>
      </c>
      <c r="M834" s="1" t="s">
        <v>288</v>
      </c>
    </row>
    <row r="835" spans="1:13" x14ac:dyDescent="0.3">
      <c r="A835" s="59" t="s">
        <v>165</v>
      </c>
      <c r="G835" s="10">
        <v>31.53</v>
      </c>
      <c r="M835" s="1" t="s">
        <v>288</v>
      </c>
    </row>
    <row r="836" spans="1:13" x14ac:dyDescent="0.3">
      <c r="A836" s="59" t="s">
        <v>165</v>
      </c>
      <c r="G836" s="10">
        <v>31.53</v>
      </c>
      <c r="M836" s="1" t="s">
        <v>288</v>
      </c>
    </row>
    <row r="837" spans="1:13" x14ac:dyDescent="0.3">
      <c r="A837" s="22" t="s">
        <v>165</v>
      </c>
      <c r="G837" s="10">
        <v>31.53</v>
      </c>
      <c r="M837" s="1" t="s">
        <v>292</v>
      </c>
    </row>
    <row r="838" spans="1:13" x14ac:dyDescent="0.3">
      <c r="A838" s="13" t="s">
        <v>63</v>
      </c>
      <c r="B838" s="28">
        <v>8.4628801431127005</v>
      </c>
      <c r="C838" s="1" t="s">
        <v>245</v>
      </c>
      <c r="G838" s="28">
        <v>31.538333333333334</v>
      </c>
      <c r="H838" s="28">
        <v>0.62137812987012986</v>
      </c>
      <c r="M838" s="1" t="s">
        <v>246</v>
      </c>
    </row>
    <row r="839" spans="1:13" x14ac:dyDescent="0.3">
      <c r="A839" s="58" t="s">
        <v>286</v>
      </c>
      <c r="G839" s="10">
        <v>31.64</v>
      </c>
      <c r="M839" s="1" t="s">
        <v>292</v>
      </c>
    </row>
    <row r="840" spans="1:13" x14ac:dyDescent="0.3">
      <c r="A840" s="22" t="s">
        <v>206</v>
      </c>
      <c r="G840" s="10">
        <v>31.77</v>
      </c>
      <c r="M840" s="1" t="s">
        <v>292</v>
      </c>
    </row>
    <row r="841" spans="1:13" x14ac:dyDescent="0.3">
      <c r="A841" s="13" t="s">
        <v>112</v>
      </c>
      <c r="G841" s="39">
        <v>31.85</v>
      </c>
      <c r="H841" s="19">
        <v>215</v>
      </c>
      <c r="I841" s="77">
        <v>30</v>
      </c>
      <c r="J841" s="39">
        <v>62.831853071799998</v>
      </c>
      <c r="M841" s="1" t="s">
        <v>267</v>
      </c>
    </row>
    <row r="842" spans="1:13" x14ac:dyDescent="0.3">
      <c r="A842" s="58" t="s">
        <v>66</v>
      </c>
      <c r="G842" s="10">
        <v>31.86</v>
      </c>
      <c r="H842" s="34"/>
      <c r="M842" s="1" t="s">
        <v>288</v>
      </c>
    </row>
    <row r="843" spans="1:13" x14ac:dyDescent="0.3">
      <c r="A843" s="60" t="s">
        <v>84</v>
      </c>
      <c r="B843" s="27">
        <v>10.720398304514568</v>
      </c>
      <c r="C843" s="21" t="s">
        <v>218</v>
      </c>
      <c r="D843" s="21"/>
      <c r="G843" s="27">
        <v>31.867455999999997</v>
      </c>
      <c r="H843" s="27"/>
      <c r="I843" s="21">
        <v>4</v>
      </c>
      <c r="M843" s="1" t="s">
        <v>219</v>
      </c>
    </row>
    <row r="844" spans="1:13" x14ac:dyDescent="0.3">
      <c r="A844" s="59" t="s">
        <v>190</v>
      </c>
      <c r="G844" s="10">
        <v>31.9</v>
      </c>
      <c r="M844" s="1" t="s">
        <v>288</v>
      </c>
    </row>
    <row r="845" spans="1:13" x14ac:dyDescent="0.3">
      <c r="A845" s="60" t="s">
        <v>190</v>
      </c>
      <c r="B845" s="27">
        <v>17.990437577534678</v>
      </c>
      <c r="C845" s="21" t="s">
        <v>218</v>
      </c>
      <c r="D845" s="21"/>
      <c r="G845" s="27">
        <v>31.904242</v>
      </c>
      <c r="H845" s="27"/>
      <c r="I845" s="21">
        <v>4.5</v>
      </c>
      <c r="M845" s="1" t="s">
        <v>219</v>
      </c>
    </row>
    <row r="846" spans="1:13" x14ac:dyDescent="0.3">
      <c r="A846" s="58" t="s">
        <v>190</v>
      </c>
      <c r="B846" s="10">
        <v>17.990438000000001</v>
      </c>
      <c r="C846" s="10" t="s">
        <v>224</v>
      </c>
      <c r="D846" s="10"/>
      <c r="G846" s="10">
        <v>31.904242009999997</v>
      </c>
      <c r="H846" s="34"/>
      <c r="I846" s="79">
        <v>4.5</v>
      </c>
      <c r="M846" s="1" t="s">
        <v>268</v>
      </c>
    </row>
    <row r="847" spans="1:13" x14ac:dyDescent="0.3">
      <c r="A847" s="58" t="s">
        <v>95</v>
      </c>
      <c r="G847" s="10">
        <v>32.130000000000003</v>
      </c>
      <c r="H847" s="34"/>
      <c r="M847" s="1" t="s">
        <v>288</v>
      </c>
    </row>
    <row r="848" spans="1:13" x14ac:dyDescent="0.3">
      <c r="A848" s="24" t="s">
        <v>95</v>
      </c>
      <c r="G848" s="10">
        <v>32.130000000000003</v>
      </c>
      <c r="H848" s="34"/>
      <c r="M848" s="1" t="s">
        <v>292</v>
      </c>
    </row>
    <row r="849" spans="1:13" x14ac:dyDescent="0.3">
      <c r="A849" s="22" t="s">
        <v>22</v>
      </c>
      <c r="G849" s="10">
        <v>32.17</v>
      </c>
      <c r="M849" s="1" t="s">
        <v>292</v>
      </c>
    </row>
    <row r="850" spans="1:13" x14ac:dyDescent="0.3">
      <c r="A850" s="61" t="s">
        <v>144</v>
      </c>
      <c r="E850" s="36">
        <v>171.59</v>
      </c>
      <c r="F850" s="1" t="s">
        <v>259</v>
      </c>
      <c r="G850" s="36">
        <v>32.270000000000003</v>
      </c>
      <c r="H850" s="36">
        <v>0.56999999999999995</v>
      </c>
      <c r="I850" s="80">
        <v>30</v>
      </c>
      <c r="M850" s="12" t="s">
        <v>263</v>
      </c>
    </row>
    <row r="851" spans="1:13" x14ac:dyDescent="0.3">
      <c r="A851" s="13" t="s">
        <v>14</v>
      </c>
      <c r="E851" s="10">
        <v>80.599999999999994</v>
      </c>
      <c r="F851" s="1" t="s">
        <v>259</v>
      </c>
      <c r="G851" s="10">
        <v>32.28</v>
      </c>
      <c r="H851" s="34"/>
      <c r="M851" s="12" t="s">
        <v>264</v>
      </c>
    </row>
    <row r="852" spans="1:13" x14ac:dyDescent="0.3">
      <c r="A852" s="61" t="s">
        <v>14</v>
      </c>
      <c r="B852" s="32"/>
      <c r="D852" s="17"/>
      <c r="E852" s="37">
        <v>80.599999999999994</v>
      </c>
      <c r="F852" s="1" t="s">
        <v>259</v>
      </c>
      <c r="G852" s="37">
        <v>32.299999999999997</v>
      </c>
      <c r="H852" s="34"/>
      <c r="I852" s="83">
        <v>25</v>
      </c>
      <c r="M852" s="12" t="s">
        <v>265</v>
      </c>
    </row>
    <row r="853" spans="1:13" x14ac:dyDescent="0.3">
      <c r="A853" s="7" t="s">
        <v>14</v>
      </c>
      <c r="E853" s="29">
        <v>80.599999999999994</v>
      </c>
      <c r="F853" s="1" t="s">
        <v>259</v>
      </c>
      <c r="G853" s="29">
        <v>32.299999999999997</v>
      </c>
      <c r="H853" s="20">
        <v>0.5</v>
      </c>
      <c r="I853" s="81">
        <v>25</v>
      </c>
      <c r="M853" s="1" t="s">
        <v>272</v>
      </c>
    </row>
    <row r="854" spans="1:13" x14ac:dyDescent="0.3">
      <c r="A854" s="58" t="s">
        <v>75</v>
      </c>
      <c r="G854" s="10">
        <v>32.340000000000003</v>
      </c>
      <c r="H854" s="34"/>
      <c r="M854" s="1" t="s">
        <v>288</v>
      </c>
    </row>
    <row r="855" spans="1:13" x14ac:dyDescent="0.3">
      <c r="A855" s="24" t="s">
        <v>75</v>
      </c>
      <c r="G855" s="10">
        <v>32.340000000000003</v>
      </c>
      <c r="H855" s="34"/>
      <c r="M855" s="1" t="s">
        <v>292</v>
      </c>
    </row>
    <row r="856" spans="1:13" x14ac:dyDescent="0.3">
      <c r="A856" s="22" t="s">
        <v>22</v>
      </c>
      <c r="G856" s="10">
        <v>32.39</v>
      </c>
      <c r="M856" s="1" t="s">
        <v>292</v>
      </c>
    </row>
    <row r="857" spans="1:13" x14ac:dyDescent="0.3">
      <c r="A857" s="59" t="s">
        <v>33</v>
      </c>
      <c r="G857" s="10">
        <v>32.39</v>
      </c>
      <c r="M857" s="1" t="s">
        <v>288</v>
      </c>
    </row>
    <row r="858" spans="1:13" x14ac:dyDescent="0.3">
      <c r="A858" s="71" t="s">
        <v>33</v>
      </c>
      <c r="B858" s="28">
        <v>11.750302297460701</v>
      </c>
      <c r="C858" s="1" t="s">
        <v>245</v>
      </c>
      <c r="G858" s="28">
        <v>32.391666666666666</v>
      </c>
      <c r="H858" s="28">
        <v>0.68256655737704941</v>
      </c>
      <c r="M858" s="1" t="s">
        <v>246</v>
      </c>
    </row>
    <row r="859" spans="1:13" x14ac:dyDescent="0.3">
      <c r="A859" s="60" t="s">
        <v>84</v>
      </c>
      <c r="B859" s="27">
        <v>9.7619299188156639</v>
      </c>
      <c r="C859" s="21" t="s">
        <v>218</v>
      </c>
      <c r="D859" s="21"/>
      <c r="G859" s="27">
        <v>32.70637</v>
      </c>
      <c r="H859" s="27"/>
      <c r="I859" s="21">
        <v>1.2</v>
      </c>
      <c r="M859" s="1" t="s">
        <v>219</v>
      </c>
    </row>
    <row r="860" spans="1:13" x14ac:dyDescent="0.3">
      <c r="A860" s="58" t="s">
        <v>84</v>
      </c>
      <c r="G860" s="10">
        <v>32.71</v>
      </c>
      <c r="H860" s="34"/>
      <c r="M860" s="1" t="s">
        <v>288</v>
      </c>
    </row>
    <row r="861" spans="1:13" x14ac:dyDescent="0.3">
      <c r="A861" s="58" t="s">
        <v>22</v>
      </c>
      <c r="G861" s="10">
        <v>32.97</v>
      </c>
      <c r="H861" s="34"/>
      <c r="M861" s="1" t="s">
        <v>288</v>
      </c>
    </row>
    <row r="862" spans="1:13" x14ac:dyDescent="0.3">
      <c r="A862" s="22" t="s">
        <v>34</v>
      </c>
      <c r="G862" s="10">
        <v>32.97</v>
      </c>
      <c r="M862" s="1" t="s">
        <v>292</v>
      </c>
    </row>
    <row r="863" spans="1:13" x14ac:dyDescent="0.3">
      <c r="A863" s="13" t="s">
        <v>22</v>
      </c>
      <c r="B863" s="28">
        <v>15.39309056956116</v>
      </c>
      <c r="C863" s="1" t="s">
        <v>245</v>
      </c>
      <c r="G863" s="28">
        <v>32.972000000000001</v>
      </c>
      <c r="H863" s="28">
        <v>0.47843001697792875</v>
      </c>
      <c r="M863" s="1" t="s">
        <v>246</v>
      </c>
    </row>
    <row r="864" spans="1:13" x14ac:dyDescent="0.3">
      <c r="A864" s="58" t="s">
        <v>21</v>
      </c>
      <c r="G864" s="10">
        <v>33</v>
      </c>
      <c r="H864" s="34"/>
      <c r="M864" s="1" t="s">
        <v>288</v>
      </c>
    </row>
    <row r="865" spans="1:13" x14ac:dyDescent="0.3">
      <c r="A865" s="58" t="s">
        <v>21</v>
      </c>
      <c r="G865" s="10">
        <v>33</v>
      </c>
      <c r="H865" s="34"/>
      <c r="M865" s="1" t="s">
        <v>288</v>
      </c>
    </row>
    <row r="866" spans="1:13" x14ac:dyDescent="0.3">
      <c r="A866" s="59" t="s">
        <v>183</v>
      </c>
      <c r="G866" s="10">
        <v>33</v>
      </c>
      <c r="M866" s="1" t="s">
        <v>288</v>
      </c>
    </row>
    <row r="867" spans="1:13" x14ac:dyDescent="0.3">
      <c r="A867" s="13" t="s">
        <v>63</v>
      </c>
      <c r="B867" s="28">
        <v>7.4169466218738336</v>
      </c>
      <c r="C867" s="1" t="s">
        <v>245</v>
      </c>
      <c r="G867" s="28">
        <v>33.116666666666667</v>
      </c>
      <c r="H867" s="28">
        <v>0.65028431054461167</v>
      </c>
      <c r="M867" s="1" t="s">
        <v>246</v>
      </c>
    </row>
    <row r="868" spans="1:13" x14ac:dyDescent="0.3">
      <c r="A868" s="58" t="s">
        <v>63</v>
      </c>
      <c r="G868" s="10">
        <v>33.119999999999997</v>
      </c>
      <c r="H868" s="34"/>
      <c r="M868" s="1" t="s">
        <v>288</v>
      </c>
    </row>
    <row r="869" spans="1:13" x14ac:dyDescent="0.3">
      <c r="A869" s="22" t="s">
        <v>23</v>
      </c>
      <c r="G869" s="10">
        <v>33.159999999999997</v>
      </c>
      <c r="M869" s="1" t="s">
        <v>292</v>
      </c>
    </row>
    <row r="870" spans="1:13" x14ac:dyDescent="0.3">
      <c r="A870" s="22" t="s">
        <v>8</v>
      </c>
      <c r="G870" s="10">
        <v>33.28</v>
      </c>
      <c r="M870" s="1" t="s">
        <v>292</v>
      </c>
    </row>
    <row r="871" spans="1:13" x14ac:dyDescent="0.3">
      <c r="A871" s="22" t="s">
        <v>34</v>
      </c>
      <c r="G871" s="10">
        <v>33.380000000000003</v>
      </c>
      <c r="M871" s="1" t="s">
        <v>292</v>
      </c>
    </row>
    <row r="872" spans="1:13" x14ac:dyDescent="0.3">
      <c r="A872" s="7" t="s">
        <v>58</v>
      </c>
      <c r="G872" s="39">
        <v>33.6</v>
      </c>
      <c r="H872" s="19">
        <v>633</v>
      </c>
      <c r="I872" s="77">
        <v>35</v>
      </c>
      <c r="J872" s="39"/>
      <c r="M872" s="1" t="s">
        <v>267</v>
      </c>
    </row>
    <row r="873" spans="1:13" x14ac:dyDescent="0.3">
      <c r="A873" s="59" t="s">
        <v>123</v>
      </c>
      <c r="G873" s="10">
        <v>33.75</v>
      </c>
      <c r="M873" s="1" t="s">
        <v>288</v>
      </c>
    </row>
    <row r="874" spans="1:13" x14ac:dyDescent="0.3">
      <c r="A874" s="59" t="s">
        <v>123</v>
      </c>
      <c r="G874" s="10">
        <v>33.75</v>
      </c>
      <c r="M874" s="1" t="s">
        <v>288</v>
      </c>
    </row>
    <row r="875" spans="1:13" x14ac:dyDescent="0.3">
      <c r="A875" s="22" t="s">
        <v>159</v>
      </c>
      <c r="G875" s="10">
        <v>33.76</v>
      </c>
      <c r="M875" s="1" t="s">
        <v>292</v>
      </c>
    </row>
    <row r="876" spans="1:13" x14ac:dyDescent="0.3">
      <c r="A876" s="22" t="s">
        <v>162</v>
      </c>
      <c r="G876" s="10">
        <v>33.78</v>
      </c>
      <c r="M876" s="1" t="s">
        <v>292</v>
      </c>
    </row>
    <row r="877" spans="1:13" x14ac:dyDescent="0.3">
      <c r="A877" s="58" t="s">
        <v>79</v>
      </c>
      <c r="G877" s="10">
        <v>34</v>
      </c>
      <c r="H877" s="34"/>
      <c r="M877" s="1" t="s">
        <v>288</v>
      </c>
    </row>
    <row r="878" spans="1:13" x14ac:dyDescent="0.3">
      <c r="A878" s="58" t="s">
        <v>79</v>
      </c>
      <c r="G878" s="10">
        <v>34</v>
      </c>
      <c r="H878" s="34"/>
      <c r="M878" s="1" t="s">
        <v>288</v>
      </c>
    </row>
    <row r="879" spans="1:13" x14ac:dyDescent="0.3">
      <c r="A879" s="7" t="s">
        <v>79</v>
      </c>
      <c r="G879" s="10">
        <v>34</v>
      </c>
      <c r="H879" s="34"/>
      <c r="M879" s="1" t="s">
        <v>292</v>
      </c>
    </row>
    <row r="880" spans="1:13" x14ac:dyDescent="0.3">
      <c r="A880" s="60" t="s">
        <v>79</v>
      </c>
      <c r="B880" s="27">
        <v>30.77094653179191</v>
      </c>
      <c r="C880" s="21" t="s">
        <v>218</v>
      </c>
      <c r="D880" s="21"/>
      <c r="G880" s="27">
        <v>34.069592</v>
      </c>
      <c r="H880" s="27"/>
      <c r="I880" s="21">
        <v>8</v>
      </c>
      <c r="M880" s="1" t="s">
        <v>219</v>
      </c>
    </row>
    <row r="881" spans="1:13" x14ac:dyDescent="0.3">
      <c r="A881" s="58" t="s">
        <v>79</v>
      </c>
      <c r="G881" s="10">
        <v>34.069592</v>
      </c>
      <c r="H881" s="34"/>
      <c r="M881" s="1" t="s">
        <v>288</v>
      </c>
    </row>
    <row r="882" spans="1:13" x14ac:dyDescent="0.3">
      <c r="A882" s="60" t="s">
        <v>33</v>
      </c>
      <c r="B882" s="27">
        <v>10.089998232174425</v>
      </c>
      <c r="C882" s="21" t="s">
        <v>218</v>
      </c>
      <c r="D882" s="21"/>
      <c r="G882" s="27">
        <v>34.245454000000002</v>
      </c>
      <c r="H882" s="27"/>
      <c r="I882" s="21">
        <v>7</v>
      </c>
      <c r="M882" s="1" t="s">
        <v>219</v>
      </c>
    </row>
    <row r="883" spans="1:13" x14ac:dyDescent="0.3">
      <c r="A883" s="59" t="s">
        <v>33</v>
      </c>
      <c r="G883" s="10">
        <v>34.25</v>
      </c>
      <c r="M883" s="1" t="s">
        <v>288</v>
      </c>
    </row>
    <row r="884" spans="1:13" x14ac:dyDescent="0.3">
      <c r="A884" s="58" t="s">
        <v>22</v>
      </c>
      <c r="G884" s="10">
        <v>34.28</v>
      </c>
      <c r="H884" s="34"/>
      <c r="M884" s="1" t="s">
        <v>288</v>
      </c>
    </row>
    <row r="885" spans="1:13" x14ac:dyDescent="0.3">
      <c r="A885" s="60" t="s">
        <v>22</v>
      </c>
      <c r="B885" s="27">
        <v>10.294462462462462</v>
      </c>
      <c r="C885" s="21" t="s">
        <v>218</v>
      </c>
      <c r="D885" s="21"/>
      <c r="G885" s="27">
        <v>34.280560000000008</v>
      </c>
      <c r="H885" s="27"/>
      <c r="I885" s="21">
        <v>7</v>
      </c>
      <c r="M885" s="1" t="s">
        <v>219</v>
      </c>
    </row>
    <row r="886" spans="1:13" x14ac:dyDescent="0.3">
      <c r="A886" s="58" t="s">
        <v>22</v>
      </c>
      <c r="B886" s="10">
        <v>10.294461999999999</v>
      </c>
      <c r="C886" s="10" t="s">
        <v>224</v>
      </c>
      <c r="D886" s="10"/>
      <c r="G886" s="10">
        <v>34.280560010000002</v>
      </c>
      <c r="H886" s="34"/>
      <c r="I886" s="79">
        <v>7</v>
      </c>
      <c r="M886" s="1" t="s">
        <v>268</v>
      </c>
    </row>
    <row r="887" spans="1:13" x14ac:dyDescent="0.3">
      <c r="A887" s="58" t="s">
        <v>45</v>
      </c>
      <c r="G887" s="10">
        <v>34.32</v>
      </c>
      <c r="H887" s="34"/>
      <c r="M887" s="1" t="s">
        <v>292</v>
      </c>
    </row>
    <row r="888" spans="1:13" x14ac:dyDescent="0.3">
      <c r="A888" s="22" t="s">
        <v>37</v>
      </c>
      <c r="G888" s="10">
        <v>34.36</v>
      </c>
      <c r="M888" s="1" t="s">
        <v>292</v>
      </c>
    </row>
    <row r="889" spans="1:13" x14ac:dyDescent="0.3">
      <c r="A889" s="58" t="s">
        <v>89</v>
      </c>
      <c r="G889" s="10">
        <v>34.54</v>
      </c>
      <c r="H889" s="34"/>
      <c r="M889" s="1" t="s">
        <v>292</v>
      </c>
    </row>
    <row r="890" spans="1:13" x14ac:dyDescent="0.3">
      <c r="A890" s="13" t="s">
        <v>22</v>
      </c>
      <c r="B890" s="28">
        <v>15.724294813466788</v>
      </c>
      <c r="C890" s="1" t="s">
        <v>245</v>
      </c>
      <c r="G890" s="28">
        <v>34.561999999999998</v>
      </c>
      <c r="H890" s="28">
        <v>0.50815444852941172</v>
      </c>
      <c r="M890" s="1" t="s">
        <v>246</v>
      </c>
    </row>
    <row r="891" spans="1:13" x14ac:dyDescent="0.3">
      <c r="A891" s="22" t="s">
        <v>33</v>
      </c>
      <c r="G891" s="10">
        <v>34.58</v>
      </c>
      <c r="M891" s="1" t="s">
        <v>292</v>
      </c>
    </row>
    <row r="892" spans="1:13" x14ac:dyDescent="0.3">
      <c r="A892" s="60" t="s">
        <v>22</v>
      </c>
      <c r="B892" s="27">
        <v>14.432709166666667</v>
      </c>
      <c r="C892" s="21" t="s">
        <v>218</v>
      </c>
      <c r="D892" s="21"/>
      <c r="G892" s="27">
        <v>34.638501999999995</v>
      </c>
      <c r="H892" s="27"/>
      <c r="I892" s="21">
        <v>4.5</v>
      </c>
      <c r="M892" s="1" t="s">
        <v>219</v>
      </c>
    </row>
    <row r="893" spans="1:13" x14ac:dyDescent="0.3">
      <c r="A893" s="58" t="s">
        <v>22</v>
      </c>
      <c r="G893" s="10">
        <v>34.64</v>
      </c>
      <c r="H893" s="34"/>
      <c r="M893" s="1" t="s">
        <v>288</v>
      </c>
    </row>
    <row r="894" spans="1:13" x14ac:dyDescent="0.3">
      <c r="A894" s="5" t="s">
        <v>183</v>
      </c>
      <c r="G894" s="39">
        <v>34.65</v>
      </c>
      <c r="H894" s="39">
        <v>778.3</v>
      </c>
      <c r="I894" s="77">
        <v>20</v>
      </c>
      <c r="J894" s="39"/>
      <c r="M894" s="1" t="s">
        <v>267</v>
      </c>
    </row>
    <row r="895" spans="1:13" x14ac:dyDescent="0.3">
      <c r="A895" s="59" t="s">
        <v>273</v>
      </c>
      <c r="G895" s="10">
        <v>34.67</v>
      </c>
      <c r="M895" s="1" t="s">
        <v>288</v>
      </c>
    </row>
    <row r="896" spans="1:13" x14ac:dyDescent="0.3">
      <c r="A896" s="59" t="s">
        <v>273</v>
      </c>
      <c r="G896" s="10">
        <v>34.67</v>
      </c>
      <c r="M896" s="1" t="s">
        <v>288</v>
      </c>
    </row>
    <row r="897" spans="1:13" x14ac:dyDescent="0.3">
      <c r="A897" s="59" t="s">
        <v>273</v>
      </c>
      <c r="G897" s="10">
        <v>34.67</v>
      </c>
      <c r="M897" s="1" t="s">
        <v>288</v>
      </c>
    </row>
    <row r="898" spans="1:13" x14ac:dyDescent="0.3">
      <c r="A898" s="58" t="s">
        <v>89</v>
      </c>
      <c r="G898" s="10">
        <v>34.79</v>
      </c>
      <c r="H898" s="34"/>
      <c r="M898" s="1" t="s">
        <v>292</v>
      </c>
    </row>
    <row r="899" spans="1:13" x14ac:dyDescent="0.3">
      <c r="A899" s="22" t="s">
        <v>37</v>
      </c>
      <c r="G899" s="10">
        <v>34.880000000000003</v>
      </c>
      <c r="M899" s="1" t="s">
        <v>292</v>
      </c>
    </row>
    <row r="900" spans="1:13" x14ac:dyDescent="0.3">
      <c r="A900" s="58" t="s">
        <v>45</v>
      </c>
      <c r="G900" s="10">
        <v>34.9</v>
      </c>
      <c r="H900" s="34"/>
      <c r="M900" s="1" t="s">
        <v>292</v>
      </c>
    </row>
    <row r="901" spans="1:13" x14ac:dyDescent="0.3">
      <c r="A901" s="22" t="s">
        <v>125</v>
      </c>
      <c r="G901" s="10">
        <v>34.9</v>
      </c>
      <c r="M901" s="1" t="s">
        <v>292</v>
      </c>
    </row>
    <row r="902" spans="1:13" x14ac:dyDescent="0.3">
      <c r="A902" s="22" t="s">
        <v>159</v>
      </c>
      <c r="G902" s="10">
        <v>34.93</v>
      </c>
      <c r="M902" s="1" t="s">
        <v>292</v>
      </c>
    </row>
    <row r="903" spans="1:13" x14ac:dyDescent="0.3">
      <c r="A903" s="22" t="s">
        <v>157</v>
      </c>
      <c r="G903" s="10">
        <v>34.97</v>
      </c>
      <c r="M903" s="1" t="s">
        <v>292</v>
      </c>
    </row>
    <row r="904" spans="1:13" x14ac:dyDescent="0.3">
      <c r="A904" s="58" t="s">
        <v>76</v>
      </c>
      <c r="G904" s="10">
        <v>35</v>
      </c>
      <c r="H904" s="34"/>
      <c r="M904" s="1" t="s">
        <v>288</v>
      </c>
    </row>
    <row r="905" spans="1:13" x14ac:dyDescent="0.3">
      <c r="A905" s="58" t="s">
        <v>76</v>
      </c>
      <c r="G905" s="10">
        <v>35</v>
      </c>
      <c r="H905" s="34"/>
      <c r="M905" s="1" t="s">
        <v>288</v>
      </c>
    </row>
    <row r="906" spans="1:13" x14ac:dyDescent="0.3">
      <c r="A906" s="58" t="s">
        <v>114</v>
      </c>
      <c r="G906" s="10">
        <v>35</v>
      </c>
      <c r="H906" s="34"/>
      <c r="M906" s="1" t="s">
        <v>288</v>
      </c>
    </row>
    <row r="907" spans="1:13" x14ac:dyDescent="0.3">
      <c r="A907" s="58" t="s">
        <v>114</v>
      </c>
      <c r="G907" s="10">
        <v>35</v>
      </c>
      <c r="H907" s="34"/>
      <c r="M907" s="1" t="s">
        <v>288</v>
      </c>
    </row>
    <row r="908" spans="1:13" x14ac:dyDescent="0.3">
      <c r="A908" s="22" t="s">
        <v>9</v>
      </c>
      <c r="G908" s="10">
        <v>35</v>
      </c>
      <c r="M908" s="1" t="s">
        <v>288</v>
      </c>
    </row>
    <row r="909" spans="1:13" x14ac:dyDescent="0.3">
      <c r="A909" s="22" t="s">
        <v>9</v>
      </c>
      <c r="B909" s="27">
        <v>9.1944320689292809</v>
      </c>
      <c r="C909" s="21" t="s">
        <v>218</v>
      </c>
      <c r="D909" s="21"/>
      <c r="G909" s="27">
        <v>35.001363999999995</v>
      </c>
      <c r="H909" s="27"/>
      <c r="I909" s="21">
        <v>2</v>
      </c>
      <c r="M909" s="1" t="s">
        <v>219</v>
      </c>
    </row>
    <row r="910" spans="1:13" x14ac:dyDescent="0.3">
      <c r="A910" s="58" t="s">
        <v>75</v>
      </c>
      <c r="B910" s="10">
        <v>11.076091</v>
      </c>
      <c r="C910" s="10" t="s">
        <v>224</v>
      </c>
      <c r="D910" s="10"/>
      <c r="G910" s="10">
        <v>35.379249989999998</v>
      </c>
      <c r="H910" s="34"/>
      <c r="I910" s="79">
        <v>0.8</v>
      </c>
      <c r="M910" s="1" t="s">
        <v>268</v>
      </c>
    </row>
    <row r="911" spans="1:13" x14ac:dyDescent="0.3">
      <c r="A911" s="60" t="s">
        <v>75</v>
      </c>
      <c r="B911" s="27">
        <v>11.076091040010022</v>
      </c>
      <c r="C911" s="21" t="s">
        <v>218</v>
      </c>
      <c r="D911" s="21"/>
      <c r="G911" s="27">
        <v>35.379249999999999</v>
      </c>
      <c r="H911" s="27"/>
      <c r="I911" s="21">
        <v>0.8</v>
      </c>
      <c r="M911" s="1" t="s">
        <v>219</v>
      </c>
    </row>
    <row r="912" spans="1:13" x14ac:dyDescent="0.3">
      <c r="A912" s="58" t="s">
        <v>75</v>
      </c>
      <c r="G912" s="10">
        <v>35.380000000000003</v>
      </c>
      <c r="H912" s="34"/>
      <c r="M912" s="1" t="s">
        <v>288</v>
      </c>
    </row>
    <row r="913" spans="1:13" x14ac:dyDescent="0.3">
      <c r="A913" s="5" t="s">
        <v>144</v>
      </c>
      <c r="G913" s="39">
        <v>35.4375</v>
      </c>
      <c r="H913" s="39"/>
      <c r="I913" s="77">
        <v>20</v>
      </c>
      <c r="J913" s="39"/>
      <c r="M913" s="1" t="s">
        <v>267</v>
      </c>
    </row>
    <row r="914" spans="1:13" x14ac:dyDescent="0.3">
      <c r="A914" s="59" t="s">
        <v>123</v>
      </c>
      <c r="G914" s="10">
        <v>35.44</v>
      </c>
      <c r="M914" s="1" t="s">
        <v>292</v>
      </c>
    </row>
    <row r="915" spans="1:13" x14ac:dyDescent="0.3">
      <c r="A915" s="7" t="s">
        <v>103</v>
      </c>
      <c r="G915" s="39">
        <v>35.524999999999999</v>
      </c>
      <c r="H915" s="19"/>
      <c r="I915" s="77">
        <v>30</v>
      </c>
      <c r="J915" s="39"/>
      <c r="M915" s="1" t="s">
        <v>267</v>
      </c>
    </row>
    <row r="916" spans="1:13" x14ac:dyDescent="0.3">
      <c r="A916" s="13" t="s">
        <v>117</v>
      </c>
      <c r="B916" s="28">
        <v>9.9019426456984281</v>
      </c>
      <c r="C916" s="1" t="s">
        <v>245</v>
      </c>
      <c r="G916" s="28">
        <v>35.68</v>
      </c>
      <c r="H916" s="28">
        <v>0.50192935222672064</v>
      </c>
      <c r="M916" s="1" t="s">
        <v>246</v>
      </c>
    </row>
    <row r="917" spans="1:13" x14ac:dyDescent="0.3">
      <c r="A917" s="59" t="s">
        <v>117</v>
      </c>
      <c r="G917" s="10">
        <v>35.68</v>
      </c>
      <c r="M917" s="1" t="s">
        <v>288</v>
      </c>
    </row>
    <row r="918" spans="1:13" x14ac:dyDescent="0.3">
      <c r="A918" s="13" t="s">
        <v>52</v>
      </c>
      <c r="G918" s="10">
        <v>35.770000000000003</v>
      </c>
      <c r="H918" s="34"/>
      <c r="M918" s="1" t="s">
        <v>292</v>
      </c>
    </row>
    <row r="919" spans="1:13" x14ac:dyDescent="0.3">
      <c r="A919" s="5" t="s">
        <v>148</v>
      </c>
      <c r="G919" s="39">
        <v>35.874999999999993</v>
      </c>
      <c r="H919" s="39"/>
      <c r="I919" s="77">
        <v>8</v>
      </c>
      <c r="J919" s="39"/>
      <c r="M919" s="1" t="s">
        <v>267</v>
      </c>
    </row>
    <row r="920" spans="1:13" x14ac:dyDescent="0.3">
      <c r="A920" s="5" t="s">
        <v>34</v>
      </c>
      <c r="E920" s="29">
        <v>72.8</v>
      </c>
      <c r="F920" s="1" t="s">
        <v>259</v>
      </c>
      <c r="G920" s="29">
        <v>35.9</v>
      </c>
      <c r="H920" s="29">
        <v>0.22</v>
      </c>
      <c r="I920" s="81">
        <v>25</v>
      </c>
      <c r="M920" s="1" t="s">
        <v>272</v>
      </c>
    </row>
    <row r="921" spans="1:13" x14ac:dyDescent="0.3">
      <c r="A921" s="22" t="s">
        <v>22</v>
      </c>
      <c r="G921" s="10">
        <v>35.92</v>
      </c>
      <c r="M921" s="1" t="s">
        <v>292</v>
      </c>
    </row>
    <row r="922" spans="1:13" x14ac:dyDescent="0.3">
      <c r="A922" s="59" t="s">
        <v>134</v>
      </c>
      <c r="G922" s="10">
        <v>35.96</v>
      </c>
      <c r="M922" s="1" t="s">
        <v>288</v>
      </c>
    </row>
    <row r="923" spans="1:13" x14ac:dyDescent="0.3">
      <c r="A923" s="60" t="s">
        <v>134</v>
      </c>
      <c r="B923" s="27">
        <v>22.616930817610061</v>
      </c>
      <c r="C923" s="21" t="s">
        <v>218</v>
      </c>
      <c r="D923" s="21"/>
      <c r="G923" s="27">
        <v>35.960919999999994</v>
      </c>
      <c r="H923" s="27"/>
      <c r="I923" s="21">
        <v>4</v>
      </c>
      <c r="M923" s="1" t="s">
        <v>219</v>
      </c>
    </row>
    <row r="924" spans="1:13" x14ac:dyDescent="0.3">
      <c r="A924" s="13" t="s">
        <v>66</v>
      </c>
      <c r="B924" s="10">
        <v>14.14</v>
      </c>
      <c r="C924" s="3" t="s">
        <v>224</v>
      </c>
      <c r="D924" s="3"/>
      <c r="G924" s="10">
        <v>36</v>
      </c>
      <c r="H924" s="34"/>
      <c r="I924" s="79">
        <v>1</v>
      </c>
      <c r="J924" s="10">
        <v>1.0008999999999999</v>
      </c>
      <c r="M924" s="1" t="s">
        <v>225</v>
      </c>
    </row>
    <row r="925" spans="1:13" x14ac:dyDescent="0.3">
      <c r="A925" s="58" t="s">
        <v>66</v>
      </c>
      <c r="G925" s="10">
        <v>36</v>
      </c>
      <c r="H925" s="34"/>
      <c r="M925" s="1" t="s">
        <v>288</v>
      </c>
    </row>
    <row r="926" spans="1:13" x14ac:dyDescent="0.3">
      <c r="A926" s="22" t="s">
        <v>9</v>
      </c>
      <c r="G926" s="10">
        <v>36.06</v>
      </c>
      <c r="M926" s="1" t="s">
        <v>288</v>
      </c>
    </row>
    <row r="927" spans="1:13" x14ac:dyDescent="0.3">
      <c r="A927" s="22" t="s">
        <v>204</v>
      </c>
      <c r="G927" s="39">
        <v>36.224999999999994</v>
      </c>
      <c r="H927" s="39"/>
      <c r="I927" s="77">
        <v>6</v>
      </c>
      <c r="M927" s="1" t="s">
        <v>267</v>
      </c>
    </row>
    <row r="928" spans="1:13" x14ac:dyDescent="0.3">
      <c r="A928" s="5" t="s">
        <v>273</v>
      </c>
      <c r="G928" s="39">
        <v>36.4</v>
      </c>
      <c r="H928" s="39">
        <v>533.20000000000005</v>
      </c>
      <c r="I928" s="77">
        <v>45</v>
      </c>
      <c r="J928" s="39"/>
      <c r="M928" s="1" t="s">
        <v>267</v>
      </c>
    </row>
    <row r="929" spans="1:13" x14ac:dyDescent="0.3">
      <c r="A929" s="5" t="s">
        <v>28</v>
      </c>
      <c r="G929" s="39">
        <v>36.443749999999994</v>
      </c>
      <c r="H929" s="39">
        <v>690</v>
      </c>
      <c r="I929" s="77">
        <v>40</v>
      </c>
      <c r="J929" s="39"/>
      <c r="M929" s="1" t="s">
        <v>267</v>
      </c>
    </row>
    <row r="930" spans="1:13" x14ac:dyDescent="0.3">
      <c r="A930" s="60" t="s">
        <v>116</v>
      </c>
      <c r="B930" s="27">
        <v>15.64504090676666</v>
      </c>
      <c r="C930" s="21" t="s">
        <v>218</v>
      </c>
      <c r="D930" s="21"/>
      <c r="G930" s="27">
        <v>36.715781999999997</v>
      </c>
      <c r="H930" s="27"/>
      <c r="I930" s="21">
        <v>1.8</v>
      </c>
      <c r="M930" s="1" t="s">
        <v>219</v>
      </c>
    </row>
    <row r="931" spans="1:13" x14ac:dyDescent="0.3">
      <c r="A931" s="59" t="s">
        <v>116</v>
      </c>
      <c r="G931" s="10">
        <v>36.72</v>
      </c>
      <c r="M931" s="1" t="s">
        <v>288</v>
      </c>
    </row>
    <row r="932" spans="1:13" x14ac:dyDescent="0.3">
      <c r="A932" s="58" t="s">
        <v>45</v>
      </c>
      <c r="B932" s="28">
        <v>15.615875265768954</v>
      </c>
      <c r="C932" s="1" t="s">
        <v>245</v>
      </c>
      <c r="G932" s="28">
        <v>36.723333333333336</v>
      </c>
      <c r="H932" s="28">
        <v>0.54471575070821532</v>
      </c>
      <c r="M932" s="1" t="s">
        <v>246</v>
      </c>
    </row>
    <row r="933" spans="1:13" x14ac:dyDescent="0.3">
      <c r="A933" s="7" t="s">
        <v>76</v>
      </c>
      <c r="G933" s="39">
        <v>36.749999999999993</v>
      </c>
      <c r="H933" s="19">
        <v>562</v>
      </c>
      <c r="I933" s="77">
        <v>40</v>
      </c>
      <c r="J933" s="39"/>
      <c r="M933" s="1" t="s">
        <v>267</v>
      </c>
    </row>
    <row r="934" spans="1:13" x14ac:dyDescent="0.3">
      <c r="A934" s="22" t="s">
        <v>33</v>
      </c>
      <c r="G934" s="10">
        <v>36.770000000000003</v>
      </c>
      <c r="M934" s="1" t="s">
        <v>292</v>
      </c>
    </row>
    <row r="935" spans="1:13" x14ac:dyDescent="0.3">
      <c r="A935" s="58" t="s">
        <v>89</v>
      </c>
      <c r="G935" s="10">
        <v>37.012499999999996</v>
      </c>
      <c r="H935" s="34"/>
      <c r="I935" s="79">
        <v>10</v>
      </c>
      <c r="L935" s="1" t="s">
        <v>336</v>
      </c>
      <c r="M935" s="1" t="s">
        <v>270</v>
      </c>
    </row>
    <row r="936" spans="1:13" x14ac:dyDescent="0.3">
      <c r="A936" s="58" t="s">
        <v>89</v>
      </c>
      <c r="G936" s="39">
        <v>37.012499999999996</v>
      </c>
      <c r="H936" s="19">
        <v>700</v>
      </c>
      <c r="I936" s="77">
        <v>15</v>
      </c>
      <c r="J936" s="39"/>
      <c r="M936" s="1" t="s">
        <v>267</v>
      </c>
    </row>
    <row r="937" spans="1:13" x14ac:dyDescent="0.3">
      <c r="A937" s="59" t="s">
        <v>152</v>
      </c>
      <c r="G937" s="10">
        <v>37.19</v>
      </c>
      <c r="M937" s="1" t="s">
        <v>288</v>
      </c>
    </row>
    <row r="938" spans="1:13" x14ac:dyDescent="0.3">
      <c r="A938" s="59" t="s">
        <v>152</v>
      </c>
      <c r="G938" s="10">
        <v>37.19</v>
      </c>
      <c r="M938" s="1" t="s">
        <v>288</v>
      </c>
    </row>
    <row r="939" spans="1:13" x14ac:dyDescent="0.3">
      <c r="A939" s="59" t="s">
        <v>152</v>
      </c>
      <c r="G939" s="10">
        <v>37.19</v>
      </c>
      <c r="M939" s="1" t="s">
        <v>288</v>
      </c>
    </row>
    <row r="940" spans="1:13" x14ac:dyDescent="0.3">
      <c r="A940" s="59" t="s">
        <v>152</v>
      </c>
      <c r="G940" s="10">
        <v>37.19</v>
      </c>
      <c r="M940" s="1" t="s">
        <v>288</v>
      </c>
    </row>
    <row r="941" spans="1:13" x14ac:dyDescent="0.3">
      <c r="A941" s="59" t="s">
        <v>152</v>
      </c>
      <c r="G941" s="10">
        <v>37.19</v>
      </c>
      <c r="M941" s="1" t="s">
        <v>288</v>
      </c>
    </row>
    <row r="942" spans="1:13" x14ac:dyDescent="0.3">
      <c r="A942" s="59" t="s">
        <v>152</v>
      </c>
      <c r="G942" s="10">
        <v>37.19</v>
      </c>
      <c r="M942" s="1" t="s">
        <v>288</v>
      </c>
    </row>
    <row r="943" spans="1:13" x14ac:dyDescent="0.3">
      <c r="A943" s="59" t="s">
        <v>152</v>
      </c>
      <c r="G943" s="10">
        <v>37.19</v>
      </c>
      <c r="M943" s="1" t="s">
        <v>288</v>
      </c>
    </row>
    <row r="944" spans="1:13" x14ac:dyDescent="0.3">
      <c r="A944" s="22" t="s">
        <v>152</v>
      </c>
      <c r="G944" s="10">
        <v>37.19</v>
      </c>
      <c r="M944" s="1" t="s">
        <v>292</v>
      </c>
    </row>
    <row r="945" spans="1:13" x14ac:dyDescent="0.3">
      <c r="A945" s="5" t="s">
        <v>145</v>
      </c>
      <c r="G945" s="39">
        <v>37.519999999999996</v>
      </c>
      <c r="H945" s="39"/>
      <c r="I945" s="77">
        <v>18</v>
      </c>
      <c r="J945" s="39"/>
      <c r="M945" s="1" t="s">
        <v>267</v>
      </c>
    </row>
    <row r="946" spans="1:13" x14ac:dyDescent="0.3">
      <c r="A946" s="70" t="s">
        <v>158</v>
      </c>
      <c r="B946" s="27">
        <v>13.57759916566499</v>
      </c>
      <c r="C946" s="21" t="s">
        <v>218</v>
      </c>
      <c r="D946" s="21"/>
      <c r="G946" s="27">
        <v>38.405596999999993</v>
      </c>
      <c r="H946" s="27"/>
      <c r="I946" s="21">
        <v>1.65</v>
      </c>
      <c r="M946" s="1" t="s">
        <v>219</v>
      </c>
    </row>
    <row r="947" spans="1:13" x14ac:dyDescent="0.3">
      <c r="A947" s="70" t="s">
        <v>158</v>
      </c>
      <c r="G947" s="10">
        <v>38.409999999999997</v>
      </c>
      <c r="M947" s="1" t="s">
        <v>288</v>
      </c>
    </row>
    <row r="948" spans="1:13" x14ac:dyDescent="0.3">
      <c r="A948" s="59" t="s">
        <v>191</v>
      </c>
      <c r="G948" s="10">
        <v>38.520000000000003</v>
      </c>
      <c r="M948" s="1" t="s">
        <v>288</v>
      </c>
    </row>
    <row r="949" spans="1:13" x14ac:dyDescent="0.3">
      <c r="A949" s="60" t="s">
        <v>191</v>
      </c>
      <c r="B949" s="27">
        <v>12.724938067712634</v>
      </c>
      <c r="C949" s="21" t="s">
        <v>218</v>
      </c>
      <c r="D949" s="21"/>
      <c r="G949" s="27">
        <v>38.524749999999997</v>
      </c>
      <c r="H949" s="27"/>
      <c r="I949" s="21">
        <v>0.5</v>
      </c>
      <c r="M949" s="1" t="s">
        <v>219</v>
      </c>
    </row>
    <row r="950" spans="1:13" x14ac:dyDescent="0.3">
      <c r="A950" s="7" t="s">
        <v>52</v>
      </c>
      <c r="G950" s="39">
        <v>38.587499999999999</v>
      </c>
      <c r="H950" s="19">
        <v>590</v>
      </c>
      <c r="I950" s="77">
        <v>30</v>
      </c>
      <c r="J950" s="39"/>
      <c r="M950" s="1" t="s">
        <v>267</v>
      </c>
    </row>
    <row r="951" spans="1:13" x14ac:dyDescent="0.3">
      <c r="A951" s="13" t="s">
        <v>22</v>
      </c>
      <c r="B951" s="28">
        <v>14.899742930591259</v>
      </c>
      <c r="C951" s="1" t="s">
        <v>245</v>
      </c>
      <c r="G951" s="28">
        <v>38.64</v>
      </c>
      <c r="H951" s="28">
        <v>0.51475889523809526</v>
      </c>
      <c r="M951" s="1" t="s">
        <v>246</v>
      </c>
    </row>
    <row r="952" spans="1:13" x14ac:dyDescent="0.3">
      <c r="A952" s="59" t="s">
        <v>37</v>
      </c>
      <c r="G952" s="10">
        <v>38.65</v>
      </c>
      <c r="M952" s="1" t="s">
        <v>288</v>
      </c>
    </row>
    <row r="953" spans="1:13" x14ac:dyDescent="0.3">
      <c r="A953" s="59" t="s">
        <v>186</v>
      </c>
      <c r="G953" s="10">
        <v>38.68</v>
      </c>
      <c r="M953" s="1" t="s">
        <v>288</v>
      </c>
    </row>
    <row r="954" spans="1:13" x14ac:dyDescent="0.3">
      <c r="A954" s="22" t="s">
        <v>186</v>
      </c>
      <c r="G954" s="10">
        <v>38.68</v>
      </c>
      <c r="M954" s="1" t="s">
        <v>292</v>
      </c>
    </row>
    <row r="955" spans="1:13" x14ac:dyDescent="0.3">
      <c r="A955" s="59" t="s">
        <v>23</v>
      </c>
      <c r="G955" s="10">
        <v>38.78</v>
      </c>
      <c r="M955" s="1" t="s">
        <v>288</v>
      </c>
    </row>
    <row r="956" spans="1:13" x14ac:dyDescent="0.3">
      <c r="A956" s="22" t="s">
        <v>23</v>
      </c>
      <c r="G956" s="10">
        <v>38.78</v>
      </c>
      <c r="M956" s="1" t="s">
        <v>292</v>
      </c>
    </row>
    <row r="957" spans="1:13" x14ac:dyDescent="0.3">
      <c r="A957" s="22" t="s">
        <v>206</v>
      </c>
      <c r="G957" s="10">
        <v>38.9</v>
      </c>
      <c r="M957" s="1" t="s">
        <v>292</v>
      </c>
    </row>
    <row r="958" spans="1:13" x14ac:dyDescent="0.3">
      <c r="A958" s="22" t="s">
        <v>158</v>
      </c>
      <c r="G958" s="10">
        <v>38.94</v>
      </c>
      <c r="M958" s="1" t="s">
        <v>292</v>
      </c>
    </row>
    <row r="959" spans="1:13" x14ac:dyDescent="0.3">
      <c r="A959" s="22" t="s">
        <v>159</v>
      </c>
      <c r="G959" s="10">
        <v>39.04</v>
      </c>
      <c r="M959" s="1" t="s">
        <v>292</v>
      </c>
    </row>
    <row r="960" spans="1:13" x14ac:dyDescent="0.3">
      <c r="A960" s="58" t="s">
        <v>75</v>
      </c>
      <c r="G960" s="10">
        <v>39.159999999999997</v>
      </c>
      <c r="H960" s="34"/>
      <c r="M960" s="1" t="s">
        <v>288</v>
      </c>
    </row>
    <row r="961" spans="1:13" x14ac:dyDescent="0.3">
      <c r="A961" s="24" t="s">
        <v>75</v>
      </c>
      <c r="G961" s="10">
        <v>39.159999999999997</v>
      </c>
      <c r="H961" s="34"/>
      <c r="M961" s="1" t="s">
        <v>292</v>
      </c>
    </row>
    <row r="962" spans="1:13" x14ac:dyDescent="0.3">
      <c r="A962" s="58" t="s">
        <v>33</v>
      </c>
      <c r="B962" s="10">
        <v>16.472439000000001</v>
      </c>
      <c r="C962" s="10" t="s">
        <v>224</v>
      </c>
      <c r="D962" s="10"/>
      <c r="G962" s="10">
        <v>39.237349960000003</v>
      </c>
      <c r="H962" s="34"/>
      <c r="I962" s="79">
        <v>2.2999999999999998</v>
      </c>
      <c r="M962" s="1" t="s">
        <v>268</v>
      </c>
    </row>
    <row r="963" spans="1:13" x14ac:dyDescent="0.3">
      <c r="A963" s="60" t="s">
        <v>33</v>
      </c>
      <c r="B963" s="27">
        <v>16.472439126784209</v>
      </c>
      <c r="C963" s="21" t="s">
        <v>218</v>
      </c>
      <c r="D963" s="21"/>
      <c r="G963" s="27">
        <v>39.237349999999999</v>
      </c>
      <c r="H963" s="27"/>
      <c r="I963" s="21">
        <v>2.2999999999999998</v>
      </c>
      <c r="M963" s="1" t="s">
        <v>219</v>
      </c>
    </row>
    <row r="964" spans="1:13" x14ac:dyDescent="0.3">
      <c r="A964" s="59" t="s">
        <v>33</v>
      </c>
      <c r="G964" s="10">
        <v>39.24</v>
      </c>
      <c r="M964" s="1" t="s">
        <v>288</v>
      </c>
    </row>
    <row r="965" spans="1:13" x14ac:dyDescent="0.3">
      <c r="A965" s="24" t="s">
        <v>75</v>
      </c>
      <c r="G965" s="10">
        <v>39.61</v>
      </c>
      <c r="H965" s="34"/>
      <c r="M965" s="1" t="s">
        <v>292</v>
      </c>
    </row>
    <row r="966" spans="1:13" x14ac:dyDescent="0.3">
      <c r="A966" s="22" t="s">
        <v>150</v>
      </c>
      <c r="G966" s="39">
        <v>39.812499999999993</v>
      </c>
      <c r="H966" s="39"/>
      <c r="I966" s="77"/>
      <c r="J966" s="39"/>
      <c r="M966" s="1" t="s">
        <v>267</v>
      </c>
    </row>
    <row r="967" spans="1:13" x14ac:dyDescent="0.3">
      <c r="A967" s="58" t="s">
        <v>89</v>
      </c>
      <c r="G967" s="10">
        <v>39.880000000000003</v>
      </c>
      <c r="H967" s="34"/>
      <c r="M967" s="1" t="s">
        <v>292</v>
      </c>
    </row>
    <row r="968" spans="1:13" x14ac:dyDescent="0.3">
      <c r="A968" s="13" t="s">
        <v>75</v>
      </c>
      <c r="G968" s="39">
        <v>39.9</v>
      </c>
      <c r="H968" s="19"/>
      <c r="I968" s="77"/>
      <c r="J968" s="39"/>
      <c r="M968" s="1" t="s">
        <v>267</v>
      </c>
    </row>
    <row r="969" spans="1:13" x14ac:dyDescent="0.3">
      <c r="A969" s="13" t="s">
        <v>117</v>
      </c>
      <c r="B969" s="28">
        <v>14.414311485267588</v>
      </c>
      <c r="C969" s="1" t="s">
        <v>245</v>
      </c>
      <c r="G969" s="28">
        <v>39.951666666666668</v>
      </c>
      <c r="H969" s="28">
        <v>0.5853903537803139</v>
      </c>
      <c r="M969" s="1" t="s">
        <v>246</v>
      </c>
    </row>
    <row r="970" spans="1:13" x14ac:dyDescent="0.3">
      <c r="A970" s="60" t="s">
        <v>191</v>
      </c>
      <c r="B970" s="27">
        <v>7.9731375832236964</v>
      </c>
      <c r="C970" s="21" t="s">
        <v>218</v>
      </c>
      <c r="D970" s="21"/>
      <c r="G970" s="27">
        <v>39.998041999999998</v>
      </c>
      <c r="H970" s="27"/>
      <c r="I970" s="21">
        <v>4</v>
      </c>
      <c r="M970" s="1" t="s">
        <v>219</v>
      </c>
    </row>
    <row r="971" spans="1:13" x14ac:dyDescent="0.3">
      <c r="A971" s="59" t="s">
        <v>191</v>
      </c>
      <c r="G971" s="10">
        <v>40</v>
      </c>
      <c r="M971" s="1" t="s">
        <v>288</v>
      </c>
    </row>
    <row r="972" spans="1:13" x14ac:dyDescent="0.3">
      <c r="A972" s="59" t="s">
        <v>196</v>
      </c>
      <c r="G972" s="10">
        <v>40</v>
      </c>
      <c r="M972" s="1" t="s">
        <v>288</v>
      </c>
    </row>
    <row r="973" spans="1:13" x14ac:dyDescent="0.3">
      <c r="A973" s="58" t="s">
        <v>35</v>
      </c>
      <c r="B973" s="10">
        <v>15.607645</v>
      </c>
      <c r="C973" s="10" t="s">
        <v>224</v>
      </c>
      <c r="D973" s="10"/>
      <c r="G973" s="10">
        <v>40.057019969999999</v>
      </c>
      <c r="H973" s="34"/>
      <c r="I973" s="79">
        <v>1</v>
      </c>
      <c r="M973" s="1" t="s">
        <v>268</v>
      </c>
    </row>
    <row r="974" spans="1:13" x14ac:dyDescent="0.3">
      <c r="A974" s="60" t="s">
        <v>35</v>
      </c>
      <c r="B974" s="27">
        <v>15.607644652250146</v>
      </c>
      <c r="C974" s="21" t="s">
        <v>218</v>
      </c>
      <c r="D974" s="21"/>
      <c r="G974" s="27">
        <v>40.057019999999994</v>
      </c>
      <c r="H974" s="27"/>
      <c r="I974" s="21">
        <v>1</v>
      </c>
      <c r="M974" s="1" t="s">
        <v>219</v>
      </c>
    </row>
    <row r="975" spans="1:13" x14ac:dyDescent="0.3">
      <c r="A975" s="59" t="s">
        <v>35</v>
      </c>
      <c r="G975" s="10">
        <v>40.06</v>
      </c>
      <c r="M975" s="1" t="s">
        <v>288</v>
      </c>
    </row>
    <row r="976" spans="1:13" x14ac:dyDescent="0.3">
      <c r="A976" s="22" t="s">
        <v>22</v>
      </c>
      <c r="G976" s="10">
        <v>40.28</v>
      </c>
      <c r="M976" s="1" t="s">
        <v>292</v>
      </c>
    </row>
    <row r="977" spans="1:13" x14ac:dyDescent="0.3">
      <c r="A977" s="61" t="s">
        <v>115</v>
      </c>
      <c r="E977" s="36">
        <v>76.95</v>
      </c>
      <c r="F977" s="1" t="s">
        <v>259</v>
      </c>
      <c r="G977" s="36">
        <v>40.42</v>
      </c>
      <c r="H977" s="36">
        <v>0.45</v>
      </c>
      <c r="I977" s="80">
        <v>25</v>
      </c>
      <c r="M977" s="12" t="s">
        <v>263</v>
      </c>
    </row>
    <row r="978" spans="1:13" x14ac:dyDescent="0.3">
      <c r="A978" s="22" t="s">
        <v>155</v>
      </c>
      <c r="G978" s="10">
        <v>40.51</v>
      </c>
      <c r="M978" s="1" t="s">
        <v>292</v>
      </c>
    </row>
    <row r="979" spans="1:13" x14ac:dyDescent="0.3">
      <c r="A979" s="22" t="s">
        <v>9</v>
      </c>
      <c r="B979" s="27">
        <v>11.978051664006619</v>
      </c>
      <c r="C979" s="21" t="s">
        <v>218</v>
      </c>
      <c r="D979" s="21"/>
      <c r="G979" s="27">
        <v>40.526539999999997</v>
      </c>
      <c r="H979" s="27"/>
      <c r="I979" s="21">
        <v>1</v>
      </c>
      <c r="M979" s="1" t="s">
        <v>219</v>
      </c>
    </row>
    <row r="980" spans="1:13" x14ac:dyDescent="0.3">
      <c r="A980" s="22" t="s">
        <v>9</v>
      </c>
      <c r="G980" s="10">
        <v>40.53</v>
      </c>
      <c r="M980" s="1" t="s">
        <v>288</v>
      </c>
    </row>
    <row r="981" spans="1:13" x14ac:dyDescent="0.3">
      <c r="A981" s="22" t="s">
        <v>37</v>
      </c>
      <c r="G981" s="10">
        <v>40.659999999999997</v>
      </c>
      <c r="M981" s="1" t="s">
        <v>292</v>
      </c>
    </row>
    <row r="982" spans="1:13" x14ac:dyDescent="0.3">
      <c r="A982" s="58" t="s">
        <v>45</v>
      </c>
      <c r="G982" s="39">
        <v>41.125</v>
      </c>
      <c r="H982" s="19">
        <v>570</v>
      </c>
      <c r="I982" s="77">
        <v>20</v>
      </c>
      <c r="J982" s="39"/>
      <c r="M982" s="1" t="s">
        <v>267</v>
      </c>
    </row>
    <row r="983" spans="1:13" x14ac:dyDescent="0.3">
      <c r="A983" s="58" t="s">
        <v>45</v>
      </c>
      <c r="G983" s="39">
        <v>41.125</v>
      </c>
      <c r="H983" s="19">
        <v>570</v>
      </c>
      <c r="I983" s="77">
        <v>9</v>
      </c>
      <c r="J983" s="39"/>
      <c r="M983" s="1" t="s">
        <v>267</v>
      </c>
    </row>
    <row r="984" spans="1:13" x14ac:dyDescent="0.3">
      <c r="A984" s="59" t="s">
        <v>283</v>
      </c>
      <c r="G984" s="10">
        <v>41.33</v>
      </c>
      <c r="M984" s="1" t="s">
        <v>288</v>
      </c>
    </row>
    <row r="985" spans="1:13" x14ac:dyDescent="0.3">
      <c r="A985" s="59" t="s">
        <v>283</v>
      </c>
      <c r="G985" s="10">
        <v>41.33</v>
      </c>
      <c r="M985" s="1" t="s">
        <v>288</v>
      </c>
    </row>
    <row r="986" spans="1:13" x14ac:dyDescent="0.3">
      <c r="A986" s="59" t="s">
        <v>283</v>
      </c>
      <c r="G986" s="10">
        <v>41.33</v>
      </c>
      <c r="M986" s="1" t="s">
        <v>288</v>
      </c>
    </row>
    <row r="987" spans="1:13" x14ac:dyDescent="0.3">
      <c r="A987" s="22" t="s">
        <v>183</v>
      </c>
      <c r="G987" s="10">
        <v>41.39</v>
      </c>
      <c r="M987" s="1" t="s">
        <v>292</v>
      </c>
    </row>
    <row r="988" spans="1:13" x14ac:dyDescent="0.3">
      <c r="A988" s="58" t="s">
        <v>89</v>
      </c>
      <c r="G988" s="10">
        <v>41.398333000000001</v>
      </c>
      <c r="H988" s="34"/>
      <c r="M988" s="1" t="s">
        <v>288</v>
      </c>
    </row>
    <row r="989" spans="1:13" x14ac:dyDescent="0.3">
      <c r="A989" s="7" t="s">
        <v>22</v>
      </c>
      <c r="G989" s="39">
        <v>41.5625</v>
      </c>
      <c r="H989" s="19"/>
      <c r="I989" s="77">
        <v>10</v>
      </c>
      <c r="J989" s="39"/>
      <c r="M989" s="1" t="s">
        <v>267</v>
      </c>
    </row>
    <row r="990" spans="1:13" x14ac:dyDescent="0.3">
      <c r="A990" s="58" t="s">
        <v>75</v>
      </c>
      <c r="G990" s="10">
        <v>41.63</v>
      </c>
      <c r="H990" s="34"/>
      <c r="M990" s="1" t="s">
        <v>288</v>
      </c>
    </row>
    <row r="991" spans="1:13" x14ac:dyDescent="0.3">
      <c r="A991" s="24" t="s">
        <v>75</v>
      </c>
      <c r="G991" s="10">
        <v>41.63</v>
      </c>
      <c r="H991" s="34"/>
      <c r="M991" s="1" t="s">
        <v>292</v>
      </c>
    </row>
    <row r="992" spans="1:13" x14ac:dyDescent="0.3">
      <c r="A992" s="13" t="s">
        <v>116</v>
      </c>
      <c r="B992" s="28">
        <v>16.554894179894177</v>
      </c>
      <c r="C992" s="1" t="s">
        <v>245</v>
      </c>
      <c r="G992" s="28">
        <v>41.718333333333334</v>
      </c>
      <c r="H992" s="28">
        <v>0.39991131749460035</v>
      </c>
      <c r="M992" s="1" t="s">
        <v>246</v>
      </c>
    </row>
    <row r="993" spans="1:13" x14ac:dyDescent="0.3">
      <c r="A993" s="7" t="s">
        <v>21</v>
      </c>
      <c r="G993" s="39">
        <v>41.947499999999998</v>
      </c>
      <c r="H993" s="19">
        <v>720</v>
      </c>
      <c r="I993" s="77">
        <v>30</v>
      </c>
      <c r="J993" s="39"/>
      <c r="M993" s="1" t="s">
        <v>267</v>
      </c>
    </row>
    <row r="994" spans="1:13" x14ac:dyDescent="0.3">
      <c r="A994" s="22" t="s">
        <v>9</v>
      </c>
      <c r="B994" s="27">
        <v>9.2760419327842154</v>
      </c>
      <c r="C994" s="21" t="s">
        <v>218</v>
      </c>
      <c r="D994" s="21"/>
      <c r="G994" s="27">
        <v>42.118796000000003</v>
      </c>
      <c r="H994" s="27"/>
      <c r="I994" s="21">
        <v>0.75</v>
      </c>
      <c r="M994" s="1" t="s">
        <v>219</v>
      </c>
    </row>
    <row r="995" spans="1:13" x14ac:dyDescent="0.3">
      <c r="A995" s="13" t="s">
        <v>78</v>
      </c>
      <c r="B995" s="28">
        <v>11.487098234495246</v>
      </c>
      <c r="C995" s="1" t="s">
        <v>245</v>
      </c>
      <c r="G995" s="28">
        <v>42.291666666666671</v>
      </c>
      <c r="H995" s="28">
        <v>0.73317100719424466</v>
      </c>
      <c r="M995" s="1" t="s">
        <v>246</v>
      </c>
    </row>
    <row r="996" spans="1:13" x14ac:dyDescent="0.3">
      <c r="A996" s="60" t="s">
        <v>22</v>
      </c>
      <c r="B996" s="27">
        <v>12.69356305336205</v>
      </c>
      <c r="C996" s="21" t="s">
        <v>218</v>
      </c>
      <c r="D996" s="21"/>
      <c r="G996" s="27">
        <v>42.437120000000007</v>
      </c>
      <c r="H996" s="27"/>
      <c r="I996" s="21">
        <v>15</v>
      </c>
      <c r="M996" s="1" t="s">
        <v>219</v>
      </c>
    </row>
    <row r="997" spans="1:13" x14ac:dyDescent="0.3">
      <c r="A997" s="58" t="s">
        <v>22</v>
      </c>
      <c r="G997" s="10">
        <v>42.44</v>
      </c>
      <c r="H997" s="34"/>
      <c r="M997" s="1" t="s">
        <v>288</v>
      </c>
    </row>
    <row r="998" spans="1:13" x14ac:dyDescent="0.3">
      <c r="A998" s="5" t="s">
        <v>29</v>
      </c>
      <c r="G998" s="39">
        <v>42.524999999999999</v>
      </c>
      <c r="H998" s="39">
        <v>600</v>
      </c>
      <c r="I998" s="77">
        <v>25</v>
      </c>
      <c r="J998" s="39"/>
      <c r="M998" s="1" t="s">
        <v>267</v>
      </c>
    </row>
    <row r="999" spans="1:13" x14ac:dyDescent="0.3">
      <c r="A999" s="59" t="s">
        <v>191</v>
      </c>
      <c r="G999" s="10">
        <v>43.33</v>
      </c>
      <c r="M999" s="1" t="s">
        <v>288</v>
      </c>
    </row>
    <row r="1000" spans="1:13" x14ac:dyDescent="0.3">
      <c r="A1000" s="59" t="s">
        <v>191</v>
      </c>
      <c r="G1000" s="10">
        <v>43.33</v>
      </c>
      <c r="M1000" s="1" t="s">
        <v>288</v>
      </c>
    </row>
    <row r="1001" spans="1:13" x14ac:dyDescent="0.3">
      <c r="A1001" s="13" t="s">
        <v>285</v>
      </c>
      <c r="G1001" s="39">
        <v>43.4</v>
      </c>
      <c r="H1001" s="19"/>
      <c r="I1001" s="77"/>
      <c r="J1001" s="39">
        <v>62.831853071799998</v>
      </c>
      <c r="M1001" s="1" t="s">
        <v>267</v>
      </c>
    </row>
    <row r="1002" spans="1:13" x14ac:dyDescent="0.3">
      <c r="A1002" s="22" t="s">
        <v>22</v>
      </c>
      <c r="G1002" s="10">
        <v>43.4</v>
      </c>
      <c r="M1002" s="1" t="s">
        <v>292</v>
      </c>
    </row>
    <row r="1003" spans="1:13" x14ac:dyDescent="0.3">
      <c r="A1003" s="5" t="s">
        <v>283</v>
      </c>
      <c r="G1003" s="39">
        <v>43.4</v>
      </c>
      <c r="H1003" s="39">
        <v>580.5</v>
      </c>
      <c r="I1003" s="77">
        <v>15</v>
      </c>
      <c r="J1003" s="39"/>
      <c r="M1003" s="1" t="s">
        <v>267</v>
      </c>
    </row>
    <row r="1004" spans="1:13" x14ac:dyDescent="0.3">
      <c r="A1004" s="59" t="s">
        <v>176</v>
      </c>
      <c r="G1004" s="10">
        <v>43.5</v>
      </c>
      <c r="M1004" s="1" t="s">
        <v>288</v>
      </c>
    </row>
    <row r="1005" spans="1:13" x14ac:dyDescent="0.3">
      <c r="A1005" s="22" t="s">
        <v>165</v>
      </c>
      <c r="G1005" s="10">
        <v>43.51</v>
      </c>
      <c r="M1005" s="1" t="s">
        <v>292</v>
      </c>
    </row>
    <row r="1006" spans="1:13" x14ac:dyDescent="0.3">
      <c r="A1006" s="13" t="s">
        <v>52</v>
      </c>
      <c r="G1006" s="10">
        <v>43.6</v>
      </c>
      <c r="H1006" s="34"/>
      <c r="M1006" s="1" t="s">
        <v>292</v>
      </c>
    </row>
    <row r="1007" spans="1:13" x14ac:dyDescent="0.3">
      <c r="A1007" s="70" t="s">
        <v>158</v>
      </c>
      <c r="G1007" s="10">
        <v>43.75</v>
      </c>
      <c r="M1007" s="1" t="s">
        <v>288</v>
      </c>
    </row>
    <row r="1008" spans="1:13" x14ac:dyDescent="0.3">
      <c r="A1008" s="70" t="s">
        <v>158</v>
      </c>
      <c r="G1008" s="10">
        <v>43.75</v>
      </c>
      <c r="M1008" s="1" t="s">
        <v>288</v>
      </c>
    </row>
    <row r="1009" spans="1:13" x14ac:dyDescent="0.3">
      <c r="A1009" s="70" t="s">
        <v>158</v>
      </c>
      <c r="G1009" s="10">
        <v>43.75</v>
      </c>
      <c r="M1009" s="1" t="s">
        <v>288</v>
      </c>
    </row>
    <row r="1010" spans="1:13" x14ac:dyDescent="0.3">
      <c r="A1010" s="22" t="s">
        <v>155</v>
      </c>
      <c r="G1010" s="10">
        <v>43.86</v>
      </c>
      <c r="M1010" s="1" t="s">
        <v>292</v>
      </c>
    </row>
    <row r="1011" spans="1:13" x14ac:dyDescent="0.3">
      <c r="A1011" s="7" t="s">
        <v>159</v>
      </c>
      <c r="B1011" s="19">
        <v>55.763782409405643</v>
      </c>
      <c r="C1011" s="6" t="s">
        <v>227</v>
      </c>
      <c r="D1011" s="6"/>
      <c r="G1011" s="39">
        <v>44.09568241777778</v>
      </c>
      <c r="H1011" s="19"/>
      <c r="M1011" s="1" t="s">
        <v>228</v>
      </c>
    </row>
    <row r="1012" spans="1:13" x14ac:dyDescent="0.3">
      <c r="A1012" s="13" t="s">
        <v>95</v>
      </c>
      <c r="G1012" s="39">
        <v>44.1</v>
      </c>
      <c r="H1012" s="19"/>
      <c r="I1012" s="77"/>
      <c r="J1012" s="39">
        <v>4.7123889803850005</v>
      </c>
      <c r="M1012" s="1" t="s">
        <v>267</v>
      </c>
    </row>
    <row r="1013" spans="1:13" x14ac:dyDescent="0.3">
      <c r="A1013" s="58" t="s">
        <v>45</v>
      </c>
      <c r="B1013" s="28">
        <v>19.461200585651536</v>
      </c>
      <c r="C1013" s="1" t="s">
        <v>245</v>
      </c>
      <c r="G1013" s="28">
        <v>44.306666666666672</v>
      </c>
      <c r="H1013" s="28">
        <v>0.48478191780821905</v>
      </c>
      <c r="M1013" s="1" t="s">
        <v>246</v>
      </c>
    </row>
    <row r="1014" spans="1:13" x14ac:dyDescent="0.3">
      <c r="A1014" s="59" t="s">
        <v>165</v>
      </c>
      <c r="G1014" s="10">
        <v>44.33</v>
      </c>
      <c r="M1014" s="1" t="s">
        <v>288</v>
      </c>
    </row>
    <row r="1015" spans="1:13" x14ac:dyDescent="0.3">
      <c r="A1015" s="59" t="s">
        <v>165</v>
      </c>
      <c r="G1015" s="10">
        <v>44.33</v>
      </c>
      <c r="M1015" s="1" t="s">
        <v>288</v>
      </c>
    </row>
    <row r="1016" spans="1:13" x14ac:dyDescent="0.3">
      <c r="A1016" s="14" t="s">
        <v>108</v>
      </c>
      <c r="G1016" s="10">
        <v>44.49</v>
      </c>
      <c r="M1016" s="1" t="s">
        <v>292</v>
      </c>
    </row>
    <row r="1017" spans="1:13" x14ac:dyDescent="0.3">
      <c r="A1017" s="59" t="s">
        <v>37</v>
      </c>
      <c r="G1017" s="10">
        <v>44.68</v>
      </c>
      <c r="M1017" s="1" t="s">
        <v>288</v>
      </c>
    </row>
    <row r="1018" spans="1:13" x14ac:dyDescent="0.3">
      <c r="A1018" s="22" t="s">
        <v>37</v>
      </c>
      <c r="G1018" s="10">
        <v>44.68</v>
      </c>
      <c r="M1018" s="1" t="s">
        <v>292</v>
      </c>
    </row>
    <row r="1019" spans="1:13" x14ac:dyDescent="0.3">
      <c r="A1019" s="22" t="s">
        <v>127</v>
      </c>
      <c r="G1019" s="10">
        <v>44.85</v>
      </c>
      <c r="M1019" s="1" t="s">
        <v>292</v>
      </c>
    </row>
    <row r="1020" spans="1:13" x14ac:dyDescent="0.3">
      <c r="A1020" s="59" t="s">
        <v>155</v>
      </c>
      <c r="G1020" s="39">
        <v>45.018749999999997</v>
      </c>
      <c r="H1020" s="39">
        <v>600</v>
      </c>
      <c r="I1020" s="77">
        <v>30</v>
      </c>
      <c r="J1020" s="39"/>
      <c r="M1020" s="1" t="s">
        <v>267</v>
      </c>
    </row>
    <row r="1021" spans="1:13" x14ac:dyDescent="0.3">
      <c r="A1021" s="22" t="s">
        <v>117</v>
      </c>
      <c r="G1021" s="10">
        <v>45.28</v>
      </c>
      <c r="M1021" s="1" t="s">
        <v>292</v>
      </c>
    </row>
    <row r="1022" spans="1:13" x14ac:dyDescent="0.3">
      <c r="A1022" s="58" t="s">
        <v>45</v>
      </c>
      <c r="B1022" s="28">
        <v>19.213530655391118</v>
      </c>
      <c r="C1022" s="1" t="s">
        <v>245</v>
      </c>
      <c r="G1022" s="28">
        <v>45.44</v>
      </c>
      <c r="H1022" s="28">
        <v>0.59406435588507889</v>
      </c>
      <c r="M1022" s="1" t="s">
        <v>246</v>
      </c>
    </row>
    <row r="1023" spans="1:13" x14ac:dyDescent="0.3">
      <c r="A1023" s="58" t="s">
        <v>75</v>
      </c>
      <c r="G1023" s="10">
        <v>45.46</v>
      </c>
      <c r="H1023" s="34"/>
      <c r="M1023" s="1" t="s">
        <v>288</v>
      </c>
    </row>
    <row r="1024" spans="1:13" x14ac:dyDescent="0.3">
      <c r="A1024" s="58" t="s">
        <v>75</v>
      </c>
      <c r="G1024" s="10">
        <v>45.46</v>
      </c>
      <c r="H1024" s="34"/>
      <c r="M1024" s="1" t="s">
        <v>288</v>
      </c>
    </row>
    <row r="1025" spans="1:14" x14ac:dyDescent="0.3">
      <c r="A1025" s="24" t="s">
        <v>75</v>
      </c>
      <c r="G1025" s="10">
        <v>45.46</v>
      </c>
      <c r="H1025" s="34"/>
      <c r="M1025" s="1" t="s">
        <v>292</v>
      </c>
    </row>
    <row r="1026" spans="1:14" x14ac:dyDescent="0.3">
      <c r="A1026" s="22" t="s">
        <v>191</v>
      </c>
      <c r="G1026" s="39">
        <v>45.5</v>
      </c>
      <c r="H1026" s="39"/>
      <c r="I1026" s="77"/>
      <c r="J1026" s="39"/>
      <c r="M1026" s="1" t="s">
        <v>267</v>
      </c>
    </row>
    <row r="1027" spans="1:14" x14ac:dyDescent="0.3">
      <c r="A1027" s="13" t="s">
        <v>52</v>
      </c>
      <c r="G1027" s="10">
        <v>45.82</v>
      </c>
      <c r="H1027" s="34"/>
      <c r="M1027" s="1" t="s">
        <v>292</v>
      </c>
    </row>
    <row r="1028" spans="1:14" x14ac:dyDescent="0.3">
      <c r="A1028" s="7" t="s">
        <v>67</v>
      </c>
      <c r="G1028" s="29">
        <v>46.2</v>
      </c>
      <c r="H1028" s="20"/>
      <c r="M1028" s="1" t="s">
        <v>215</v>
      </c>
      <c r="N1028" s="7" t="s">
        <v>210</v>
      </c>
    </row>
    <row r="1029" spans="1:14" x14ac:dyDescent="0.3">
      <c r="A1029" s="22" t="s">
        <v>121</v>
      </c>
      <c r="G1029" s="39">
        <v>46.287500000000001</v>
      </c>
      <c r="H1029" s="19">
        <v>340</v>
      </c>
      <c r="I1029" s="77">
        <v>40</v>
      </c>
      <c r="J1029" s="39"/>
      <c r="M1029" s="1" t="s">
        <v>267</v>
      </c>
    </row>
    <row r="1030" spans="1:14" x14ac:dyDescent="0.3">
      <c r="A1030" s="13" t="s">
        <v>52</v>
      </c>
      <c r="G1030" s="10">
        <v>46.61</v>
      </c>
      <c r="H1030" s="34"/>
      <c r="M1030" s="1" t="s">
        <v>292</v>
      </c>
    </row>
    <row r="1031" spans="1:14" x14ac:dyDescent="0.3">
      <c r="A1031" s="7" t="s">
        <v>119</v>
      </c>
      <c r="G1031" s="39">
        <v>46.637500000000003</v>
      </c>
      <c r="H1031" s="19"/>
      <c r="I1031" s="77">
        <v>10</v>
      </c>
      <c r="J1031" s="39"/>
      <c r="M1031" s="1" t="s">
        <v>267</v>
      </c>
    </row>
    <row r="1032" spans="1:14" x14ac:dyDescent="0.3">
      <c r="A1032" s="58" t="s">
        <v>61</v>
      </c>
      <c r="G1032" s="10">
        <v>47.25</v>
      </c>
      <c r="H1032" s="34"/>
      <c r="M1032" s="1" t="s">
        <v>288</v>
      </c>
    </row>
    <row r="1033" spans="1:14" x14ac:dyDescent="0.3">
      <c r="A1033" s="58" t="s">
        <v>61</v>
      </c>
      <c r="G1033" s="10">
        <v>47.25</v>
      </c>
      <c r="H1033" s="34"/>
      <c r="M1033" s="1" t="s">
        <v>292</v>
      </c>
    </row>
    <row r="1034" spans="1:14" x14ac:dyDescent="0.3">
      <c r="A1034" s="59" t="s">
        <v>191</v>
      </c>
      <c r="G1034" s="10">
        <v>47.57</v>
      </c>
      <c r="M1034" s="1" t="s">
        <v>288</v>
      </c>
    </row>
    <row r="1035" spans="1:14" x14ac:dyDescent="0.3">
      <c r="A1035" s="59" t="s">
        <v>191</v>
      </c>
      <c r="G1035" s="10">
        <v>47.57</v>
      </c>
      <c r="M1035" s="1" t="s">
        <v>288</v>
      </c>
    </row>
    <row r="1036" spans="1:14" x14ac:dyDescent="0.3">
      <c r="A1036" s="59" t="s">
        <v>191</v>
      </c>
      <c r="G1036" s="10">
        <v>47.57</v>
      </c>
      <c r="M1036" s="1" t="s">
        <v>288</v>
      </c>
    </row>
    <row r="1037" spans="1:14" x14ac:dyDescent="0.3">
      <c r="A1037" s="59" t="s">
        <v>191</v>
      </c>
      <c r="G1037" s="10">
        <v>47.57</v>
      </c>
      <c r="M1037" s="1" t="s">
        <v>288</v>
      </c>
    </row>
    <row r="1038" spans="1:14" x14ac:dyDescent="0.3">
      <c r="A1038" s="59" t="s">
        <v>191</v>
      </c>
      <c r="G1038" s="10">
        <v>47.57</v>
      </c>
      <c r="M1038" s="1" t="s">
        <v>288</v>
      </c>
    </row>
    <row r="1039" spans="1:14" x14ac:dyDescent="0.3">
      <c r="A1039" s="22" t="s">
        <v>191</v>
      </c>
      <c r="G1039" s="10">
        <v>47.57</v>
      </c>
      <c r="M1039" s="1" t="s">
        <v>292</v>
      </c>
    </row>
    <row r="1040" spans="1:14" x14ac:dyDescent="0.3">
      <c r="A1040" s="13" t="s">
        <v>285</v>
      </c>
      <c r="G1040" s="10">
        <v>47.67</v>
      </c>
      <c r="H1040" s="34"/>
      <c r="M1040" s="1" t="s">
        <v>288</v>
      </c>
    </row>
    <row r="1041" spans="1:13" x14ac:dyDescent="0.3">
      <c r="A1041" s="13" t="s">
        <v>285</v>
      </c>
      <c r="G1041" s="10">
        <v>47.67</v>
      </c>
      <c r="H1041" s="34"/>
      <c r="M1041" s="1" t="s">
        <v>288</v>
      </c>
    </row>
    <row r="1042" spans="1:13" x14ac:dyDescent="0.3">
      <c r="A1042" s="13" t="s">
        <v>103</v>
      </c>
      <c r="G1042" s="10">
        <v>47.77</v>
      </c>
      <c r="M1042" s="1" t="s">
        <v>292</v>
      </c>
    </row>
    <row r="1043" spans="1:13" x14ac:dyDescent="0.3">
      <c r="A1043" s="5" t="s">
        <v>169</v>
      </c>
      <c r="G1043" s="39">
        <v>47.774999999999999</v>
      </c>
      <c r="H1043" s="39"/>
      <c r="I1043" s="77">
        <v>7</v>
      </c>
      <c r="J1043" s="39"/>
      <c r="M1043" s="1" t="s">
        <v>267</v>
      </c>
    </row>
    <row r="1044" spans="1:13" x14ac:dyDescent="0.3">
      <c r="A1044" s="13" t="s">
        <v>81</v>
      </c>
      <c r="G1044" s="10">
        <v>47.84</v>
      </c>
      <c r="H1044" s="34"/>
      <c r="M1044" s="1" t="s">
        <v>292</v>
      </c>
    </row>
    <row r="1045" spans="1:13" x14ac:dyDescent="0.3">
      <c r="A1045" s="13" t="s">
        <v>138</v>
      </c>
      <c r="B1045" s="10">
        <v>12.01</v>
      </c>
      <c r="C1045" s="3" t="s">
        <v>224</v>
      </c>
      <c r="D1045" s="3"/>
      <c r="G1045" s="10">
        <v>48</v>
      </c>
      <c r="H1045" s="34"/>
      <c r="I1045" s="79">
        <v>3</v>
      </c>
      <c r="J1045" s="10">
        <v>21.378799999999998</v>
      </c>
      <c r="M1045" s="1" t="s">
        <v>225</v>
      </c>
    </row>
    <row r="1046" spans="1:13" x14ac:dyDescent="0.3">
      <c r="A1046" s="59" t="s">
        <v>138</v>
      </c>
      <c r="G1046" s="10">
        <v>48</v>
      </c>
      <c r="M1046" s="1" t="s">
        <v>288</v>
      </c>
    </row>
    <row r="1047" spans="1:13" x14ac:dyDescent="0.3">
      <c r="A1047" s="22" t="s">
        <v>150</v>
      </c>
      <c r="G1047" s="10">
        <v>48.8</v>
      </c>
      <c r="M1047" s="1" t="s">
        <v>292</v>
      </c>
    </row>
    <row r="1048" spans="1:13" x14ac:dyDescent="0.3">
      <c r="A1048" s="58" t="s">
        <v>81</v>
      </c>
      <c r="G1048" s="10">
        <v>49</v>
      </c>
      <c r="H1048" s="34"/>
      <c r="M1048" s="1" t="s">
        <v>288</v>
      </c>
    </row>
    <row r="1049" spans="1:13" x14ac:dyDescent="0.3">
      <c r="A1049" s="22" t="s">
        <v>165</v>
      </c>
      <c r="G1049" s="39">
        <v>49</v>
      </c>
      <c r="H1049" s="39"/>
      <c r="I1049" s="77"/>
      <c r="J1049" s="39"/>
      <c r="M1049" s="1" t="s">
        <v>267</v>
      </c>
    </row>
    <row r="1050" spans="1:13" x14ac:dyDescent="0.3">
      <c r="A1050" s="22" t="s">
        <v>150</v>
      </c>
      <c r="G1050" s="10">
        <v>49.5</v>
      </c>
      <c r="M1050" s="1" t="s">
        <v>292</v>
      </c>
    </row>
    <row r="1051" spans="1:13" x14ac:dyDescent="0.3">
      <c r="A1051" s="22" t="s">
        <v>151</v>
      </c>
      <c r="G1051" s="39">
        <v>49.612499999999997</v>
      </c>
      <c r="H1051" s="39"/>
      <c r="I1051" s="77"/>
      <c r="J1051" s="39"/>
      <c r="M1051" s="1" t="s">
        <v>267</v>
      </c>
    </row>
    <row r="1052" spans="1:13" x14ac:dyDescent="0.3">
      <c r="A1052" s="7" t="s">
        <v>79</v>
      </c>
      <c r="G1052" s="10">
        <v>49.66</v>
      </c>
      <c r="H1052" s="34"/>
      <c r="M1052" s="1" t="s">
        <v>292</v>
      </c>
    </row>
    <row r="1053" spans="1:13" x14ac:dyDescent="0.3">
      <c r="A1053" s="22" t="s">
        <v>150</v>
      </c>
      <c r="G1053" s="10">
        <v>49.98</v>
      </c>
      <c r="M1053" s="1" t="s">
        <v>292</v>
      </c>
    </row>
    <row r="1054" spans="1:13" x14ac:dyDescent="0.3">
      <c r="A1054" s="60" t="s">
        <v>165</v>
      </c>
      <c r="B1054" s="27">
        <v>12.204119627262529</v>
      </c>
      <c r="C1054" s="21" t="s">
        <v>218</v>
      </c>
      <c r="D1054" s="21"/>
      <c r="G1054" s="27">
        <v>50.029567999999998</v>
      </c>
      <c r="H1054" s="27"/>
      <c r="I1054" s="21">
        <v>17</v>
      </c>
      <c r="M1054" s="1" t="s">
        <v>219</v>
      </c>
    </row>
    <row r="1055" spans="1:13" x14ac:dyDescent="0.3">
      <c r="A1055" s="58" t="s">
        <v>165</v>
      </c>
      <c r="B1055" s="10">
        <v>12.20412</v>
      </c>
      <c r="C1055" s="10" t="s">
        <v>224</v>
      </c>
      <c r="D1055" s="10"/>
      <c r="G1055" s="10">
        <v>50.029568019999999</v>
      </c>
      <c r="H1055" s="34"/>
      <c r="I1055" s="79">
        <v>17</v>
      </c>
      <c r="M1055" s="1" t="s">
        <v>268</v>
      </c>
    </row>
    <row r="1056" spans="1:13" x14ac:dyDescent="0.3">
      <c r="A1056" s="59" t="s">
        <v>165</v>
      </c>
      <c r="G1056" s="10">
        <v>50.03</v>
      </c>
      <c r="M1056" s="1" t="s">
        <v>288</v>
      </c>
    </row>
    <row r="1057" spans="1:14" x14ac:dyDescent="0.3">
      <c r="A1057" s="59" t="s">
        <v>145</v>
      </c>
      <c r="G1057" s="10">
        <v>50.17</v>
      </c>
      <c r="M1057" s="1" t="s">
        <v>288</v>
      </c>
    </row>
    <row r="1058" spans="1:14" x14ac:dyDescent="0.3">
      <c r="A1058" s="22" t="s">
        <v>9</v>
      </c>
      <c r="G1058" s="10">
        <v>51.31</v>
      </c>
      <c r="M1058" s="1" t="s">
        <v>292</v>
      </c>
    </row>
    <row r="1059" spans="1:14" x14ac:dyDescent="0.3">
      <c r="A1059" s="13" t="s">
        <v>144</v>
      </c>
      <c r="E1059" s="10">
        <v>61.8</v>
      </c>
      <c r="F1059" s="1" t="s">
        <v>259</v>
      </c>
      <c r="G1059" s="10">
        <v>51.46</v>
      </c>
      <c r="H1059" s="34"/>
      <c r="M1059" s="12" t="s">
        <v>264</v>
      </c>
    </row>
    <row r="1060" spans="1:14" x14ac:dyDescent="0.3">
      <c r="A1060" s="22" t="s">
        <v>171</v>
      </c>
      <c r="G1060" s="39">
        <v>51.47625</v>
      </c>
      <c r="H1060" s="39"/>
      <c r="I1060" s="77"/>
      <c r="J1060" s="39"/>
      <c r="M1060" s="1" t="s">
        <v>267</v>
      </c>
    </row>
    <row r="1061" spans="1:14" x14ac:dyDescent="0.3">
      <c r="A1061" s="5" t="s">
        <v>144</v>
      </c>
      <c r="E1061" s="29">
        <v>61.8</v>
      </c>
      <c r="F1061" s="1" t="s">
        <v>259</v>
      </c>
      <c r="G1061" s="29">
        <v>51.5</v>
      </c>
      <c r="H1061" s="29">
        <v>0.46</v>
      </c>
      <c r="I1061" s="81">
        <v>25</v>
      </c>
      <c r="M1061" s="1" t="s">
        <v>272</v>
      </c>
    </row>
    <row r="1062" spans="1:14" x14ac:dyDescent="0.3">
      <c r="A1062" s="61" t="s">
        <v>144</v>
      </c>
      <c r="B1062" s="32"/>
      <c r="D1062" s="17"/>
      <c r="E1062" s="37">
        <v>61.8</v>
      </c>
      <c r="G1062" s="37">
        <v>51.5</v>
      </c>
      <c r="H1062" s="34"/>
      <c r="I1062" s="83">
        <v>25</v>
      </c>
      <c r="M1062" s="12" t="s">
        <v>265</v>
      </c>
    </row>
    <row r="1063" spans="1:14" x14ac:dyDescent="0.3">
      <c r="A1063" s="22" t="s">
        <v>9</v>
      </c>
      <c r="G1063" s="10">
        <v>51.5</v>
      </c>
      <c r="M1063" s="1" t="s">
        <v>292</v>
      </c>
    </row>
    <row r="1064" spans="1:14" x14ac:dyDescent="0.3">
      <c r="A1064" s="22" t="s">
        <v>155</v>
      </c>
      <c r="G1064" s="10">
        <v>51.85</v>
      </c>
      <c r="M1064" s="1" t="s">
        <v>292</v>
      </c>
    </row>
    <row r="1065" spans="1:14" x14ac:dyDescent="0.3">
      <c r="A1065" s="13" t="s">
        <v>14</v>
      </c>
      <c r="G1065" s="10">
        <v>51.974999999999994</v>
      </c>
      <c r="H1065" s="34"/>
      <c r="I1065" s="79">
        <v>15</v>
      </c>
      <c r="L1065" s="1" t="s">
        <v>333</v>
      </c>
      <c r="M1065" s="1" t="s">
        <v>270</v>
      </c>
    </row>
    <row r="1066" spans="1:14" x14ac:dyDescent="0.3">
      <c r="A1066" s="13" t="s">
        <v>117</v>
      </c>
      <c r="B1066" s="28">
        <v>10.891364902506963</v>
      </c>
      <c r="C1066" s="1" t="s">
        <v>245</v>
      </c>
      <c r="G1066" s="28">
        <v>52.133333333333333</v>
      </c>
      <c r="H1066" s="28">
        <v>0.42115889695210451</v>
      </c>
      <c r="M1066" s="1" t="s">
        <v>246</v>
      </c>
    </row>
    <row r="1067" spans="1:14" x14ac:dyDescent="0.3">
      <c r="A1067" s="22" t="s">
        <v>150</v>
      </c>
      <c r="G1067" s="10">
        <v>52.18</v>
      </c>
      <c r="M1067" s="1" t="s">
        <v>292</v>
      </c>
    </row>
    <row r="1068" spans="1:14" x14ac:dyDescent="0.3">
      <c r="A1068" s="70" t="s">
        <v>158</v>
      </c>
      <c r="G1068" s="10">
        <v>52.28</v>
      </c>
      <c r="M1068" s="1" t="s">
        <v>288</v>
      </c>
    </row>
    <row r="1069" spans="1:14" x14ac:dyDescent="0.3">
      <c r="A1069" s="7" t="s">
        <v>120</v>
      </c>
      <c r="G1069" s="39">
        <v>52.5</v>
      </c>
      <c r="H1069" s="19"/>
      <c r="I1069" s="77">
        <v>35</v>
      </c>
      <c r="J1069" s="39"/>
      <c r="M1069" s="1" t="s">
        <v>267</v>
      </c>
    </row>
    <row r="1070" spans="1:14" x14ac:dyDescent="0.3">
      <c r="A1070" s="63" t="s">
        <v>252</v>
      </c>
      <c r="B1070" s="33"/>
      <c r="C1070" s="12"/>
      <c r="D1070" s="12"/>
      <c r="E1070" s="33"/>
      <c r="F1070" s="12"/>
      <c r="G1070" s="43">
        <v>53.59375</v>
      </c>
      <c r="H1070" s="48"/>
      <c r="I1070" s="78">
        <v>10</v>
      </c>
      <c r="J1070" s="33"/>
      <c r="K1070" s="33"/>
      <c r="L1070" s="1" t="s">
        <v>335</v>
      </c>
      <c r="M1070" s="12" t="s">
        <v>254</v>
      </c>
      <c r="N1070" s="12"/>
    </row>
    <row r="1071" spans="1:14" x14ac:dyDescent="0.3">
      <c r="A1071" s="22" t="s">
        <v>165</v>
      </c>
      <c r="G1071" s="10">
        <v>54.24</v>
      </c>
      <c r="M1071" s="1" t="s">
        <v>292</v>
      </c>
    </row>
    <row r="1072" spans="1:14" x14ac:dyDescent="0.3">
      <c r="A1072" s="22" t="s">
        <v>155</v>
      </c>
      <c r="G1072" s="10">
        <v>54.69</v>
      </c>
      <c r="M1072" s="1" t="s">
        <v>292</v>
      </c>
    </row>
    <row r="1073" spans="1:13" x14ac:dyDescent="0.3">
      <c r="A1073" s="61" t="s">
        <v>119</v>
      </c>
      <c r="E1073" s="36">
        <v>120.86</v>
      </c>
      <c r="F1073" s="1" t="s">
        <v>259</v>
      </c>
      <c r="G1073" s="36">
        <v>55.65</v>
      </c>
      <c r="H1073" s="36">
        <v>0.44</v>
      </c>
      <c r="I1073" s="80">
        <v>4</v>
      </c>
      <c r="M1073" s="12" t="s">
        <v>263</v>
      </c>
    </row>
    <row r="1074" spans="1:13" x14ac:dyDescent="0.3">
      <c r="A1074" s="59" t="s">
        <v>123</v>
      </c>
      <c r="G1074" s="39">
        <v>55.877499999999998</v>
      </c>
      <c r="H1074" s="19">
        <v>580</v>
      </c>
      <c r="I1074" s="77">
        <v>45</v>
      </c>
      <c r="J1074" s="39">
        <v>36.651914291883337</v>
      </c>
      <c r="M1074" s="1" t="s">
        <v>267</v>
      </c>
    </row>
    <row r="1075" spans="1:13" x14ac:dyDescent="0.3">
      <c r="A1075" s="70" t="s">
        <v>158</v>
      </c>
      <c r="G1075" s="10">
        <v>56.84</v>
      </c>
      <c r="M1075" s="1" t="s">
        <v>288</v>
      </c>
    </row>
    <row r="1076" spans="1:13" x14ac:dyDescent="0.3">
      <c r="A1076" s="59" t="s">
        <v>122</v>
      </c>
      <c r="G1076" s="10">
        <v>58.33</v>
      </c>
      <c r="M1076" s="1" t="s">
        <v>288</v>
      </c>
    </row>
    <row r="1077" spans="1:13" x14ac:dyDescent="0.3">
      <c r="A1077" s="59" t="s">
        <v>122</v>
      </c>
      <c r="G1077" s="10">
        <v>58.33</v>
      </c>
      <c r="M1077" s="1" t="s">
        <v>288</v>
      </c>
    </row>
    <row r="1078" spans="1:13" x14ac:dyDescent="0.3">
      <c r="A1078" s="22" t="s">
        <v>9</v>
      </c>
      <c r="G1078" s="10">
        <v>58.48</v>
      </c>
      <c r="M1078" s="1" t="s">
        <v>288</v>
      </c>
    </row>
    <row r="1079" spans="1:13" x14ac:dyDescent="0.3">
      <c r="A1079" s="22" t="s">
        <v>9</v>
      </c>
      <c r="B1079" s="27">
        <v>8.4203392270920929</v>
      </c>
      <c r="C1079" s="21" t="s">
        <v>218</v>
      </c>
      <c r="D1079" s="21"/>
      <c r="G1079" s="27">
        <v>58.480940000000004</v>
      </c>
      <c r="H1079" s="27"/>
      <c r="I1079" s="21">
        <v>1</v>
      </c>
      <c r="M1079" s="1" t="s">
        <v>219</v>
      </c>
    </row>
    <row r="1080" spans="1:13" x14ac:dyDescent="0.3">
      <c r="A1080" s="59" t="s">
        <v>243</v>
      </c>
      <c r="G1080" s="10">
        <v>60</v>
      </c>
      <c r="M1080" s="1" t="s">
        <v>288</v>
      </c>
    </row>
    <row r="1081" spans="1:13" x14ac:dyDescent="0.3">
      <c r="A1081" s="7" t="s">
        <v>114</v>
      </c>
      <c r="G1081" s="39">
        <v>60.637500000000003</v>
      </c>
      <c r="H1081" s="19"/>
      <c r="I1081" s="77">
        <v>2</v>
      </c>
      <c r="J1081" s="39"/>
      <c r="M1081" s="1" t="s">
        <v>267</v>
      </c>
    </row>
    <row r="1082" spans="1:13" x14ac:dyDescent="0.3">
      <c r="A1082" s="22" t="s">
        <v>120</v>
      </c>
      <c r="G1082" s="10">
        <v>60.9</v>
      </c>
      <c r="I1082" s="79">
        <v>15</v>
      </c>
      <c r="M1082" s="1" t="s">
        <v>270</v>
      </c>
    </row>
    <row r="1083" spans="1:13" x14ac:dyDescent="0.3">
      <c r="A1083" s="7" t="s">
        <v>81</v>
      </c>
      <c r="G1083" s="39">
        <v>61.25</v>
      </c>
      <c r="H1083" s="19">
        <v>410</v>
      </c>
      <c r="I1083" s="77">
        <v>25</v>
      </c>
      <c r="J1083" s="39"/>
      <c r="M1083" s="1" t="s">
        <v>267</v>
      </c>
    </row>
    <row r="1084" spans="1:13" x14ac:dyDescent="0.3">
      <c r="A1084" s="22" t="s">
        <v>122</v>
      </c>
      <c r="G1084" s="10">
        <v>61.25</v>
      </c>
      <c r="M1084" s="1" t="s">
        <v>292</v>
      </c>
    </row>
    <row r="1085" spans="1:13" x14ac:dyDescent="0.3">
      <c r="A1085" s="13" t="s">
        <v>143</v>
      </c>
      <c r="B1085" s="10">
        <v>5.56</v>
      </c>
      <c r="C1085" s="3" t="s">
        <v>224</v>
      </c>
      <c r="D1085" s="3"/>
      <c r="G1085" s="10">
        <v>61.33</v>
      </c>
      <c r="H1085" s="34"/>
      <c r="I1085" s="79">
        <v>0.4</v>
      </c>
      <c r="J1085" s="10">
        <v>11.33</v>
      </c>
      <c r="M1085" s="1" t="s">
        <v>225</v>
      </c>
    </row>
    <row r="1086" spans="1:13" x14ac:dyDescent="0.3">
      <c r="A1086" s="59" t="s">
        <v>143</v>
      </c>
      <c r="G1086" s="10">
        <v>61.33</v>
      </c>
      <c r="M1086" s="1" t="s">
        <v>288</v>
      </c>
    </row>
    <row r="1087" spans="1:13" x14ac:dyDescent="0.3">
      <c r="A1087" s="59" t="s">
        <v>143</v>
      </c>
      <c r="G1087" s="10">
        <v>61.33</v>
      </c>
      <c r="M1087" s="1" t="s">
        <v>288</v>
      </c>
    </row>
    <row r="1088" spans="1:13" x14ac:dyDescent="0.3">
      <c r="A1088" s="22" t="s">
        <v>9</v>
      </c>
      <c r="G1088" s="10">
        <v>61.73</v>
      </c>
      <c r="M1088" s="1" t="s">
        <v>292</v>
      </c>
    </row>
    <row r="1089" spans="1:14" x14ac:dyDescent="0.3">
      <c r="A1089" s="13" t="s">
        <v>116</v>
      </c>
      <c r="B1089" s="28">
        <v>15.528278173439462</v>
      </c>
      <c r="C1089" s="1" t="s">
        <v>245</v>
      </c>
      <c r="G1089" s="28">
        <v>61.776666666666671</v>
      </c>
      <c r="H1089" s="28">
        <v>0.47044896907216499</v>
      </c>
      <c r="M1089" s="1" t="s">
        <v>246</v>
      </c>
    </row>
    <row r="1090" spans="1:14" x14ac:dyDescent="0.3">
      <c r="A1090" s="7" t="s">
        <v>122</v>
      </c>
      <c r="G1090" s="39">
        <v>63</v>
      </c>
      <c r="H1090" s="19">
        <v>370</v>
      </c>
      <c r="I1090" s="77">
        <v>40</v>
      </c>
      <c r="J1090" s="39"/>
      <c r="M1090" s="1" t="s">
        <v>267</v>
      </c>
    </row>
    <row r="1091" spans="1:14" x14ac:dyDescent="0.3">
      <c r="A1091" s="70" t="s">
        <v>158</v>
      </c>
      <c r="G1091" s="39">
        <v>63</v>
      </c>
      <c r="H1091" s="39"/>
      <c r="I1091" s="77">
        <v>15</v>
      </c>
      <c r="J1091" s="39"/>
      <c r="M1091" s="1" t="s">
        <v>267</v>
      </c>
    </row>
    <row r="1092" spans="1:14" x14ac:dyDescent="0.3">
      <c r="A1092" s="5" t="s">
        <v>243</v>
      </c>
      <c r="G1092" s="39">
        <v>63</v>
      </c>
      <c r="I1092" s="77">
        <v>10</v>
      </c>
      <c r="M1092" s="1" t="s">
        <v>267</v>
      </c>
    </row>
    <row r="1093" spans="1:14" x14ac:dyDescent="0.3">
      <c r="A1093" s="59" t="s">
        <v>186</v>
      </c>
      <c r="G1093" s="39">
        <v>64.3125</v>
      </c>
      <c r="H1093" s="39"/>
      <c r="I1093" s="77"/>
      <c r="J1093" s="39"/>
      <c r="M1093" s="1" t="s">
        <v>267</v>
      </c>
    </row>
    <row r="1094" spans="1:14" x14ac:dyDescent="0.3">
      <c r="A1094" s="13" t="s">
        <v>80</v>
      </c>
      <c r="G1094" s="39">
        <v>64.96875</v>
      </c>
      <c r="H1094" s="19"/>
      <c r="I1094" s="77">
        <v>8</v>
      </c>
      <c r="J1094" s="39"/>
      <c r="M1094" s="1" t="s">
        <v>267</v>
      </c>
    </row>
    <row r="1095" spans="1:14" x14ac:dyDescent="0.3">
      <c r="A1095" s="60" t="s">
        <v>75</v>
      </c>
      <c r="B1095" s="27">
        <v>18.972804433425697</v>
      </c>
      <c r="C1095" s="21" t="s">
        <v>218</v>
      </c>
      <c r="D1095" s="21"/>
      <c r="G1095" s="27">
        <v>65.048259999999999</v>
      </c>
      <c r="H1095" s="27"/>
      <c r="I1095" s="21">
        <v>2</v>
      </c>
      <c r="M1095" s="1" t="s">
        <v>219</v>
      </c>
    </row>
    <row r="1096" spans="1:14" x14ac:dyDescent="0.3">
      <c r="A1096" s="58" t="s">
        <v>75</v>
      </c>
      <c r="B1096" s="10">
        <v>18.972804</v>
      </c>
      <c r="C1096" s="10" t="s">
        <v>224</v>
      </c>
      <c r="D1096" s="10"/>
      <c r="G1096" s="10">
        <v>65.048260010000007</v>
      </c>
      <c r="H1096" s="34"/>
      <c r="I1096" s="79">
        <v>2</v>
      </c>
      <c r="M1096" s="1" t="s">
        <v>268</v>
      </c>
    </row>
    <row r="1097" spans="1:14" x14ac:dyDescent="0.3">
      <c r="A1097" s="58" t="s">
        <v>75</v>
      </c>
      <c r="G1097" s="10">
        <v>65.05</v>
      </c>
      <c r="H1097" s="34"/>
      <c r="M1097" s="1" t="s">
        <v>288</v>
      </c>
    </row>
    <row r="1098" spans="1:14" x14ac:dyDescent="0.3">
      <c r="A1098" s="68" t="s">
        <v>248</v>
      </c>
      <c r="B1098" s="33"/>
      <c r="C1098" s="12"/>
      <c r="D1098" s="12"/>
      <c r="E1098" s="33"/>
      <c r="F1098" s="12"/>
      <c r="G1098" s="43">
        <v>65.467500000000001</v>
      </c>
      <c r="H1098" s="33"/>
      <c r="I1098" s="78">
        <v>30</v>
      </c>
      <c r="J1098" s="33"/>
      <c r="K1098" s="33"/>
      <c r="L1098" s="11"/>
      <c r="M1098" s="12" t="s">
        <v>254</v>
      </c>
      <c r="N1098" s="12"/>
    </row>
    <row r="1099" spans="1:14" x14ac:dyDescent="0.3">
      <c r="A1099" s="59" t="s">
        <v>191</v>
      </c>
      <c r="G1099" s="10">
        <v>66.239999999999995</v>
      </c>
      <c r="M1099" s="1" t="s">
        <v>288</v>
      </c>
    </row>
    <row r="1100" spans="1:14" x14ac:dyDescent="0.3">
      <c r="A1100" s="22" t="s">
        <v>191</v>
      </c>
      <c r="G1100" s="10">
        <v>66.239999999999995</v>
      </c>
      <c r="M1100" s="1" t="s">
        <v>292</v>
      </c>
    </row>
    <row r="1101" spans="1:14" x14ac:dyDescent="0.3">
      <c r="A1101" s="61" t="s">
        <v>203</v>
      </c>
      <c r="E1101" s="36">
        <v>61.96</v>
      </c>
      <c r="F1101" s="1" t="s">
        <v>259</v>
      </c>
      <c r="G1101" s="36">
        <v>66.400000000000006</v>
      </c>
      <c r="H1101" s="36">
        <v>0.53</v>
      </c>
      <c r="I1101" s="80">
        <v>30</v>
      </c>
      <c r="M1101" s="12" t="s">
        <v>263</v>
      </c>
    </row>
    <row r="1102" spans="1:14" x14ac:dyDescent="0.3">
      <c r="A1102" s="13" t="s">
        <v>80</v>
      </c>
      <c r="G1102" s="10">
        <v>66.412499999999994</v>
      </c>
      <c r="H1102" s="34"/>
      <c r="I1102" s="79">
        <v>4</v>
      </c>
      <c r="L1102" s="1" t="s">
        <v>289</v>
      </c>
      <c r="M1102" s="1" t="s">
        <v>270</v>
      </c>
    </row>
    <row r="1103" spans="1:14" x14ac:dyDescent="0.3">
      <c r="A1103" s="60" t="s">
        <v>37</v>
      </c>
      <c r="G1103" s="39">
        <v>69.3</v>
      </c>
      <c r="H1103" s="39"/>
      <c r="I1103" s="77"/>
      <c r="J1103" s="39">
        <v>23.561944901924999</v>
      </c>
      <c r="M1103" s="1" t="s">
        <v>267</v>
      </c>
    </row>
    <row r="1104" spans="1:14" x14ac:dyDescent="0.3">
      <c r="A1104" s="59" t="s">
        <v>191</v>
      </c>
      <c r="G1104" s="10">
        <v>70.97</v>
      </c>
      <c r="M1104" s="1" t="s">
        <v>288</v>
      </c>
    </row>
    <row r="1105" spans="1:13" x14ac:dyDescent="0.3">
      <c r="A1105" s="22" t="s">
        <v>191</v>
      </c>
      <c r="G1105" s="10">
        <v>70.98</v>
      </c>
      <c r="M1105" s="1" t="s">
        <v>292</v>
      </c>
    </row>
    <row r="1106" spans="1:13" x14ac:dyDescent="0.3">
      <c r="A1106" s="59" t="s">
        <v>120</v>
      </c>
      <c r="G1106" s="10">
        <v>72</v>
      </c>
      <c r="M1106" s="1" t="s">
        <v>288</v>
      </c>
    </row>
    <row r="1107" spans="1:13" x14ac:dyDescent="0.3">
      <c r="A1107" s="13" t="s">
        <v>284</v>
      </c>
      <c r="G1107" s="39">
        <v>73.499999999999986</v>
      </c>
      <c r="H1107" s="19"/>
      <c r="I1107" s="77"/>
      <c r="J1107" s="39"/>
      <c r="M1107" s="1" t="s">
        <v>267</v>
      </c>
    </row>
    <row r="1108" spans="1:13" x14ac:dyDescent="0.3">
      <c r="A1108" s="22" t="s">
        <v>191</v>
      </c>
      <c r="G1108" s="10">
        <v>75</v>
      </c>
      <c r="M1108" s="1" t="s">
        <v>292</v>
      </c>
    </row>
    <row r="1109" spans="1:13" x14ac:dyDescent="0.3">
      <c r="A1109" s="59" t="s">
        <v>191</v>
      </c>
      <c r="G1109" s="10">
        <v>75.17</v>
      </c>
      <c r="M1109" s="1" t="s">
        <v>288</v>
      </c>
    </row>
    <row r="1110" spans="1:13" x14ac:dyDescent="0.3">
      <c r="A1110" s="22" t="s">
        <v>191</v>
      </c>
      <c r="G1110" s="10">
        <v>75.17</v>
      </c>
      <c r="M1110" s="1" t="s">
        <v>292</v>
      </c>
    </row>
    <row r="1111" spans="1:13" x14ac:dyDescent="0.3">
      <c r="A1111" s="61" t="s">
        <v>22</v>
      </c>
      <c r="E1111" s="36">
        <v>69.45</v>
      </c>
      <c r="F1111" s="1" t="s">
        <v>259</v>
      </c>
      <c r="G1111" s="36">
        <v>75.650000000000006</v>
      </c>
      <c r="H1111" s="36">
        <v>0.5</v>
      </c>
      <c r="I1111" s="80">
        <v>7</v>
      </c>
      <c r="M1111" s="12" t="s">
        <v>263</v>
      </c>
    </row>
    <row r="1112" spans="1:13" x14ac:dyDescent="0.3">
      <c r="A1112" s="22" t="s">
        <v>9</v>
      </c>
      <c r="G1112" s="10">
        <v>79.45</v>
      </c>
      <c r="M1112" s="1" t="s">
        <v>292</v>
      </c>
    </row>
    <row r="1113" spans="1:13" x14ac:dyDescent="0.3">
      <c r="A1113" s="13" t="s">
        <v>37</v>
      </c>
      <c r="B1113" s="10">
        <v>26.1</v>
      </c>
      <c r="C1113" s="3" t="s">
        <v>224</v>
      </c>
      <c r="D1113" s="3"/>
      <c r="G1113" s="10">
        <v>80</v>
      </c>
      <c r="H1113" s="34"/>
      <c r="I1113" s="79">
        <v>0</v>
      </c>
      <c r="J1113" s="10">
        <v>18.581</v>
      </c>
      <c r="M1113" s="1" t="s">
        <v>225</v>
      </c>
    </row>
    <row r="1114" spans="1:13" x14ac:dyDescent="0.3">
      <c r="A1114" s="59" t="s">
        <v>37</v>
      </c>
      <c r="G1114" s="10">
        <v>80</v>
      </c>
      <c r="M1114" s="1" t="s">
        <v>288</v>
      </c>
    </row>
    <row r="1115" spans="1:13" x14ac:dyDescent="0.3">
      <c r="A1115" s="59" t="s">
        <v>190</v>
      </c>
      <c r="G1115" s="10">
        <v>80.17</v>
      </c>
      <c r="M1115" s="1" t="s">
        <v>288</v>
      </c>
    </row>
    <row r="1116" spans="1:13" x14ac:dyDescent="0.3">
      <c r="A1116" s="59" t="s">
        <v>190</v>
      </c>
      <c r="G1116" s="10">
        <v>80.17</v>
      </c>
      <c r="M1116" s="1" t="s">
        <v>288</v>
      </c>
    </row>
    <row r="1117" spans="1:13" x14ac:dyDescent="0.3">
      <c r="A1117" s="59" t="s">
        <v>190</v>
      </c>
      <c r="G1117" s="10">
        <v>80.17</v>
      </c>
      <c r="M1117" s="1" t="s">
        <v>288</v>
      </c>
    </row>
    <row r="1118" spans="1:13" x14ac:dyDescent="0.3">
      <c r="A1118" s="70" t="s">
        <v>158</v>
      </c>
      <c r="G1118" s="10">
        <v>81.31</v>
      </c>
      <c r="M1118" s="1" t="s">
        <v>288</v>
      </c>
    </row>
    <row r="1119" spans="1:13" x14ac:dyDescent="0.3">
      <c r="A1119" s="71" t="s">
        <v>158</v>
      </c>
      <c r="B1119" s="28">
        <v>12.586996904024765</v>
      </c>
      <c r="C1119" s="1" t="s">
        <v>245</v>
      </c>
      <c r="G1119" s="28">
        <v>81.311999999999998</v>
      </c>
      <c r="H1119" s="28">
        <v>0.4121164482306684</v>
      </c>
      <c r="M1119" s="1" t="s">
        <v>246</v>
      </c>
    </row>
    <row r="1120" spans="1:13" x14ac:dyDescent="0.3">
      <c r="A1120" s="59" t="s">
        <v>143</v>
      </c>
      <c r="G1120" s="10">
        <v>81.58</v>
      </c>
      <c r="M1120" s="1" t="s">
        <v>288</v>
      </c>
    </row>
    <row r="1121" spans="1:13" x14ac:dyDescent="0.3">
      <c r="A1121" s="60" t="s">
        <v>143</v>
      </c>
      <c r="B1121" s="27">
        <v>7.0073396765940368</v>
      </c>
      <c r="C1121" s="21" t="s">
        <v>218</v>
      </c>
      <c r="D1121" s="21"/>
      <c r="G1121" s="27">
        <v>83.809184000000002</v>
      </c>
      <c r="H1121" s="27"/>
      <c r="I1121" s="21">
        <v>0.7</v>
      </c>
      <c r="M1121" s="1" t="s">
        <v>219</v>
      </c>
    </row>
    <row r="1122" spans="1:13" x14ac:dyDescent="0.3">
      <c r="A1122" s="59" t="s">
        <v>143</v>
      </c>
      <c r="G1122" s="10">
        <v>83.81</v>
      </c>
      <c r="M1122" s="1" t="s">
        <v>288</v>
      </c>
    </row>
    <row r="1123" spans="1:13" x14ac:dyDescent="0.3">
      <c r="A1123" s="5" t="s">
        <v>190</v>
      </c>
      <c r="G1123" s="39">
        <v>84.174999999999997</v>
      </c>
      <c r="H1123" s="39">
        <v>516</v>
      </c>
      <c r="I1123" s="77">
        <v>45</v>
      </c>
      <c r="J1123" s="39"/>
      <c r="M1123" s="1" t="s">
        <v>267</v>
      </c>
    </row>
    <row r="1124" spans="1:13" x14ac:dyDescent="0.3">
      <c r="A1124" s="58" t="s">
        <v>100</v>
      </c>
      <c r="G1124" s="10">
        <v>86</v>
      </c>
      <c r="H1124" s="34"/>
      <c r="M1124" s="1" t="s">
        <v>288</v>
      </c>
    </row>
    <row r="1125" spans="1:13" x14ac:dyDescent="0.3">
      <c r="A1125" s="58" t="s">
        <v>100</v>
      </c>
      <c r="G1125" s="10">
        <v>86</v>
      </c>
      <c r="H1125" s="34"/>
      <c r="M1125" s="1" t="s">
        <v>288</v>
      </c>
    </row>
    <row r="1126" spans="1:13" x14ac:dyDescent="0.3">
      <c r="A1126" s="59" t="s">
        <v>191</v>
      </c>
      <c r="G1126" s="10">
        <v>86</v>
      </c>
      <c r="M1126" s="1" t="s">
        <v>288</v>
      </c>
    </row>
    <row r="1127" spans="1:13" x14ac:dyDescent="0.3">
      <c r="A1127" s="22" t="s">
        <v>191</v>
      </c>
      <c r="G1127" s="10">
        <v>86</v>
      </c>
      <c r="M1127" s="1" t="s">
        <v>292</v>
      </c>
    </row>
    <row r="1128" spans="1:13" x14ac:dyDescent="0.3">
      <c r="A1128" s="70" t="s">
        <v>158</v>
      </c>
      <c r="E1128" s="36">
        <v>102.2</v>
      </c>
      <c r="F1128" s="1" t="s">
        <v>259</v>
      </c>
      <c r="G1128" s="36">
        <v>86.03</v>
      </c>
      <c r="H1128" s="36">
        <v>0.47</v>
      </c>
      <c r="I1128" s="80">
        <v>20</v>
      </c>
      <c r="M1128" s="12" t="s">
        <v>263</v>
      </c>
    </row>
    <row r="1129" spans="1:13" x14ac:dyDescent="0.3">
      <c r="A1129" s="22" t="s">
        <v>159</v>
      </c>
      <c r="G1129" s="10">
        <v>89.49</v>
      </c>
      <c r="M1129" s="1" t="s">
        <v>292</v>
      </c>
    </row>
    <row r="1130" spans="1:13" x14ac:dyDescent="0.3">
      <c r="A1130" s="7" t="s">
        <v>100</v>
      </c>
      <c r="G1130" s="39">
        <v>90.3</v>
      </c>
      <c r="H1130" s="19">
        <v>597.70000000000005</v>
      </c>
      <c r="I1130" s="77">
        <v>45</v>
      </c>
      <c r="J1130" s="39"/>
      <c r="M1130" s="1" t="s">
        <v>267</v>
      </c>
    </row>
    <row r="1131" spans="1:13" x14ac:dyDescent="0.3">
      <c r="A1131" s="58" t="s">
        <v>61</v>
      </c>
      <c r="G1131" s="10">
        <v>90.56</v>
      </c>
      <c r="H1131" s="34"/>
      <c r="M1131" s="1" t="s">
        <v>288</v>
      </c>
    </row>
    <row r="1132" spans="1:13" x14ac:dyDescent="0.3">
      <c r="A1132" s="58" t="s">
        <v>100</v>
      </c>
      <c r="G1132" s="10">
        <v>95.469329999999999</v>
      </c>
      <c r="H1132" s="34"/>
      <c r="M1132" s="1" t="s">
        <v>288</v>
      </c>
    </row>
    <row r="1133" spans="1:13" x14ac:dyDescent="0.3">
      <c r="A1133" s="7" t="s">
        <v>129</v>
      </c>
      <c r="G1133" s="39">
        <v>96.25</v>
      </c>
      <c r="H1133" s="19"/>
      <c r="I1133" s="77">
        <v>8</v>
      </c>
      <c r="J1133" s="39"/>
      <c r="M1133" s="1" t="s">
        <v>267</v>
      </c>
    </row>
    <row r="1134" spans="1:13" x14ac:dyDescent="0.3">
      <c r="A1134" s="59" t="s">
        <v>191</v>
      </c>
      <c r="G1134" s="10">
        <v>98.25</v>
      </c>
      <c r="M1134" s="1" t="s">
        <v>288</v>
      </c>
    </row>
    <row r="1135" spans="1:13" x14ac:dyDescent="0.3">
      <c r="A1135" s="22" t="s">
        <v>191</v>
      </c>
      <c r="G1135" s="10">
        <v>98.25</v>
      </c>
      <c r="M1135" s="1" t="s">
        <v>292</v>
      </c>
    </row>
    <row r="1136" spans="1:13" x14ac:dyDescent="0.3">
      <c r="A1136" s="70" t="s">
        <v>158</v>
      </c>
      <c r="B1136" s="28">
        <v>10.703206239168109</v>
      </c>
      <c r="C1136" s="1" t="s">
        <v>245</v>
      </c>
      <c r="G1136" s="28">
        <v>98.812000000000012</v>
      </c>
      <c r="H1136" s="28">
        <v>0.5853642816091954</v>
      </c>
      <c r="M1136" s="1" t="s">
        <v>246</v>
      </c>
    </row>
    <row r="1137" spans="1:14" x14ac:dyDescent="0.3">
      <c r="A1137" s="71" t="s">
        <v>158</v>
      </c>
      <c r="B1137" s="28">
        <v>11.106289721674337</v>
      </c>
      <c r="C1137" s="1" t="s">
        <v>245</v>
      </c>
      <c r="G1137" s="28">
        <v>101.35600000000001</v>
      </c>
      <c r="H1137" s="28">
        <v>0.59046294220665507</v>
      </c>
      <c r="M1137" s="1" t="s">
        <v>246</v>
      </c>
    </row>
    <row r="1138" spans="1:14" x14ac:dyDescent="0.3">
      <c r="A1138" s="59" t="s">
        <v>135</v>
      </c>
      <c r="G1138" s="10">
        <v>105.04</v>
      </c>
      <c r="M1138" s="1" t="s">
        <v>288</v>
      </c>
    </row>
    <row r="1139" spans="1:14" x14ac:dyDescent="0.3">
      <c r="A1139" s="59" t="s">
        <v>135</v>
      </c>
      <c r="G1139" s="10">
        <v>105.04</v>
      </c>
      <c r="M1139" s="1" t="s">
        <v>288</v>
      </c>
    </row>
    <row r="1140" spans="1:14" x14ac:dyDescent="0.3">
      <c r="A1140" s="22" t="s">
        <v>135</v>
      </c>
      <c r="G1140" s="10">
        <v>105.04</v>
      </c>
      <c r="M1140" s="1" t="s">
        <v>292</v>
      </c>
    </row>
    <row r="1141" spans="1:14" x14ac:dyDescent="0.3">
      <c r="A1141" s="59" t="s">
        <v>135</v>
      </c>
      <c r="G1141" s="10">
        <v>107.33</v>
      </c>
      <c r="M1141" s="1" t="s">
        <v>288</v>
      </c>
    </row>
    <row r="1142" spans="1:14" x14ac:dyDescent="0.3">
      <c r="A1142" s="70" t="s">
        <v>8</v>
      </c>
      <c r="B1142" s="28">
        <v>7.968113975576661</v>
      </c>
      <c r="C1142" s="1" t="s">
        <v>245</v>
      </c>
      <c r="G1142" s="28">
        <v>107.66249999999999</v>
      </c>
      <c r="H1142" s="28">
        <v>0.52954000000000001</v>
      </c>
      <c r="M1142" s="1" t="s">
        <v>246</v>
      </c>
    </row>
    <row r="1143" spans="1:14" x14ac:dyDescent="0.3">
      <c r="A1143" s="70" t="s">
        <v>187</v>
      </c>
      <c r="G1143" s="10">
        <v>108.58749999999999</v>
      </c>
      <c r="I1143" s="79">
        <v>20</v>
      </c>
      <c r="L1143" s="1" t="s">
        <v>305</v>
      </c>
      <c r="M1143" s="1" t="s">
        <v>270</v>
      </c>
    </row>
    <row r="1144" spans="1:14" x14ac:dyDescent="0.3">
      <c r="A1144" s="24" t="s">
        <v>151</v>
      </c>
      <c r="G1144" s="29">
        <v>110.25</v>
      </c>
      <c r="H1144" s="20"/>
      <c r="M1144" s="1" t="s">
        <v>215</v>
      </c>
      <c r="N1144" s="7" t="s">
        <v>210</v>
      </c>
    </row>
    <row r="1145" spans="1:14" x14ac:dyDescent="0.3">
      <c r="A1145" s="22" t="s">
        <v>196</v>
      </c>
      <c r="G1145" s="10">
        <v>114.18749999999999</v>
      </c>
      <c r="I1145" s="79">
        <v>10</v>
      </c>
      <c r="L1145" s="1" t="s">
        <v>331</v>
      </c>
      <c r="M1145" s="1" t="s">
        <v>270</v>
      </c>
    </row>
    <row r="1146" spans="1:14" x14ac:dyDescent="0.3">
      <c r="A1146" s="5" t="s">
        <v>196</v>
      </c>
      <c r="G1146" s="39">
        <v>119.35</v>
      </c>
      <c r="H1146" s="39">
        <v>309</v>
      </c>
      <c r="I1146" s="77">
        <v>25</v>
      </c>
      <c r="M1146" s="1" t="s">
        <v>267</v>
      </c>
    </row>
    <row r="1147" spans="1:14" x14ac:dyDescent="0.3">
      <c r="A1147" s="70" t="s">
        <v>187</v>
      </c>
      <c r="G1147" s="39">
        <v>126.35</v>
      </c>
      <c r="H1147" s="39">
        <v>400</v>
      </c>
      <c r="I1147" s="77">
        <v>24</v>
      </c>
      <c r="J1147" s="39"/>
      <c r="M1147" s="1" t="s">
        <v>267</v>
      </c>
    </row>
    <row r="1148" spans="1:14" x14ac:dyDescent="0.3">
      <c r="A1148" s="59" t="s">
        <v>135</v>
      </c>
      <c r="G1148" s="10">
        <v>130.66999999999999</v>
      </c>
      <c r="M1148" s="1" t="s">
        <v>288</v>
      </c>
    </row>
    <row r="1149" spans="1:14" x14ac:dyDescent="0.3">
      <c r="A1149" s="59" t="s">
        <v>166</v>
      </c>
      <c r="G1149" s="10">
        <v>130.66999999999999</v>
      </c>
      <c r="M1149" s="1" t="s">
        <v>288</v>
      </c>
    </row>
    <row r="1150" spans="1:14" x14ac:dyDescent="0.3">
      <c r="A1150" s="59" t="s">
        <v>135</v>
      </c>
      <c r="G1150" s="10">
        <v>143.02000000000001</v>
      </c>
      <c r="M1150" s="1" t="s">
        <v>288</v>
      </c>
    </row>
    <row r="1151" spans="1:14" x14ac:dyDescent="0.3">
      <c r="A1151" s="22" t="s">
        <v>135</v>
      </c>
      <c r="G1151" s="10">
        <v>143.02000000000001</v>
      </c>
      <c r="M1151" s="1" t="s">
        <v>292</v>
      </c>
    </row>
    <row r="1152" spans="1:14" x14ac:dyDescent="0.3">
      <c r="A1152" s="22" t="s">
        <v>135</v>
      </c>
      <c r="G1152" s="39">
        <v>168.17500000000001</v>
      </c>
      <c r="H1152" s="39"/>
      <c r="I1152" s="77"/>
      <c r="J1152" s="39">
        <v>226.19467105848</v>
      </c>
      <c r="M1152" s="1" t="s">
        <v>267</v>
      </c>
    </row>
    <row r="1153" spans="1:14" x14ac:dyDescent="0.3">
      <c r="A1153" s="70" t="s">
        <v>8</v>
      </c>
      <c r="B1153" s="28">
        <v>8.73921477343265</v>
      </c>
      <c r="C1153" s="1" t="s">
        <v>245</v>
      </c>
      <c r="G1153" s="28">
        <v>187.71833333333333</v>
      </c>
      <c r="H1153" s="28">
        <v>0.50193171993911712</v>
      </c>
      <c r="M1153" s="1" t="s">
        <v>246</v>
      </c>
    </row>
    <row r="1154" spans="1:14" x14ac:dyDescent="0.3">
      <c r="A1154" s="70" t="s">
        <v>8</v>
      </c>
      <c r="B1154" s="28">
        <v>10.61850113023822</v>
      </c>
      <c r="C1154" s="1" t="s">
        <v>245</v>
      </c>
      <c r="G1154" s="28">
        <v>203.55666666666667</v>
      </c>
      <c r="H1154" s="28">
        <v>0.52381279305354556</v>
      </c>
      <c r="M1154" s="1" t="s">
        <v>246</v>
      </c>
    </row>
    <row r="1155" spans="1:14" x14ac:dyDescent="0.3">
      <c r="A1155" s="70" t="s">
        <v>8</v>
      </c>
      <c r="G1155" s="10">
        <v>203.56</v>
      </c>
      <c r="M1155" s="1" t="s">
        <v>288</v>
      </c>
    </row>
    <row r="1156" spans="1:14" x14ac:dyDescent="0.3">
      <c r="A1156" s="13" t="s">
        <v>34</v>
      </c>
      <c r="G1156" s="10">
        <v>323.36</v>
      </c>
      <c r="H1156" s="34"/>
      <c r="M1156" s="12" t="s">
        <v>264</v>
      </c>
    </row>
    <row r="1157" spans="1:14" x14ac:dyDescent="0.3">
      <c r="A1157" s="7" t="s">
        <v>186</v>
      </c>
      <c r="G1157" s="29">
        <v>324.8</v>
      </c>
      <c r="H1157" s="20"/>
      <c r="M1157" s="1" t="s">
        <v>215</v>
      </c>
      <c r="N1157" s="7" t="s">
        <v>210</v>
      </c>
    </row>
    <row r="1158" spans="1:14" x14ac:dyDescent="0.3">
      <c r="A1158" s="24" t="s">
        <v>152</v>
      </c>
      <c r="G1158" s="29">
        <v>396.9</v>
      </c>
      <c r="H1158" s="20"/>
      <c r="M1158" s="1" t="s">
        <v>215</v>
      </c>
      <c r="N1158" s="7" t="s">
        <v>210</v>
      </c>
    </row>
    <row r="1159" spans="1:14" x14ac:dyDescent="0.3">
      <c r="A1159" s="58" t="s">
        <v>18</v>
      </c>
      <c r="G1159" s="10">
        <v>483.9</v>
      </c>
      <c r="H1159" s="34"/>
      <c r="M1159" s="1" t="s">
        <v>288</v>
      </c>
    </row>
    <row r="1160" spans="1:14" x14ac:dyDescent="0.3">
      <c r="A1160" s="58" t="s">
        <v>61</v>
      </c>
      <c r="G1160" s="10">
        <v>546.75</v>
      </c>
      <c r="H1160" s="34"/>
      <c r="M1160" s="1" t="s">
        <v>288</v>
      </c>
    </row>
    <row r="1161" spans="1:14" x14ac:dyDescent="0.3">
      <c r="A1161" s="13" t="s">
        <v>52</v>
      </c>
      <c r="E1161" s="10">
        <v>90.76</v>
      </c>
      <c r="F1161" s="1" t="s">
        <v>293</v>
      </c>
      <c r="H1161" s="34"/>
      <c r="M1161" s="1" t="s">
        <v>292</v>
      </c>
    </row>
    <row r="1162" spans="1:14" x14ac:dyDescent="0.3">
      <c r="A1162" s="22" t="s">
        <v>130</v>
      </c>
      <c r="E1162" s="10">
        <v>68.790000000000006</v>
      </c>
      <c r="F1162" s="1" t="s">
        <v>293</v>
      </c>
      <c r="M1162" s="1" t="s">
        <v>292</v>
      </c>
    </row>
    <row r="1163" spans="1:14" x14ac:dyDescent="0.3">
      <c r="A1163" s="22" t="s">
        <v>26</v>
      </c>
      <c r="E1163" s="10">
        <v>41.83</v>
      </c>
      <c r="F1163" s="1" t="s">
        <v>293</v>
      </c>
      <c r="M1163" s="1" t="s">
        <v>292</v>
      </c>
    </row>
    <row r="1164" spans="1:14" x14ac:dyDescent="0.3">
      <c r="A1164" s="22" t="s">
        <v>26</v>
      </c>
      <c r="E1164" s="10">
        <v>48.33</v>
      </c>
      <c r="F1164" s="1" t="s">
        <v>293</v>
      </c>
      <c r="M1164" s="1" t="s">
        <v>292</v>
      </c>
    </row>
    <row r="1165" spans="1:14" x14ac:dyDescent="0.3">
      <c r="A1165" s="22" t="s">
        <v>135</v>
      </c>
      <c r="E1165" s="10">
        <v>36.83</v>
      </c>
      <c r="F1165" s="1" t="s">
        <v>293</v>
      </c>
      <c r="M1165" s="1" t="s">
        <v>292</v>
      </c>
    </row>
    <row r="1166" spans="1:14" x14ac:dyDescent="0.3">
      <c r="A1166" s="22" t="s">
        <v>147</v>
      </c>
      <c r="E1166" s="10">
        <v>46.99</v>
      </c>
      <c r="F1166" s="1" t="s">
        <v>293</v>
      </c>
      <c r="M1166" s="1" t="s">
        <v>292</v>
      </c>
    </row>
    <row r="1167" spans="1:14" x14ac:dyDescent="0.3">
      <c r="A1167" s="22" t="s">
        <v>147</v>
      </c>
      <c r="E1167" s="10">
        <v>47.51</v>
      </c>
      <c r="F1167" s="1" t="s">
        <v>293</v>
      </c>
      <c r="M1167" s="1" t="s">
        <v>292</v>
      </c>
    </row>
    <row r="1168" spans="1:14" x14ac:dyDescent="0.3">
      <c r="A1168" s="22" t="s">
        <v>147</v>
      </c>
      <c r="E1168" s="10">
        <v>49.21</v>
      </c>
      <c r="F1168" s="1" t="s">
        <v>293</v>
      </c>
      <c r="M1168" s="1" t="s">
        <v>292</v>
      </c>
    </row>
    <row r="1169" spans="1:13" x14ac:dyDescent="0.3">
      <c r="A1169" s="22" t="s">
        <v>147</v>
      </c>
      <c r="E1169" s="10">
        <v>49.84</v>
      </c>
      <c r="F1169" s="1" t="s">
        <v>293</v>
      </c>
      <c r="M1169" s="1" t="s">
        <v>292</v>
      </c>
    </row>
    <row r="1170" spans="1:13" x14ac:dyDescent="0.3">
      <c r="A1170" s="22" t="s">
        <v>147</v>
      </c>
      <c r="E1170" s="10">
        <v>60.44</v>
      </c>
      <c r="F1170" s="1" t="s">
        <v>293</v>
      </c>
      <c r="M1170" s="1" t="s">
        <v>292</v>
      </c>
    </row>
    <row r="1171" spans="1:13" x14ac:dyDescent="0.3">
      <c r="A1171" s="22" t="s">
        <v>147</v>
      </c>
      <c r="E1171" s="10">
        <v>64.62</v>
      </c>
      <c r="F1171" s="1" t="s">
        <v>293</v>
      </c>
      <c r="M1171" s="1" t="s">
        <v>292</v>
      </c>
    </row>
    <row r="1172" spans="1:13" x14ac:dyDescent="0.3">
      <c r="A1172" s="13" t="s">
        <v>52</v>
      </c>
      <c r="E1172" s="10">
        <v>98.7</v>
      </c>
      <c r="F1172" s="1" t="s">
        <v>293</v>
      </c>
      <c r="H1172" s="34"/>
      <c r="M1172" s="1" t="s">
        <v>292</v>
      </c>
    </row>
    <row r="1173" spans="1:13" x14ac:dyDescent="0.3">
      <c r="A1173" s="22" t="s">
        <v>147</v>
      </c>
      <c r="E1173" s="10">
        <v>70.319999999999993</v>
      </c>
      <c r="F1173" s="1" t="s">
        <v>293</v>
      </c>
      <c r="M1173" s="1" t="s">
        <v>292</v>
      </c>
    </row>
    <row r="1174" spans="1:13" x14ac:dyDescent="0.3">
      <c r="A1174" s="22" t="s">
        <v>150</v>
      </c>
      <c r="E1174" s="10">
        <v>28.83</v>
      </c>
      <c r="F1174" s="1" t="s">
        <v>293</v>
      </c>
      <c r="M1174" s="1" t="s">
        <v>292</v>
      </c>
    </row>
    <row r="1175" spans="1:13" x14ac:dyDescent="0.3">
      <c r="A1175" s="22" t="s">
        <v>150</v>
      </c>
      <c r="E1175" s="10">
        <v>39.15</v>
      </c>
      <c r="F1175" s="1" t="s">
        <v>293</v>
      </c>
      <c r="M1175" s="1" t="s">
        <v>292</v>
      </c>
    </row>
    <row r="1176" spans="1:13" x14ac:dyDescent="0.3">
      <c r="A1176" s="22" t="s">
        <v>150</v>
      </c>
      <c r="E1176" s="10">
        <v>41.46</v>
      </c>
      <c r="F1176" s="1" t="s">
        <v>293</v>
      </c>
      <c r="M1176" s="1" t="s">
        <v>292</v>
      </c>
    </row>
    <row r="1177" spans="1:13" x14ac:dyDescent="0.3">
      <c r="A1177" s="22" t="s">
        <v>150</v>
      </c>
      <c r="E1177" s="10">
        <v>44.39</v>
      </c>
      <c r="F1177" s="1" t="s">
        <v>293</v>
      </c>
      <c r="M1177" s="1" t="s">
        <v>292</v>
      </c>
    </row>
    <row r="1178" spans="1:13" x14ac:dyDescent="0.3">
      <c r="A1178" s="22" t="s">
        <v>150</v>
      </c>
      <c r="E1178" s="10">
        <v>58.17</v>
      </c>
      <c r="F1178" s="1" t="s">
        <v>293</v>
      </c>
      <c r="M1178" s="1" t="s">
        <v>292</v>
      </c>
    </row>
    <row r="1179" spans="1:13" x14ac:dyDescent="0.3">
      <c r="A1179" s="22" t="s">
        <v>155</v>
      </c>
      <c r="E1179" s="10">
        <v>108.82</v>
      </c>
      <c r="F1179" s="1" t="s">
        <v>293</v>
      </c>
      <c r="M1179" s="1" t="s">
        <v>292</v>
      </c>
    </row>
    <row r="1180" spans="1:13" x14ac:dyDescent="0.3">
      <c r="A1180" s="22" t="s">
        <v>155</v>
      </c>
      <c r="E1180" s="10">
        <v>112.14</v>
      </c>
      <c r="F1180" s="1" t="s">
        <v>293</v>
      </c>
      <c r="M1180" s="1" t="s">
        <v>292</v>
      </c>
    </row>
    <row r="1181" spans="1:13" x14ac:dyDescent="0.3">
      <c r="A1181" s="22" t="s">
        <v>155</v>
      </c>
      <c r="E1181" s="10">
        <v>116.12</v>
      </c>
      <c r="F1181" s="1" t="s">
        <v>293</v>
      </c>
      <c r="M1181" s="1" t="s">
        <v>292</v>
      </c>
    </row>
    <row r="1182" spans="1:13" x14ac:dyDescent="0.3">
      <c r="A1182" s="22" t="s">
        <v>155</v>
      </c>
      <c r="E1182" s="10">
        <v>118.69</v>
      </c>
      <c r="F1182" s="1" t="s">
        <v>293</v>
      </c>
      <c r="M1182" s="1" t="s">
        <v>292</v>
      </c>
    </row>
    <row r="1183" spans="1:13" x14ac:dyDescent="0.3">
      <c r="A1183" s="14" t="s">
        <v>58</v>
      </c>
      <c r="E1183" s="10">
        <v>91.01</v>
      </c>
      <c r="F1183" s="1" t="s">
        <v>293</v>
      </c>
      <c r="H1183" s="34"/>
      <c r="M1183" s="1" t="s">
        <v>292</v>
      </c>
    </row>
    <row r="1184" spans="1:13" x14ac:dyDescent="0.3">
      <c r="A1184" s="22" t="s">
        <v>156</v>
      </c>
      <c r="E1184" s="10">
        <v>31</v>
      </c>
      <c r="F1184" s="1" t="s">
        <v>293</v>
      </c>
      <c r="M1184" s="1" t="s">
        <v>292</v>
      </c>
    </row>
    <row r="1185" spans="1:13" x14ac:dyDescent="0.3">
      <c r="A1185" s="22" t="s">
        <v>156</v>
      </c>
      <c r="E1185" s="10">
        <v>31.72</v>
      </c>
      <c r="F1185" s="1" t="s">
        <v>293</v>
      </c>
      <c r="M1185" s="1" t="s">
        <v>292</v>
      </c>
    </row>
    <row r="1186" spans="1:13" x14ac:dyDescent="0.3">
      <c r="A1186" s="22" t="s">
        <v>156</v>
      </c>
      <c r="E1186" s="10">
        <v>36.369999999999997</v>
      </c>
      <c r="F1186" s="1" t="s">
        <v>293</v>
      </c>
      <c r="M1186" s="1" t="s">
        <v>292</v>
      </c>
    </row>
    <row r="1187" spans="1:13" x14ac:dyDescent="0.3">
      <c r="A1187" s="22" t="s">
        <v>156</v>
      </c>
      <c r="E1187" s="10">
        <v>37.25</v>
      </c>
      <c r="F1187" s="1" t="s">
        <v>293</v>
      </c>
      <c r="M1187" s="1" t="s">
        <v>292</v>
      </c>
    </row>
    <row r="1188" spans="1:13" x14ac:dyDescent="0.3">
      <c r="A1188" s="22" t="s">
        <v>156</v>
      </c>
      <c r="E1188" s="10">
        <v>37.659999999999997</v>
      </c>
      <c r="F1188" s="1" t="s">
        <v>293</v>
      </c>
      <c r="M1188" s="1" t="s">
        <v>292</v>
      </c>
    </row>
    <row r="1189" spans="1:13" x14ac:dyDescent="0.3">
      <c r="A1189" s="22" t="s">
        <v>156</v>
      </c>
      <c r="E1189" s="10">
        <v>43.73</v>
      </c>
      <c r="F1189" s="1" t="s">
        <v>293</v>
      </c>
      <c r="M1189" s="1" t="s">
        <v>292</v>
      </c>
    </row>
    <row r="1190" spans="1:13" x14ac:dyDescent="0.3">
      <c r="A1190" s="22" t="s">
        <v>156</v>
      </c>
      <c r="E1190" s="10">
        <v>45.49</v>
      </c>
      <c r="F1190" s="1" t="s">
        <v>293</v>
      </c>
      <c r="M1190" s="1" t="s">
        <v>292</v>
      </c>
    </row>
    <row r="1191" spans="1:13" x14ac:dyDescent="0.3">
      <c r="A1191" s="22" t="s">
        <v>156</v>
      </c>
      <c r="E1191" s="10">
        <v>63.66</v>
      </c>
      <c r="F1191" s="1" t="s">
        <v>293</v>
      </c>
      <c r="M1191" s="1" t="s">
        <v>292</v>
      </c>
    </row>
    <row r="1192" spans="1:13" x14ac:dyDescent="0.3">
      <c r="A1192" s="22" t="s">
        <v>157</v>
      </c>
      <c r="E1192" s="10">
        <v>55.69</v>
      </c>
      <c r="F1192" s="1" t="s">
        <v>293</v>
      </c>
      <c r="M1192" s="1" t="s">
        <v>292</v>
      </c>
    </row>
    <row r="1193" spans="1:13" x14ac:dyDescent="0.3">
      <c r="A1193" s="22" t="s">
        <v>157</v>
      </c>
      <c r="E1193" s="10">
        <v>80.239999999999995</v>
      </c>
      <c r="F1193" s="1" t="s">
        <v>293</v>
      </c>
      <c r="M1193" s="1" t="s">
        <v>292</v>
      </c>
    </row>
    <row r="1194" spans="1:13" x14ac:dyDescent="0.3">
      <c r="A1194" s="58" t="s">
        <v>61</v>
      </c>
      <c r="E1194" s="10">
        <v>78.94</v>
      </c>
      <c r="F1194" s="1" t="s">
        <v>293</v>
      </c>
      <c r="H1194" s="34"/>
      <c r="M1194" s="1" t="s">
        <v>292</v>
      </c>
    </row>
    <row r="1195" spans="1:13" x14ac:dyDescent="0.3">
      <c r="A1195" s="22" t="s">
        <v>157</v>
      </c>
      <c r="E1195" s="10">
        <v>107.92</v>
      </c>
      <c r="F1195" s="1" t="s">
        <v>293</v>
      </c>
      <c r="M1195" s="1" t="s">
        <v>292</v>
      </c>
    </row>
    <row r="1196" spans="1:13" x14ac:dyDescent="0.3">
      <c r="A1196" s="22" t="s">
        <v>157</v>
      </c>
      <c r="E1196" s="10">
        <v>114.06</v>
      </c>
      <c r="F1196" s="1" t="s">
        <v>293</v>
      </c>
      <c r="M1196" s="1" t="s">
        <v>292</v>
      </c>
    </row>
    <row r="1197" spans="1:13" x14ac:dyDescent="0.3">
      <c r="A1197" s="22" t="s">
        <v>158</v>
      </c>
      <c r="E1197" s="10">
        <v>90.48</v>
      </c>
      <c r="F1197" s="1" t="s">
        <v>293</v>
      </c>
      <c r="M1197" s="1" t="s">
        <v>292</v>
      </c>
    </row>
    <row r="1198" spans="1:13" x14ac:dyDescent="0.3">
      <c r="A1198" s="22" t="s">
        <v>159</v>
      </c>
      <c r="E1198" s="10">
        <v>42.26</v>
      </c>
      <c r="F1198" s="1" t="s">
        <v>293</v>
      </c>
      <c r="M1198" s="1" t="s">
        <v>292</v>
      </c>
    </row>
    <row r="1199" spans="1:13" x14ac:dyDescent="0.3">
      <c r="A1199" s="22" t="s">
        <v>159</v>
      </c>
      <c r="E1199" s="10">
        <v>91.49</v>
      </c>
      <c r="F1199" s="1" t="s">
        <v>293</v>
      </c>
      <c r="M1199" s="1" t="s">
        <v>292</v>
      </c>
    </row>
    <row r="1200" spans="1:13" x14ac:dyDescent="0.3">
      <c r="A1200" s="22" t="s">
        <v>159</v>
      </c>
      <c r="E1200" s="10">
        <v>98.1</v>
      </c>
      <c r="F1200" s="1" t="s">
        <v>293</v>
      </c>
      <c r="M1200" s="1" t="s">
        <v>292</v>
      </c>
    </row>
    <row r="1201" spans="1:13" x14ac:dyDescent="0.3">
      <c r="A1201" s="22" t="s">
        <v>159</v>
      </c>
      <c r="E1201" s="10">
        <v>99.63</v>
      </c>
      <c r="F1201" s="1" t="s">
        <v>293</v>
      </c>
      <c r="M1201" s="1" t="s">
        <v>292</v>
      </c>
    </row>
    <row r="1202" spans="1:13" x14ac:dyDescent="0.3">
      <c r="A1202" s="22" t="s">
        <v>159</v>
      </c>
      <c r="E1202" s="10">
        <v>120.75</v>
      </c>
      <c r="F1202" s="1" t="s">
        <v>293</v>
      </c>
      <c r="M1202" s="1" t="s">
        <v>292</v>
      </c>
    </row>
    <row r="1203" spans="1:13" x14ac:dyDescent="0.3">
      <c r="A1203" s="22" t="s">
        <v>159</v>
      </c>
      <c r="E1203" s="10">
        <v>137.41999999999999</v>
      </c>
      <c r="F1203" s="1" t="s">
        <v>293</v>
      </c>
      <c r="M1203" s="1" t="s">
        <v>292</v>
      </c>
    </row>
    <row r="1204" spans="1:13" x14ac:dyDescent="0.3">
      <c r="A1204" s="22" t="s">
        <v>159</v>
      </c>
      <c r="E1204" s="10">
        <v>161.5</v>
      </c>
      <c r="F1204" s="1" t="s">
        <v>293</v>
      </c>
      <c r="M1204" s="1" t="s">
        <v>292</v>
      </c>
    </row>
    <row r="1205" spans="1:13" x14ac:dyDescent="0.3">
      <c r="A1205" s="14" t="s">
        <v>63</v>
      </c>
      <c r="E1205" s="10">
        <v>87.77</v>
      </c>
      <c r="F1205" s="1" t="s">
        <v>293</v>
      </c>
      <c r="H1205" s="34"/>
      <c r="M1205" s="1" t="s">
        <v>292</v>
      </c>
    </row>
    <row r="1206" spans="1:13" x14ac:dyDescent="0.3">
      <c r="A1206" s="22" t="s">
        <v>162</v>
      </c>
      <c r="E1206" s="10">
        <v>66.14</v>
      </c>
      <c r="F1206" s="1" t="s">
        <v>293</v>
      </c>
      <c r="M1206" s="1" t="s">
        <v>292</v>
      </c>
    </row>
    <row r="1207" spans="1:13" x14ac:dyDescent="0.3">
      <c r="A1207" s="22" t="s">
        <v>163</v>
      </c>
      <c r="E1207" s="10">
        <v>36.53</v>
      </c>
      <c r="F1207" s="1" t="s">
        <v>293</v>
      </c>
      <c r="M1207" s="1" t="s">
        <v>292</v>
      </c>
    </row>
    <row r="1208" spans="1:13" x14ac:dyDescent="0.3">
      <c r="A1208" s="22" t="s">
        <v>163</v>
      </c>
      <c r="E1208" s="10">
        <v>98.95</v>
      </c>
      <c r="F1208" s="1" t="s">
        <v>293</v>
      </c>
      <c r="M1208" s="1" t="s">
        <v>292</v>
      </c>
    </row>
    <row r="1209" spans="1:13" x14ac:dyDescent="0.3">
      <c r="A1209" s="22" t="s">
        <v>164</v>
      </c>
      <c r="E1209" s="10">
        <v>40.64</v>
      </c>
      <c r="F1209" s="1" t="s">
        <v>293</v>
      </c>
      <c r="M1209" s="1" t="s">
        <v>292</v>
      </c>
    </row>
    <row r="1210" spans="1:13" x14ac:dyDescent="0.3">
      <c r="A1210" s="22" t="s">
        <v>165</v>
      </c>
      <c r="E1210" s="10">
        <v>48.57</v>
      </c>
      <c r="F1210" s="1" t="s">
        <v>293</v>
      </c>
      <c r="M1210" s="1" t="s">
        <v>292</v>
      </c>
    </row>
    <row r="1211" spans="1:13" x14ac:dyDescent="0.3">
      <c r="A1211" s="22" t="s">
        <v>165</v>
      </c>
      <c r="E1211" s="10">
        <v>72</v>
      </c>
      <c r="F1211" s="1" t="s">
        <v>293</v>
      </c>
      <c r="M1211" s="1" t="s">
        <v>292</v>
      </c>
    </row>
    <row r="1212" spans="1:13" x14ac:dyDescent="0.3">
      <c r="A1212" s="22" t="s">
        <v>165</v>
      </c>
      <c r="E1212" s="10">
        <v>85.65</v>
      </c>
      <c r="F1212" s="1" t="s">
        <v>293</v>
      </c>
      <c r="M1212" s="1" t="s">
        <v>292</v>
      </c>
    </row>
    <row r="1213" spans="1:13" x14ac:dyDescent="0.3">
      <c r="A1213" s="22" t="s">
        <v>33</v>
      </c>
      <c r="E1213" s="10">
        <v>72.8</v>
      </c>
      <c r="F1213" s="1" t="s">
        <v>293</v>
      </c>
      <c r="M1213" s="1" t="s">
        <v>292</v>
      </c>
    </row>
    <row r="1214" spans="1:13" x14ac:dyDescent="0.3">
      <c r="A1214" s="22" t="s">
        <v>33</v>
      </c>
      <c r="E1214" s="10">
        <v>90.27</v>
      </c>
      <c r="F1214" s="1" t="s">
        <v>293</v>
      </c>
      <c r="M1214" s="1" t="s">
        <v>292</v>
      </c>
    </row>
    <row r="1215" spans="1:13" x14ac:dyDescent="0.3">
      <c r="A1215" s="22" t="s">
        <v>33</v>
      </c>
      <c r="E1215" s="10">
        <v>100.86</v>
      </c>
      <c r="F1215" s="1" t="s">
        <v>293</v>
      </c>
      <c r="M1215" s="1" t="s">
        <v>292</v>
      </c>
    </row>
    <row r="1216" spans="1:13" x14ac:dyDescent="0.3">
      <c r="A1216" s="14" t="s">
        <v>63</v>
      </c>
      <c r="E1216" s="10">
        <v>103.4</v>
      </c>
      <c r="F1216" s="1" t="s">
        <v>293</v>
      </c>
      <c r="H1216" s="34"/>
      <c r="M1216" s="1" t="s">
        <v>292</v>
      </c>
    </row>
    <row r="1217" spans="1:13" x14ac:dyDescent="0.3">
      <c r="A1217" s="22" t="s">
        <v>33</v>
      </c>
      <c r="E1217" s="10">
        <v>103.54</v>
      </c>
      <c r="F1217" s="1" t="s">
        <v>293</v>
      </c>
      <c r="M1217" s="1" t="s">
        <v>292</v>
      </c>
    </row>
    <row r="1218" spans="1:13" x14ac:dyDescent="0.3">
      <c r="A1218" s="22" t="s">
        <v>34</v>
      </c>
      <c r="E1218" s="10">
        <v>61.3</v>
      </c>
      <c r="F1218" s="1" t="s">
        <v>293</v>
      </c>
      <c r="M1218" s="1" t="s">
        <v>292</v>
      </c>
    </row>
    <row r="1219" spans="1:13" x14ac:dyDescent="0.3">
      <c r="A1219" s="22" t="s">
        <v>34</v>
      </c>
      <c r="E1219" s="10">
        <v>66.150000000000006</v>
      </c>
      <c r="F1219" s="1" t="s">
        <v>293</v>
      </c>
      <c r="M1219" s="1" t="s">
        <v>292</v>
      </c>
    </row>
    <row r="1220" spans="1:13" x14ac:dyDescent="0.3">
      <c r="A1220" s="22" t="s">
        <v>34</v>
      </c>
      <c r="E1220" s="10">
        <v>69.36</v>
      </c>
      <c r="F1220" s="1" t="s">
        <v>293</v>
      </c>
      <c r="M1220" s="1" t="s">
        <v>292</v>
      </c>
    </row>
    <row r="1221" spans="1:13" x14ac:dyDescent="0.3">
      <c r="A1221" s="22" t="s">
        <v>34</v>
      </c>
      <c r="E1221" s="10">
        <v>109.97</v>
      </c>
      <c r="F1221" s="1" t="s">
        <v>293</v>
      </c>
      <c r="M1221" s="1" t="s">
        <v>292</v>
      </c>
    </row>
    <row r="1222" spans="1:13" x14ac:dyDescent="0.3">
      <c r="A1222" s="22" t="s">
        <v>35</v>
      </c>
      <c r="E1222" s="10">
        <v>45.95</v>
      </c>
      <c r="F1222" s="1" t="s">
        <v>293</v>
      </c>
      <c r="M1222" s="1" t="s">
        <v>292</v>
      </c>
    </row>
    <row r="1223" spans="1:13" x14ac:dyDescent="0.3">
      <c r="A1223" s="22" t="s">
        <v>35</v>
      </c>
      <c r="E1223" s="10">
        <v>61.39</v>
      </c>
      <c r="F1223" s="1" t="s">
        <v>293</v>
      </c>
      <c r="M1223" s="1" t="s">
        <v>292</v>
      </c>
    </row>
    <row r="1224" spans="1:13" x14ac:dyDescent="0.3">
      <c r="A1224" s="22" t="s">
        <v>183</v>
      </c>
      <c r="E1224" s="10">
        <v>59.18</v>
      </c>
      <c r="F1224" s="1" t="s">
        <v>293</v>
      </c>
      <c r="M1224" s="1" t="s">
        <v>292</v>
      </c>
    </row>
    <row r="1225" spans="1:13" x14ac:dyDescent="0.3">
      <c r="A1225" s="22" t="s">
        <v>183</v>
      </c>
      <c r="E1225" s="10">
        <v>106.95</v>
      </c>
      <c r="F1225" s="1" t="s">
        <v>293</v>
      </c>
      <c r="M1225" s="1" t="s">
        <v>292</v>
      </c>
    </row>
    <row r="1226" spans="1:13" x14ac:dyDescent="0.3">
      <c r="A1226" s="7" t="s">
        <v>281</v>
      </c>
      <c r="E1226" s="10">
        <v>109.06</v>
      </c>
      <c r="F1226" s="1" t="s">
        <v>293</v>
      </c>
      <c r="M1226" s="1" t="s">
        <v>292</v>
      </c>
    </row>
    <row r="1227" spans="1:13" x14ac:dyDescent="0.3">
      <c r="A1227" s="24" t="s">
        <v>70</v>
      </c>
      <c r="E1227" s="10">
        <v>16.93</v>
      </c>
      <c r="F1227" s="1" t="s">
        <v>293</v>
      </c>
      <c r="H1227" s="34"/>
      <c r="M1227" s="1" t="s">
        <v>292</v>
      </c>
    </row>
    <row r="1228" spans="1:13" x14ac:dyDescent="0.3">
      <c r="A1228" s="22" t="s">
        <v>191</v>
      </c>
      <c r="E1228" s="10">
        <v>70.400000000000006</v>
      </c>
      <c r="F1228" s="1" t="s">
        <v>293</v>
      </c>
      <c r="M1228" s="1" t="s">
        <v>292</v>
      </c>
    </row>
    <row r="1229" spans="1:13" x14ac:dyDescent="0.3">
      <c r="A1229" s="22" t="s">
        <v>191</v>
      </c>
      <c r="E1229" s="10">
        <v>76.95</v>
      </c>
      <c r="F1229" s="1" t="s">
        <v>293</v>
      </c>
      <c r="M1229" s="1" t="s">
        <v>292</v>
      </c>
    </row>
    <row r="1230" spans="1:13" x14ac:dyDescent="0.3">
      <c r="A1230" s="22" t="s">
        <v>191</v>
      </c>
      <c r="E1230" s="10">
        <v>78.86</v>
      </c>
      <c r="F1230" s="1" t="s">
        <v>293</v>
      </c>
      <c r="M1230" s="1" t="s">
        <v>292</v>
      </c>
    </row>
    <row r="1231" spans="1:13" x14ac:dyDescent="0.3">
      <c r="A1231" s="22" t="s">
        <v>191</v>
      </c>
      <c r="E1231" s="10">
        <v>80.94</v>
      </c>
      <c r="F1231" s="1" t="s">
        <v>293</v>
      </c>
      <c r="M1231" s="1" t="s">
        <v>292</v>
      </c>
    </row>
    <row r="1232" spans="1:13" x14ac:dyDescent="0.3">
      <c r="A1232" s="22" t="s">
        <v>191</v>
      </c>
      <c r="E1232" s="10">
        <v>97.19</v>
      </c>
      <c r="F1232" s="1" t="s">
        <v>293</v>
      </c>
      <c r="M1232" s="1" t="s">
        <v>292</v>
      </c>
    </row>
    <row r="1233" spans="1:13" x14ac:dyDescent="0.3">
      <c r="A1233" s="22" t="s">
        <v>191</v>
      </c>
      <c r="E1233" s="10">
        <v>109.08</v>
      </c>
      <c r="F1233" s="1" t="s">
        <v>293</v>
      </c>
      <c r="M1233" s="1" t="s">
        <v>292</v>
      </c>
    </row>
    <row r="1234" spans="1:13" x14ac:dyDescent="0.3">
      <c r="A1234" s="22" t="s">
        <v>191</v>
      </c>
      <c r="E1234" s="10">
        <v>122.5</v>
      </c>
      <c r="F1234" s="1" t="s">
        <v>293</v>
      </c>
      <c r="M1234" s="1" t="s">
        <v>292</v>
      </c>
    </row>
    <row r="1235" spans="1:13" x14ac:dyDescent="0.3">
      <c r="A1235" s="22" t="s">
        <v>37</v>
      </c>
      <c r="E1235" s="10">
        <v>40.82</v>
      </c>
      <c r="F1235" s="1" t="s">
        <v>293</v>
      </c>
      <c r="M1235" s="1" t="s">
        <v>292</v>
      </c>
    </row>
    <row r="1236" spans="1:13" x14ac:dyDescent="0.3">
      <c r="A1236" s="22" t="s">
        <v>37</v>
      </c>
      <c r="E1236" s="10">
        <v>49.59</v>
      </c>
      <c r="F1236" s="1" t="s">
        <v>293</v>
      </c>
      <c r="M1236" s="1" t="s">
        <v>292</v>
      </c>
    </row>
    <row r="1237" spans="1:13" x14ac:dyDescent="0.3">
      <c r="A1237" s="22" t="s">
        <v>37</v>
      </c>
      <c r="E1237" s="10">
        <v>50.15</v>
      </c>
      <c r="F1237" s="1" t="s">
        <v>293</v>
      </c>
      <c r="M1237" s="1" t="s">
        <v>292</v>
      </c>
    </row>
    <row r="1238" spans="1:13" x14ac:dyDescent="0.3">
      <c r="A1238" s="24" t="s">
        <v>70</v>
      </c>
      <c r="E1238" s="10">
        <v>26.37</v>
      </c>
      <c r="F1238" s="1" t="s">
        <v>293</v>
      </c>
      <c r="H1238" s="34"/>
      <c r="M1238" s="1" t="s">
        <v>292</v>
      </c>
    </row>
    <row r="1239" spans="1:13" x14ac:dyDescent="0.3">
      <c r="A1239" s="22" t="s">
        <v>37</v>
      </c>
      <c r="E1239" s="10">
        <v>76.81</v>
      </c>
      <c r="F1239" s="1" t="s">
        <v>293</v>
      </c>
      <c r="M1239" s="1" t="s">
        <v>292</v>
      </c>
    </row>
    <row r="1240" spans="1:13" x14ac:dyDescent="0.3">
      <c r="A1240" s="22" t="s">
        <v>8</v>
      </c>
      <c r="E1240" s="10">
        <v>42.59</v>
      </c>
      <c r="F1240" s="1" t="s">
        <v>293</v>
      </c>
      <c r="M1240" s="1" t="s">
        <v>292</v>
      </c>
    </row>
    <row r="1241" spans="1:13" x14ac:dyDescent="0.3">
      <c r="A1241" s="22" t="s">
        <v>8</v>
      </c>
      <c r="E1241" s="10">
        <v>53.88</v>
      </c>
      <c r="F1241" s="1" t="s">
        <v>293</v>
      </c>
      <c r="M1241" s="1" t="s">
        <v>292</v>
      </c>
    </row>
    <row r="1242" spans="1:13" x14ac:dyDescent="0.3">
      <c r="A1242" s="22" t="s">
        <v>8</v>
      </c>
      <c r="E1242" s="10">
        <v>59.12</v>
      </c>
      <c r="F1242" s="1" t="s">
        <v>293</v>
      </c>
      <c r="M1242" s="1" t="s">
        <v>292</v>
      </c>
    </row>
    <row r="1243" spans="1:13" x14ac:dyDescent="0.3">
      <c r="A1243" s="22" t="s">
        <v>8</v>
      </c>
      <c r="E1243" s="10">
        <v>90.82</v>
      </c>
      <c r="F1243" s="1" t="s">
        <v>293</v>
      </c>
      <c r="M1243" s="1" t="s">
        <v>292</v>
      </c>
    </row>
    <row r="1244" spans="1:13" x14ac:dyDescent="0.3">
      <c r="A1244" s="22" t="s">
        <v>38</v>
      </c>
      <c r="E1244" s="10">
        <v>64.260000000000005</v>
      </c>
      <c r="F1244" s="1" t="s">
        <v>293</v>
      </c>
      <c r="M1244" s="1" t="s">
        <v>292</v>
      </c>
    </row>
    <row r="1245" spans="1:13" x14ac:dyDescent="0.3">
      <c r="A1245" s="22" t="s">
        <v>38</v>
      </c>
      <c r="E1245" s="10">
        <v>82.05</v>
      </c>
      <c r="F1245" s="1" t="s">
        <v>293</v>
      </c>
      <c r="M1245" s="1" t="s">
        <v>292</v>
      </c>
    </row>
    <row r="1246" spans="1:13" x14ac:dyDescent="0.3">
      <c r="A1246" s="22" t="s">
        <v>38</v>
      </c>
      <c r="E1246" s="10">
        <v>91.94</v>
      </c>
      <c r="F1246" s="1" t="s">
        <v>293</v>
      </c>
      <c r="M1246" s="1" t="s">
        <v>292</v>
      </c>
    </row>
    <row r="1247" spans="1:13" x14ac:dyDescent="0.3">
      <c r="A1247" s="22" t="s">
        <v>38</v>
      </c>
      <c r="E1247" s="10">
        <v>95.74</v>
      </c>
      <c r="F1247" s="1" t="s">
        <v>293</v>
      </c>
      <c r="M1247" s="1" t="s">
        <v>292</v>
      </c>
    </row>
    <row r="1248" spans="1:13" x14ac:dyDescent="0.3">
      <c r="A1248" s="22" t="s">
        <v>39</v>
      </c>
      <c r="E1248" s="10">
        <v>64.989999999999995</v>
      </c>
      <c r="F1248" s="1" t="s">
        <v>293</v>
      </c>
      <c r="M1248" s="1" t="s">
        <v>292</v>
      </c>
    </row>
    <row r="1249" spans="1:13" x14ac:dyDescent="0.3">
      <c r="A1249" s="24" t="s">
        <v>75</v>
      </c>
      <c r="E1249" s="10">
        <v>45.6</v>
      </c>
      <c r="F1249" s="1" t="s">
        <v>293</v>
      </c>
      <c r="H1249" s="34"/>
      <c r="M1249" s="1" t="s">
        <v>292</v>
      </c>
    </row>
    <row r="1250" spans="1:13" x14ac:dyDescent="0.3">
      <c r="A1250" s="22" t="s">
        <v>39</v>
      </c>
      <c r="E1250" s="10">
        <v>73.260000000000005</v>
      </c>
      <c r="F1250" s="1" t="s">
        <v>293</v>
      </c>
      <c r="M1250" s="1" t="s">
        <v>292</v>
      </c>
    </row>
    <row r="1251" spans="1:13" x14ac:dyDescent="0.3">
      <c r="A1251" s="22" t="s">
        <v>39</v>
      </c>
      <c r="E1251" s="10">
        <v>78.650000000000006</v>
      </c>
      <c r="F1251" s="1" t="s">
        <v>293</v>
      </c>
      <c r="M1251" s="1" t="s">
        <v>292</v>
      </c>
    </row>
    <row r="1252" spans="1:13" x14ac:dyDescent="0.3">
      <c r="A1252" s="22" t="s">
        <v>40</v>
      </c>
      <c r="E1252" s="10">
        <v>84.09</v>
      </c>
      <c r="F1252" s="1" t="s">
        <v>293</v>
      </c>
      <c r="M1252" s="1" t="s">
        <v>292</v>
      </c>
    </row>
    <row r="1253" spans="1:13" x14ac:dyDescent="0.3">
      <c r="A1253" s="22" t="s">
        <v>40</v>
      </c>
      <c r="E1253" s="10">
        <v>89.23</v>
      </c>
      <c r="F1253" s="1" t="s">
        <v>293</v>
      </c>
      <c r="M1253" s="1" t="s">
        <v>292</v>
      </c>
    </row>
    <row r="1254" spans="1:13" x14ac:dyDescent="0.3">
      <c r="A1254" s="22" t="s">
        <v>40</v>
      </c>
      <c r="E1254" s="10">
        <v>91.43</v>
      </c>
      <c r="F1254" s="1" t="s">
        <v>293</v>
      </c>
      <c r="M1254" s="1" t="s">
        <v>292</v>
      </c>
    </row>
    <row r="1255" spans="1:13" x14ac:dyDescent="0.3">
      <c r="A1255" s="22" t="s">
        <v>204</v>
      </c>
      <c r="E1255" s="10">
        <v>56.19</v>
      </c>
      <c r="F1255" s="1" t="s">
        <v>293</v>
      </c>
      <c r="M1255" s="1" t="s">
        <v>292</v>
      </c>
    </row>
    <row r="1256" spans="1:13" x14ac:dyDescent="0.3">
      <c r="A1256" s="22" t="s">
        <v>206</v>
      </c>
      <c r="E1256" s="10">
        <v>74.33</v>
      </c>
      <c r="F1256" s="1" t="s">
        <v>293</v>
      </c>
      <c r="M1256" s="1" t="s">
        <v>292</v>
      </c>
    </row>
    <row r="1257" spans="1:13" x14ac:dyDescent="0.3">
      <c r="A1257" s="22" t="s">
        <v>206</v>
      </c>
      <c r="E1257" s="10">
        <v>83.91</v>
      </c>
      <c r="F1257" s="1" t="s">
        <v>293</v>
      </c>
      <c r="M1257" s="1" t="s">
        <v>292</v>
      </c>
    </row>
    <row r="1258" spans="1:13" x14ac:dyDescent="0.3">
      <c r="A1258" s="22" t="s">
        <v>206</v>
      </c>
      <c r="E1258" s="10">
        <v>87.53</v>
      </c>
      <c r="F1258" s="1" t="s">
        <v>293</v>
      </c>
      <c r="M1258" s="1" t="s">
        <v>292</v>
      </c>
    </row>
    <row r="1259" spans="1:13" x14ac:dyDescent="0.3">
      <c r="A1259" s="22" t="s">
        <v>206</v>
      </c>
      <c r="E1259" s="10">
        <v>94.82</v>
      </c>
      <c r="F1259" s="1" t="s">
        <v>293</v>
      </c>
      <c r="M1259" s="1" t="s">
        <v>292</v>
      </c>
    </row>
    <row r="1260" spans="1:13" x14ac:dyDescent="0.3">
      <c r="A1260" s="24" t="s">
        <v>75</v>
      </c>
      <c r="E1260" s="10">
        <v>49.12</v>
      </c>
      <c r="F1260" s="1" t="s">
        <v>293</v>
      </c>
      <c r="H1260" s="34"/>
      <c r="M1260" s="1" t="s">
        <v>292</v>
      </c>
    </row>
    <row r="1261" spans="1:13" x14ac:dyDescent="0.3">
      <c r="A1261" s="22" t="s">
        <v>206</v>
      </c>
      <c r="E1261" s="10">
        <v>104.28</v>
      </c>
      <c r="F1261" s="1" t="s">
        <v>293</v>
      </c>
      <c r="M1261" s="1" t="s">
        <v>292</v>
      </c>
    </row>
    <row r="1262" spans="1:13" x14ac:dyDescent="0.3">
      <c r="A1262" s="22" t="s">
        <v>206</v>
      </c>
      <c r="E1262" s="10">
        <v>108.16</v>
      </c>
      <c r="F1262" s="1" t="s">
        <v>293</v>
      </c>
      <c r="M1262" s="1" t="s">
        <v>292</v>
      </c>
    </row>
    <row r="1263" spans="1:13" x14ac:dyDescent="0.3">
      <c r="A1263" s="22" t="s">
        <v>9</v>
      </c>
      <c r="E1263" s="10">
        <v>88.19</v>
      </c>
      <c r="F1263" s="1" t="s">
        <v>293</v>
      </c>
      <c r="M1263" s="1" t="s">
        <v>292</v>
      </c>
    </row>
    <row r="1264" spans="1:13" x14ac:dyDescent="0.3">
      <c r="A1264" s="22" t="s">
        <v>9</v>
      </c>
      <c r="E1264" s="10">
        <v>104.92</v>
      </c>
      <c r="F1264" s="1" t="s">
        <v>293</v>
      </c>
      <c r="M1264" s="1" t="s">
        <v>292</v>
      </c>
    </row>
    <row r="1265" spans="1:13" x14ac:dyDescent="0.3">
      <c r="A1265" s="22" t="s">
        <v>9</v>
      </c>
      <c r="E1265" s="10">
        <v>108.83</v>
      </c>
      <c r="F1265" s="1" t="s">
        <v>293</v>
      </c>
      <c r="M1265" s="1" t="s">
        <v>292</v>
      </c>
    </row>
    <row r="1266" spans="1:13" x14ac:dyDescent="0.3">
      <c r="A1266" s="22" t="s">
        <v>9</v>
      </c>
      <c r="E1266" s="10">
        <v>136.47999999999999</v>
      </c>
      <c r="F1266" s="1" t="s">
        <v>293</v>
      </c>
      <c r="M1266" s="1" t="s">
        <v>292</v>
      </c>
    </row>
    <row r="1267" spans="1:13" x14ac:dyDescent="0.3">
      <c r="A1267" s="13" t="s">
        <v>27</v>
      </c>
      <c r="E1267" s="10">
        <v>113.09</v>
      </c>
      <c r="F1267" s="1" t="s">
        <v>293</v>
      </c>
      <c r="H1267" s="34"/>
      <c r="M1267" s="1" t="s">
        <v>292</v>
      </c>
    </row>
    <row r="1268" spans="1:13" x14ac:dyDescent="0.3">
      <c r="A1268" s="24" t="s">
        <v>75</v>
      </c>
      <c r="E1268" s="10">
        <v>54.71</v>
      </c>
      <c r="F1268" s="1" t="s">
        <v>293</v>
      </c>
      <c r="H1268" s="34"/>
      <c r="M1268" s="1" t="s">
        <v>292</v>
      </c>
    </row>
    <row r="1269" spans="1:13" x14ac:dyDescent="0.3">
      <c r="A1269" s="24" t="s">
        <v>75</v>
      </c>
      <c r="E1269" s="10">
        <v>55.08</v>
      </c>
      <c r="F1269" s="1" t="s">
        <v>293</v>
      </c>
      <c r="H1269" s="34"/>
      <c r="M1269" s="1" t="s">
        <v>292</v>
      </c>
    </row>
    <row r="1270" spans="1:13" x14ac:dyDescent="0.3">
      <c r="A1270" s="24" t="s">
        <v>75</v>
      </c>
      <c r="E1270" s="10">
        <v>58.72</v>
      </c>
      <c r="F1270" s="1" t="s">
        <v>293</v>
      </c>
      <c r="H1270" s="34"/>
      <c r="M1270" s="1" t="s">
        <v>292</v>
      </c>
    </row>
    <row r="1271" spans="1:13" x14ac:dyDescent="0.3">
      <c r="A1271" s="24" t="s">
        <v>75</v>
      </c>
      <c r="E1271" s="10">
        <v>66.430000000000007</v>
      </c>
      <c r="F1271" s="1" t="s">
        <v>293</v>
      </c>
      <c r="H1271" s="34"/>
      <c r="M1271" s="1" t="s">
        <v>292</v>
      </c>
    </row>
    <row r="1272" spans="1:13" x14ac:dyDescent="0.3">
      <c r="A1272" s="24" t="s">
        <v>75</v>
      </c>
      <c r="E1272" s="10">
        <v>95.08</v>
      </c>
      <c r="F1272" s="1" t="s">
        <v>293</v>
      </c>
      <c r="H1272" s="34"/>
      <c r="M1272" s="1" t="s">
        <v>292</v>
      </c>
    </row>
    <row r="1273" spans="1:13" x14ac:dyDescent="0.3">
      <c r="A1273" s="24" t="s">
        <v>5</v>
      </c>
      <c r="E1273" s="10">
        <v>37.520000000000003</v>
      </c>
      <c r="F1273" s="1" t="s">
        <v>293</v>
      </c>
      <c r="H1273" s="34"/>
      <c r="M1273" s="1" t="s">
        <v>292</v>
      </c>
    </row>
    <row r="1274" spans="1:13" x14ac:dyDescent="0.3">
      <c r="A1274" s="24" t="s">
        <v>5</v>
      </c>
      <c r="E1274" s="10">
        <v>50.87</v>
      </c>
      <c r="F1274" s="1" t="s">
        <v>293</v>
      </c>
      <c r="H1274" s="34"/>
      <c r="M1274" s="1" t="s">
        <v>292</v>
      </c>
    </row>
    <row r="1275" spans="1:13" x14ac:dyDescent="0.3">
      <c r="A1275" s="24" t="s">
        <v>5</v>
      </c>
      <c r="E1275" s="10">
        <v>79.95</v>
      </c>
      <c r="F1275" s="1" t="s">
        <v>293</v>
      </c>
      <c r="H1275" s="34"/>
      <c r="M1275" s="1" t="s">
        <v>292</v>
      </c>
    </row>
    <row r="1276" spans="1:13" x14ac:dyDescent="0.3">
      <c r="A1276" s="24" t="s">
        <v>5</v>
      </c>
      <c r="E1276" s="10">
        <v>82.72</v>
      </c>
      <c r="F1276" s="1" t="s">
        <v>293</v>
      </c>
      <c r="H1276" s="34"/>
      <c r="M1276" s="1" t="s">
        <v>292</v>
      </c>
    </row>
    <row r="1277" spans="1:13" x14ac:dyDescent="0.3">
      <c r="A1277" s="24" t="s">
        <v>5</v>
      </c>
      <c r="E1277" s="10">
        <v>92.37</v>
      </c>
      <c r="F1277" s="1" t="s">
        <v>293</v>
      </c>
      <c r="H1277" s="34"/>
      <c r="M1277" s="1" t="s">
        <v>292</v>
      </c>
    </row>
    <row r="1278" spans="1:13" x14ac:dyDescent="0.3">
      <c r="A1278" s="58" t="s">
        <v>43</v>
      </c>
      <c r="E1278" s="10">
        <v>67.16</v>
      </c>
      <c r="F1278" s="1" t="s">
        <v>293</v>
      </c>
      <c r="H1278" s="34"/>
      <c r="M1278" s="1" t="s">
        <v>292</v>
      </c>
    </row>
    <row r="1279" spans="1:13" x14ac:dyDescent="0.3">
      <c r="A1279" s="58" t="s">
        <v>78</v>
      </c>
      <c r="E1279" s="10">
        <v>81.25</v>
      </c>
      <c r="F1279" s="1" t="s">
        <v>293</v>
      </c>
      <c r="H1279" s="34"/>
      <c r="M1279" s="1" t="s">
        <v>292</v>
      </c>
    </row>
    <row r="1280" spans="1:13" x14ac:dyDescent="0.3">
      <c r="A1280" s="7" t="s">
        <v>79</v>
      </c>
      <c r="E1280" s="10">
        <v>75.22</v>
      </c>
      <c r="F1280" s="1" t="s">
        <v>293</v>
      </c>
      <c r="H1280" s="34"/>
      <c r="M1280" s="1" t="s">
        <v>292</v>
      </c>
    </row>
    <row r="1281" spans="1:13" x14ac:dyDescent="0.3">
      <c r="A1281" s="7" t="s">
        <v>79</v>
      </c>
      <c r="E1281" s="10">
        <v>78.03</v>
      </c>
      <c r="F1281" s="1" t="s">
        <v>293</v>
      </c>
      <c r="H1281" s="34"/>
      <c r="M1281" s="1" t="s">
        <v>292</v>
      </c>
    </row>
    <row r="1282" spans="1:13" x14ac:dyDescent="0.3">
      <c r="A1282" s="13" t="s">
        <v>81</v>
      </c>
      <c r="E1282" s="10">
        <v>86.93</v>
      </c>
      <c r="F1282" s="1" t="s">
        <v>293</v>
      </c>
      <c r="H1282" s="34"/>
      <c r="M1282" s="1" t="s">
        <v>292</v>
      </c>
    </row>
    <row r="1283" spans="1:13" x14ac:dyDescent="0.3">
      <c r="A1283" s="13" t="s">
        <v>19</v>
      </c>
      <c r="E1283" s="10">
        <v>93.69</v>
      </c>
      <c r="F1283" s="1" t="s">
        <v>293</v>
      </c>
      <c r="H1283" s="34"/>
      <c r="M1283" s="1" t="s">
        <v>292</v>
      </c>
    </row>
    <row r="1284" spans="1:13" x14ac:dyDescent="0.3">
      <c r="A1284" s="58" t="s">
        <v>89</v>
      </c>
      <c r="E1284" s="10">
        <v>79.84</v>
      </c>
      <c r="F1284" s="1" t="s">
        <v>293</v>
      </c>
      <c r="H1284" s="34"/>
      <c r="M1284" s="1" t="s">
        <v>292</v>
      </c>
    </row>
    <row r="1285" spans="1:13" x14ac:dyDescent="0.3">
      <c r="A1285" s="58" t="s">
        <v>89</v>
      </c>
      <c r="E1285" s="10">
        <v>86.43</v>
      </c>
      <c r="F1285" s="1" t="s">
        <v>293</v>
      </c>
      <c r="H1285" s="34"/>
      <c r="M1285" s="1" t="s">
        <v>292</v>
      </c>
    </row>
    <row r="1286" spans="1:13" x14ac:dyDescent="0.3">
      <c r="A1286" s="58" t="s">
        <v>89</v>
      </c>
      <c r="E1286" s="10">
        <v>99.27</v>
      </c>
      <c r="F1286" s="1" t="s">
        <v>293</v>
      </c>
      <c r="H1286" s="34"/>
      <c r="M1286" s="1" t="s">
        <v>292</v>
      </c>
    </row>
    <row r="1287" spans="1:13" x14ac:dyDescent="0.3">
      <c r="A1287" s="58" t="s">
        <v>89</v>
      </c>
      <c r="E1287" s="10">
        <v>100.59</v>
      </c>
      <c r="F1287" s="1" t="s">
        <v>293</v>
      </c>
      <c r="H1287" s="34"/>
      <c r="M1287" s="1" t="s">
        <v>292</v>
      </c>
    </row>
    <row r="1288" spans="1:13" x14ac:dyDescent="0.3">
      <c r="A1288" s="24" t="s">
        <v>95</v>
      </c>
      <c r="E1288" s="10">
        <v>24.79</v>
      </c>
      <c r="F1288" s="1" t="s">
        <v>293</v>
      </c>
      <c r="H1288" s="34"/>
      <c r="M1288" s="1" t="s">
        <v>292</v>
      </c>
    </row>
    <row r="1289" spans="1:13" x14ac:dyDescent="0.3">
      <c r="A1289" s="58" t="s">
        <v>43</v>
      </c>
      <c r="E1289" s="10">
        <v>82.88</v>
      </c>
      <c r="F1289" s="1" t="s">
        <v>293</v>
      </c>
      <c r="H1289" s="34"/>
      <c r="M1289" s="1" t="s">
        <v>292</v>
      </c>
    </row>
    <row r="1290" spans="1:13" x14ac:dyDescent="0.3">
      <c r="A1290" s="24" t="s">
        <v>95</v>
      </c>
      <c r="E1290" s="10">
        <v>25.05</v>
      </c>
      <c r="F1290" s="1" t="s">
        <v>293</v>
      </c>
      <c r="H1290" s="34"/>
      <c r="M1290" s="1" t="s">
        <v>292</v>
      </c>
    </row>
    <row r="1291" spans="1:13" x14ac:dyDescent="0.3">
      <c r="A1291" s="24" t="s">
        <v>95</v>
      </c>
      <c r="E1291" s="10">
        <v>25.36</v>
      </c>
      <c r="F1291" s="1" t="s">
        <v>293</v>
      </c>
      <c r="H1291" s="34"/>
      <c r="M1291" s="1" t="s">
        <v>292</v>
      </c>
    </row>
    <row r="1292" spans="1:13" x14ac:dyDescent="0.3">
      <c r="A1292" s="24" t="s">
        <v>95</v>
      </c>
      <c r="E1292" s="10">
        <v>28.39</v>
      </c>
      <c r="F1292" s="1" t="s">
        <v>293</v>
      </c>
      <c r="H1292" s="34"/>
      <c r="M1292" s="1" t="s">
        <v>292</v>
      </c>
    </row>
    <row r="1293" spans="1:13" x14ac:dyDescent="0.3">
      <c r="A1293" s="14" t="s">
        <v>6</v>
      </c>
      <c r="E1293" s="10">
        <v>127.84</v>
      </c>
      <c r="F1293" s="1" t="s">
        <v>293</v>
      </c>
      <c r="H1293" s="34"/>
      <c r="M1293" s="1" t="s">
        <v>292</v>
      </c>
    </row>
    <row r="1294" spans="1:13" x14ac:dyDescent="0.3">
      <c r="A1294" s="14" t="s">
        <v>6</v>
      </c>
      <c r="E1294" s="10">
        <v>135.72999999999999</v>
      </c>
      <c r="F1294" s="1" t="s">
        <v>293</v>
      </c>
      <c r="H1294" s="34"/>
      <c r="M1294" s="1" t="s">
        <v>292</v>
      </c>
    </row>
    <row r="1295" spans="1:13" x14ac:dyDescent="0.3">
      <c r="A1295" s="14" t="s">
        <v>6</v>
      </c>
      <c r="E1295" s="10">
        <v>138.25</v>
      </c>
      <c r="F1295" s="1" t="s">
        <v>293</v>
      </c>
      <c r="H1295" s="34"/>
      <c r="M1295" s="1" t="s">
        <v>292</v>
      </c>
    </row>
    <row r="1296" spans="1:13" x14ac:dyDescent="0.3">
      <c r="A1296" s="14" t="s">
        <v>99</v>
      </c>
      <c r="E1296" s="10">
        <v>105.59</v>
      </c>
      <c r="F1296" s="1" t="s">
        <v>293</v>
      </c>
      <c r="H1296" s="34"/>
      <c r="M1296" s="1" t="s">
        <v>292</v>
      </c>
    </row>
    <row r="1297" spans="1:13" x14ac:dyDescent="0.3">
      <c r="A1297" s="14" t="s">
        <v>99</v>
      </c>
      <c r="E1297" s="10">
        <v>118.22</v>
      </c>
      <c r="F1297" s="1" t="s">
        <v>293</v>
      </c>
      <c r="H1297" s="34"/>
      <c r="M1297" s="1" t="s">
        <v>292</v>
      </c>
    </row>
    <row r="1298" spans="1:13" x14ac:dyDescent="0.3">
      <c r="A1298" s="14" t="s">
        <v>99</v>
      </c>
      <c r="E1298" s="10">
        <v>118.98</v>
      </c>
      <c r="F1298" s="1" t="s">
        <v>293</v>
      </c>
      <c r="H1298" s="34"/>
      <c r="M1298" s="1" t="s">
        <v>292</v>
      </c>
    </row>
    <row r="1299" spans="1:13" x14ac:dyDescent="0.3">
      <c r="A1299" s="14" t="s">
        <v>99</v>
      </c>
      <c r="E1299" s="10">
        <v>141.63</v>
      </c>
      <c r="F1299" s="1" t="s">
        <v>293</v>
      </c>
      <c r="M1299" s="1" t="s">
        <v>292</v>
      </c>
    </row>
    <row r="1300" spans="1:13" x14ac:dyDescent="0.3">
      <c r="A1300" s="58" t="s">
        <v>45</v>
      </c>
      <c r="E1300" s="10">
        <v>49.63</v>
      </c>
      <c r="F1300" s="1" t="s">
        <v>293</v>
      </c>
      <c r="H1300" s="34"/>
      <c r="M1300" s="1" t="s">
        <v>292</v>
      </c>
    </row>
    <row r="1301" spans="1:13" x14ac:dyDescent="0.3">
      <c r="A1301" s="13" t="s">
        <v>102</v>
      </c>
      <c r="E1301" s="10">
        <v>83.23</v>
      </c>
      <c r="F1301" s="1" t="s">
        <v>293</v>
      </c>
      <c r="M1301" s="1" t="s">
        <v>292</v>
      </c>
    </row>
    <row r="1302" spans="1:13" x14ac:dyDescent="0.3">
      <c r="A1302" s="13" t="s">
        <v>102</v>
      </c>
      <c r="E1302" s="10">
        <v>96.29</v>
      </c>
      <c r="F1302" s="1" t="s">
        <v>293</v>
      </c>
      <c r="M1302" s="1" t="s">
        <v>292</v>
      </c>
    </row>
    <row r="1303" spans="1:13" x14ac:dyDescent="0.3">
      <c r="A1303" s="13" t="s">
        <v>102</v>
      </c>
      <c r="E1303" s="10">
        <v>105.85</v>
      </c>
      <c r="F1303" s="1" t="s">
        <v>293</v>
      </c>
      <c r="M1303" s="1" t="s">
        <v>292</v>
      </c>
    </row>
    <row r="1304" spans="1:13" x14ac:dyDescent="0.3">
      <c r="A1304" s="13" t="s">
        <v>102</v>
      </c>
      <c r="E1304" s="10">
        <v>106.59</v>
      </c>
      <c r="F1304" s="1" t="s">
        <v>293</v>
      </c>
      <c r="M1304" s="1" t="s">
        <v>292</v>
      </c>
    </row>
    <row r="1305" spans="1:13" x14ac:dyDescent="0.3">
      <c r="A1305" s="13" t="s">
        <v>103</v>
      </c>
      <c r="E1305" s="10">
        <v>40.74</v>
      </c>
      <c r="F1305" s="1" t="s">
        <v>293</v>
      </c>
      <c r="M1305" s="1" t="s">
        <v>292</v>
      </c>
    </row>
    <row r="1306" spans="1:13" x14ac:dyDescent="0.3">
      <c r="A1306" s="13" t="s">
        <v>105</v>
      </c>
      <c r="E1306" s="10">
        <v>76.150000000000006</v>
      </c>
      <c r="F1306" s="1" t="s">
        <v>293</v>
      </c>
      <c r="M1306" s="1" t="s">
        <v>292</v>
      </c>
    </row>
    <row r="1307" spans="1:13" x14ac:dyDescent="0.3">
      <c r="A1307" s="13" t="s">
        <v>105</v>
      </c>
      <c r="E1307" s="10">
        <v>116.94</v>
      </c>
      <c r="F1307" s="1" t="s">
        <v>293</v>
      </c>
      <c r="M1307" s="1" t="s">
        <v>292</v>
      </c>
    </row>
    <row r="1308" spans="1:13" x14ac:dyDescent="0.3">
      <c r="A1308" s="58" t="s">
        <v>286</v>
      </c>
      <c r="E1308" s="10">
        <v>74.069999999999993</v>
      </c>
      <c r="F1308" s="1" t="s">
        <v>293</v>
      </c>
      <c r="M1308" s="1" t="s">
        <v>292</v>
      </c>
    </row>
    <row r="1309" spans="1:13" x14ac:dyDescent="0.3">
      <c r="A1309" s="58" t="s">
        <v>286</v>
      </c>
      <c r="E1309" s="10">
        <v>75.56</v>
      </c>
      <c r="F1309" s="1" t="s">
        <v>293</v>
      </c>
      <c r="M1309" s="1" t="s">
        <v>292</v>
      </c>
    </row>
    <row r="1310" spans="1:13" x14ac:dyDescent="0.3">
      <c r="A1310" s="58" t="s">
        <v>286</v>
      </c>
      <c r="E1310" s="10">
        <v>82.05</v>
      </c>
      <c r="F1310" s="1" t="s">
        <v>293</v>
      </c>
      <c r="M1310" s="1" t="s">
        <v>292</v>
      </c>
    </row>
    <row r="1311" spans="1:13" x14ac:dyDescent="0.3">
      <c r="A1311" s="58" t="s">
        <v>45</v>
      </c>
      <c r="E1311" s="10">
        <v>57.29</v>
      </c>
      <c r="F1311" s="1" t="s">
        <v>293</v>
      </c>
      <c r="H1311" s="34"/>
      <c r="M1311" s="1" t="s">
        <v>292</v>
      </c>
    </row>
    <row r="1312" spans="1:13" x14ac:dyDescent="0.3">
      <c r="A1312" s="58" t="s">
        <v>286</v>
      </c>
      <c r="E1312" s="10">
        <v>82.12</v>
      </c>
      <c r="F1312" s="1" t="s">
        <v>293</v>
      </c>
      <c r="M1312" s="1" t="s">
        <v>292</v>
      </c>
    </row>
    <row r="1313" spans="1:13" x14ac:dyDescent="0.3">
      <c r="A1313" s="14" t="s">
        <v>108</v>
      </c>
      <c r="E1313" s="10">
        <v>90.5</v>
      </c>
      <c r="F1313" s="1" t="s">
        <v>293</v>
      </c>
      <c r="M1313" s="1" t="s">
        <v>292</v>
      </c>
    </row>
    <row r="1314" spans="1:13" x14ac:dyDescent="0.3">
      <c r="A1314" s="14" t="s">
        <v>108</v>
      </c>
      <c r="E1314" s="10">
        <v>95.02</v>
      </c>
      <c r="F1314" s="1" t="s">
        <v>293</v>
      </c>
      <c r="M1314" s="1" t="s">
        <v>292</v>
      </c>
    </row>
    <row r="1315" spans="1:13" x14ac:dyDescent="0.3">
      <c r="A1315" s="22" t="s">
        <v>110</v>
      </c>
      <c r="E1315" s="10">
        <v>107.88</v>
      </c>
      <c r="F1315" s="1" t="s">
        <v>293</v>
      </c>
      <c r="M1315" s="1" t="s">
        <v>292</v>
      </c>
    </row>
    <row r="1316" spans="1:13" x14ac:dyDescent="0.3">
      <c r="A1316" s="22" t="s">
        <v>22</v>
      </c>
      <c r="E1316" s="10">
        <v>50.66</v>
      </c>
      <c r="F1316" s="1" t="s">
        <v>293</v>
      </c>
      <c r="M1316" s="1" t="s">
        <v>292</v>
      </c>
    </row>
    <row r="1317" spans="1:13" x14ac:dyDescent="0.3">
      <c r="A1317" s="22" t="s">
        <v>22</v>
      </c>
      <c r="E1317" s="10">
        <v>58.6</v>
      </c>
      <c r="F1317" s="1" t="s">
        <v>293</v>
      </c>
      <c r="M1317" s="1" t="s">
        <v>292</v>
      </c>
    </row>
    <row r="1318" spans="1:13" x14ac:dyDescent="0.3">
      <c r="A1318" s="22" t="s">
        <v>22</v>
      </c>
      <c r="E1318" s="10">
        <v>63.83</v>
      </c>
      <c r="F1318" s="1" t="s">
        <v>293</v>
      </c>
      <c r="M1318" s="1" t="s">
        <v>292</v>
      </c>
    </row>
    <row r="1319" spans="1:13" x14ac:dyDescent="0.3">
      <c r="A1319" s="22" t="s">
        <v>22</v>
      </c>
      <c r="E1319" s="10">
        <v>64.98</v>
      </c>
      <c r="F1319" s="1" t="s">
        <v>293</v>
      </c>
      <c r="M1319" s="1" t="s">
        <v>292</v>
      </c>
    </row>
    <row r="1320" spans="1:13" x14ac:dyDescent="0.3">
      <c r="A1320" s="22" t="s">
        <v>22</v>
      </c>
      <c r="E1320" s="10">
        <v>70.599999999999994</v>
      </c>
      <c r="F1320" s="1" t="s">
        <v>293</v>
      </c>
      <c r="M1320" s="1" t="s">
        <v>292</v>
      </c>
    </row>
    <row r="1321" spans="1:13" x14ac:dyDescent="0.3">
      <c r="A1321" s="22" t="s">
        <v>22</v>
      </c>
      <c r="E1321" s="10">
        <v>177.14</v>
      </c>
      <c r="F1321" s="1" t="s">
        <v>293</v>
      </c>
      <c r="M1321" s="1" t="s">
        <v>292</v>
      </c>
    </row>
    <row r="1322" spans="1:13" x14ac:dyDescent="0.3">
      <c r="A1322" s="13" t="s">
        <v>46</v>
      </c>
      <c r="E1322" s="10">
        <v>71.62</v>
      </c>
      <c r="F1322" s="1" t="s">
        <v>293</v>
      </c>
      <c r="H1322" s="34"/>
      <c r="M1322" s="1" t="s">
        <v>292</v>
      </c>
    </row>
    <row r="1323" spans="1:13" x14ac:dyDescent="0.3">
      <c r="A1323" s="22" t="s">
        <v>115</v>
      </c>
      <c r="E1323" s="10">
        <v>60.13</v>
      </c>
      <c r="F1323" s="1" t="s">
        <v>293</v>
      </c>
      <c r="M1323" s="1" t="s">
        <v>292</v>
      </c>
    </row>
    <row r="1324" spans="1:13" x14ac:dyDescent="0.3">
      <c r="A1324" s="22" t="s">
        <v>115</v>
      </c>
      <c r="E1324" s="10">
        <v>72.709999999999994</v>
      </c>
      <c r="F1324" s="1" t="s">
        <v>293</v>
      </c>
      <c r="M1324" s="1" t="s">
        <v>292</v>
      </c>
    </row>
    <row r="1325" spans="1:13" x14ac:dyDescent="0.3">
      <c r="A1325" s="22" t="s">
        <v>115</v>
      </c>
      <c r="E1325" s="10">
        <v>77.62</v>
      </c>
      <c r="F1325" s="1" t="s">
        <v>293</v>
      </c>
      <c r="M1325" s="1" t="s">
        <v>292</v>
      </c>
    </row>
    <row r="1326" spans="1:13" x14ac:dyDescent="0.3">
      <c r="A1326" s="22" t="s">
        <v>115</v>
      </c>
      <c r="E1326" s="10">
        <v>82.69</v>
      </c>
      <c r="F1326" s="1" t="s">
        <v>293</v>
      </c>
      <c r="M1326" s="1" t="s">
        <v>292</v>
      </c>
    </row>
    <row r="1327" spans="1:13" x14ac:dyDescent="0.3">
      <c r="A1327" s="22" t="s">
        <v>116</v>
      </c>
      <c r="E1327" s="10">
        <v>44.24</v>
      </c>
      <c r="F1327" s="1" t="s">
        <v>293</v>
      </c>
      <c r="M1327" s="1" t="s">
        <v>292</v>
      </c>
    </row>
    <row r="1328" spans="1:13" x14ac:dyDescent="0.3">
      <c r="A1328" s="22" t="s">
        <v>117</v>
      </c>
      <c r="E1328" s="10">
        <v>54.4</v>
      </c>
      <c r="F1328" s="1" t="s">
        <v>293</v>
      </c>
      <c r="M1328" s="1" t="s">
        <v>292</v>
      </c>
    </row>
    <row r="1329" spans="1:13" x14ac:dyDescent="0.3">
      <c r="A1329" s="22" t="s">
        <v>118</v>
      </c>
      <c r="E1329" s="10">
        <v>75.7</v>
      </c>
      <c r="F1329" s="1" t="s">
        <v>293</v>
      </c>
      <c r="M1329" s="1" t="s">
        <v>292</v>
      </c>
    </row>
    <row r="1330" spans="1:13" x14ac:dyDescent="0.3">
      <c r="A1330" s="22" t="s">
        <v>23</v>
      </c>
      <c r="E1330" s="10">
        <v>37.65</v>
      </c>
      <c r="F1330" s="1" t="s">
        <v>293</v>
      </c>
      <c r="M1330" s="1" t="s">
        <v>292</v>
      </c>
    </row>
    <row r="1331" spans="1:13" x14ac:dyDescent="0.3">
      <c r="A1331" s="22" t="s">
        <v>23</v>
      </c>
      <c r="E1331" s="10">
        <v>44.59</v>
      </c>
      <c r="F1331" s="1" t="s">
        <v>293</v>
      </c>
      <c r="M1331" s="1" t="s">
        <v>292</v>
      </c>
    </row>
    <row r="1332" spans="1:13" x14ac:dyDescent="0.3">
      <c r="A1332" s="22" t="s">
        <v>23</v>
      </c>
      <c r="E1332" s="10">
        <v>46.08</v>
      </c>
      <c r="F1332" s="1" t="s">
        <v>293</v>
      </c>
      <c r="M1332" s="1" t="s">
        <v>292</v>
      </c>
    </row>
    <row r="1333" spans="1:13" x14ac:dyDescent="0.3">
      <c r="A1333" s="13" t="s">
        <v>52</v>
      </c>
      <c r="E1333" s="10">
        <v>87.48</v>
      </c>
      <c r="F1333" s="1" t="s">
        <v>293</v>
      </c>
      <c r="H1333" s="34"/>
      <c r="M1333" s="1" t="s">
        <v>292</v>
      </c>
    </row>
    <row r="1334" spans="1:13" x14ac:dyDescent="0.3">
      <c r="A1334" s="22" t="s">
        <v>23</v>
      </c>
      <c r="E1334" s="10">
        <v>54.69</v>
      </c>
      <c r="F1334" s="1" t="s">
        <v>293</v>
      </c>
      <c r="M1334" s="1" t="s">
        <v>292</v>
      </c>
    </row>
    <row r="1335" spans="1:13" x14ac:dyDescent="0.3">
      <c r="A1335" s="22" t="s">
        <v>23</v>
      </c>
      <c r="E1335" s="10">
        <v>81.52</v>
      </c>
      <c r="F1335" s="1" t="s">
        <v>293</v>
      </c>
      <c r="M1335" s="1" t="s">
        <v>292</v>
      </c>
    </row>
    <row r="1336" spans="1:13" x14ac:dyDescent="0.3">
      <c r="A1336" s="22" t="s">
        <v>124</v>
      </c>
      <c r="E1336" s="10">
        <v>25.51</v>
      </c>
      <c r="F1336" s="1" t="s">
        <v>293</v>
      </c>
      <c r="M1336" s="1" t="s">
        <v>292</v>
      </c>
    </row>
    <row r="1337" spans="1:13" x14ac:dyDescent="0.3">
      <c r="A1337" s="22" t="s">
        <v>124</v>
      </c>
      <c r="E1337" s="10">
        <v>27.02</v>
      </c>
      <c r="F1337" s="1" t="s">
        <v>293</v>
      </c>
      <c r="M1337" s="1" t="s">
        <v>292</v>
      </c>
    </row>
    <row r="1338" spans="1:13" x14ac:dyDescent="0.3">
      <c r="A1338" s="22" t="s">
        <v>124</v>
      </c>
      <c r="E1338" s="10">
        <v>28.55</v>
      </c>
      <c r="F1338" s="1" t="s">
        <v>293</v>
      </c>
      <c r="M1338" s="1" t="s">
        <v>292</v>
      </c>
    </row>
    <row r="1339" spans="1:13" x14ac:dyDescent="0.3">
      <c r="A1339" s="22" t="s">
        <v>124</v>
      </c>
      <c r="E1339" s="10">
        <v>29.23</v>
      </c>
      <c r="F1339" s="1" t="s">
        <v>293</v>
      </c>
      <c r="M1339" s="1" t="s">
        <v>292</v>
      </c>
    </row>
    <row r="1340" spans="1:13" x14ac:dyDescent="0.3">
      <c r="A1340" s="22" t="s">
        <v>124</v>
      </c>
      <c r="E1340" s="10">
        <v>32.32</v>
      </c>
      <c r="F1340" s="1" t="s">
        <v>293</v>
      </c>
      <c r="M1340" s="1" t="s">
        <v>292</v>
      </c>
    </row>
    <row r="1341" spans="1:13" x14ac:dyDescent="0.3">
      <c r="A1341" s="22" t="s">
        <v>124</v>
      </c>
      <c r="E1341" s="10">
        <v>32.74</v>
      </c>
      <c r="F1341" s="1" t="s">
        <v>293</v>
      </c>
      <c r="M1341" s="1" t="s">
        <v>292</v>
      </c>
    </row>
    <row r="1342" spans="1:13" x14ac:dyDescent="0.3">
      <c r="A1342" s="22" t="s">
        <v>124</v>
      </c>
      <c r="E1342" s="10">
        <v>40.909999999999997</v>
      </c>
      <c r="F1342" s="1" t="s">
        <v>293</v>
      </c>
      <c r="M1342" s="1" t="s">
        <v>292</v>
      </c>
    </row>
    <row r="1343" spans="1:13" x14ac:dyDescent="0.3">
      <c r="A1343" s="22" t="s">
        <v>124</v>
      </c>
      <c r="E1343" s="10">
        <v>45.85</v>
      </c>
      <c r="F1343" s="1" t="s">
        <v>293</v>
      </c>
      <c r="M1343" s="1" t="s">
        <v>292</v>
      </c>
    </row>
    <row r="1344" spans="1:13" x14ac:dyDescent="0.3">
      <c r="A1344" s="13" t="s">
        <v>52</v>
      </c>
      <c r="E1344" s="10">
        <v>89.1</v>
      </c>
      <c r="F1344" s="1" t="s">
        <v>293</v>
      </c>
      <c r="H1344" s="34"/>
      <c r="M1344" s="1" t="s">
        <v>292</v>
      </c>
    </row>
    <row r="1345" spans="1:13" x14ac:dyDescent="0.3">
      <c r="A1345" s="22" t="s">
        <v>125</v>
      </c>
      <c r="E1345" s="10">
        <v>58.71</v>
      </c>
      <c r="F1345" s="1" t="s">
        <v>293</v>
      </c>
      <c r="M1345" s="1" t="s">
        <v>292</v>
      </c>
    </row>
    <row r="1346" spans="1:13" x14ac:dyDescent="0.3">
      <c r="A1346" s="22" t="s">
        <v>125</v>
      </c>
      <c r="E1346" s="10">
        <v>65.02</v>
      </c>
      <c r="F1346" s="1" t="s">
        <v>293</v>
      </c>
      <c r="M1346" s="1" t="s">
        <v>292</v>
      </c>
    </row>
    <row r="1347" spans="1:13" x14ac:dyDescent="0.3">
      <c r="A1347" s="22" t="s">
        <v>125</v>
      </c>
      <c r="E1347" s="10">
        <v>97.5</v>
      </c>
      <c r="F1347" s="1" t="s">
        <v>293</v>
      </c>
      <c r="M1347" s="1" t="s">
        <v>292</v>
      </c>
    </row>
    <row r="1348" spans="1:13" x14ac:dyDescent="0.3">
      <c r="A1348" s="22" t="s">
        <v>126</v>
      </c>
      <c r="E1348" s="10">
        <v>63.1</v>
      </c>
      <c r="F1348" s="1" t="s">
        <v>293</v>
      </c>
      <c r="M1348" s="1" t="s">
        <v>292</v>
      </c>
    </row>
    <row r="1349" spans="1:13" x14ac:dyDescent="0.3">
      <c r="A1349" s="22" t="s">
        <v>126</v>
      </c>
      <c r="E1349" s="10">
        <v>71.290000000000006</v>
      </c>
      <c r="F1349" s="1" t="s">
        <v>293</v>
      </c>
      <c r="M1349" s="1" t="s">
        <v>292</v>
      </c>
    </row>
    <row r="1350" spans="1:13" x14ac:dyDescent="0.3">
      <c r="A1350" s="22" t="s">
        <v>126</v>
      </c>
      <c r="E1350" s="10">
        <v>93.99</v>
      </c>
      <c r="F1350" s="1" t="s">
        <v>293</v>
      </c>
      <c r="M1350" s="1" t="s">
        <v>292</v>
      </c>
    </row>
    <row r="1351" spans="1:13" x14ac:dyDescent="0.3">
      <c r="A1351" s="22" t="s">
        <v>126</v>
      </c>
      <c r="E1351" s="10">
        <v>104.02</v>
      </c>
      <c r="F1351" s="1" t="s">
        <v>293</v>
      </c>
      <c r="M1351" s="1" t="s">
        <v>292</v>
      </c>
    </row>
    <row r="1352" spans="1:13" x14ac:dyDescent="0.3">
      <c r="A1352" s="22" t="s">
        <v>126</v>
      </c>
      <c r="E1352" s="10">
        <v>108.58</v>
      </c>
      <c r="F1352" s="1" t="s">
        <v>293</v>
      </c>
      <c r="M1352" s="1" t="s">
        <v>292</v>
      </c>
    </row>
    <row r="1353" spans="1:13" x14ac:dyDescent="0.3">
      <c r="A1353" s="22" t="s">
        <v>126</v>
      </c>
      <c r="E1353" s="10">
        <v>114.69</v>
      </c>
      <c r="F1353" s="1" t="s">
        <v>293</v>
      </c>
      <c r="M1353" s="1" t="s">
        <v>292</v>
      </c>
    </row>
    <row r="1354" spans="1:13" x14ac:dyDescent="0.3">
      <c r="A1354" s="22" t="s">
        <v>127</v>
      </c>
      <c r="E1354" s="10">
        <v>119.04</v>
      </c>
      <c r="F1354" s="1" t="s">
        <v>293</v>
      </c>
      <c r="M1354" s="1" t="s">
        <v>292</v>
      </c>
    </row>
    <row r="1355" spans="1:13" x14ac:dyDescent="0.3">
      <c r="A1355" s="7" t="s">
        <v>27</v>
      </c>
      <c r="B1355" s="30"/>
      <c r="E1355" s="30">
        <v>122</v>
      </c>
      <c r="F1355" s="1" t="s">
        <v>259</v>
      </c>
      <c r="G1355" s="30"/>
      <c r="H1355" s="34"/>
      <c r="I1355" s="82"/>
      <c r="M1355" s="12" t="s">
        <v>260</v>
      </c>
    </row>
    <row r="1356" spans="1:13" x14ac:dyDescent="0.3">
      <c r="A1356" s="7" t="s">
        <v>60</v>
      </c>
      <c r="E1356" s="29"/>
      <c r="F1356" s="1" t="s">
        <v>259</v>
      </c>
      <c r="G1356" s="29"/>
      <c r="H1356" s="20">
        <v>0.74</v>
      </c>
      <c r="I1356" s="81">
        <v>4</v>
      </c>
      <c r="M1356" s="1" t="s">
        <v>272</v>
      </c>
    </row>
    <row r="1357" spans="1:13" x14ac:dyDescent="0.3">
      <c r="A1357" s="13" t="s">
        <v>18</v>
      </c>
      <c r="B1357" s="30"/>
      <c r="E1357" s="30">
        <v>59.2</v>
      </c>
      <c r="F1357" s="1" t="s">
        <v>259</v>
      </c>
      <c r="G1357" s="30"/>
      <c r="H1357" s="34"/>
      <c r="I1357" s="82"/>
      <c r="M1357" s="12" t="s">
        <v>260</v>
      </c>
    </row>
    <row r="1358" spans="1:13" x14ac:dyDescent="0.3">
      <c r="A1358" s="7" t="s">
        <v>6</v>
      </c>
      <c r="B1358" s="30"/>
      <c r="E1358" s="30">
        <v>162</v>
      </c>
      <c r="F1358" s="1" t="s">
        <v>259</v>
      </c>
      <c r="G1358" s="30"/>
      <c r="H1358" s="34"/>
      <c r="I1358" s="82"/>
      <c r="M1358" s="12" t="s">
        <v>260</v>
      </c>
    </row>
    <row r="1359" spans="1:13" x14ac:dyDescent="0.3">
      <c r="A1359" s="59" t="s">
        <v>123</v>
      </c>
      <c r="B1359" s="30"/>
      <c r="E1359" s="30">
        <v>104.9</v>
      </c>
      <c r="F1359" s="1" t="s">
        <v>259</v>
      </c>
      <c r="G1359" s="30"/>
      <c r="I1359" s="82"/>
      <c r="M1359" s="12" t="s">
        <v>260</v>
      </c>
    </row>
    <row r="1360" spans="1:13" x14ac:dyDescent="0.3">
      <c r="A1360" s="5" t="s">
        <v>128</v>
      </c>
      <c r="B1360" s="30"/>
      <c r="E1360" s="30">
        <v>81.3</v>
      </c>
      <c r="F1360" s="1" t="s">
        <v>259</v>
      </c>
      <c r="G1360" s="30"/>
      <c r="I1360" s="82"/>
      <c r="M1360" s="12" t="s">
        <v>260</v>
      </c>
    </row>
    <row r="1361" spans="1:13" x14ac:dyDescent="0.3">
      <c r="A1361" s="5" t="s">
        <v>128</v>
      </c>
      <c r="B1361" s="30"/>
      <c r="E1361" s="30">
        <v>123</v>
      </c>
      <c r="F1361" s="1" t="s">
        <v>259</v>
      </c>
      <c r="G1361" s="30"/>
      <c r="I1361" s="82"/>
      <c r="M1361" s="12" t="s">
        <v>260</v>
      </c>
    </row>
    <row r="1362" spans="1:13" x14ac:dyDescent="0.3">
      <c r="A1362" s="7" t="s">
        <v>3</v>
      </c>
      <c r="E1362" s="10">
        <v>60</v>
      </c>
      <c r="F1362" s="1" t="s">
        <v>257</v>
      </c>
      <c r="H1362" s="34"/>
      <c r="I1362" s="86"/>
      <c r="M1362" s="12" t="s">
        <v>258</v>
      </c>
    </row>
    <row r="1363" spans="1:13" x14ac:dyDescent="0.3">
      <c r="A1363" s="22" t="s">
        <v>125</v>
      </c>
      <c r="E1363" s="10">
        <v>74.5</v>
      </c>
      <c r="F1363" s="1" t="s">
        <v>257</v>
      </c>
      <c r="M1363" s="12" t="s">
        <v>258</v>
      </c>
    </row>
    <row r="1364" spans="1:13" x14ac:dyDescent="0.3">
      <c r="A1364" s="13" t="s">
        <v>182</v>
      </c>
      <c r="B1364" s="10">
        <v>109.93</v>
      </c>
      <c r="C1364" s="1" t="s">
        <v>221</v>
      </c>
      <c r="H1364" s="34"/>
      <c r="I1364" s="79">
        <v>25</v>
      </c>
      <c r="M1364" s="12" t="s">
        <v>266</v>
      </c>
    </row>
    <row r="1365" spans="1:13" x14ac:dyDescent="0.3">
      <c r="A1365" s="13" t="s">
        <v>175</v>
      </c>
      <c r="B1365" s="10">
        <v>0.12004801920768307</v>
      </c>
      <c r="C1365" s="1" t="s">
        <v>221</v>
      </c>
      <c r="D1365" s="1" t="s">
        <v>231</v>
      </c>
      <c r="H1365" s="34"/>
      <c r="M1365" s="1" t="s">
        <v>235</v>
      </c>
    </row>
    <row r="1366" spans="1:13" x14ac:dyDescent="0.3">
      <c r="A1366" s="70" t="s">
        <v>158</v>
      </c>
      <c r="B1366" s="10">
        <v>0.16949152542372881</v>
      </c>
      <c r="C1366" s="1" t="s">
        <v>221</v>
      </c>
      <c r="D1366" s="1" t="s">
        <v>231</v>
      </c>
      <c r="H1366" s="34"/>
      <c r="M1366" s="1" t="s">
        <v>235</v>
      </c>
    </row>
    <row r="1367" spans="1:13" x14ac:dyDescent="0.3">
      <c r="A1367" s="22" t="s">
        <v>191</v>
      </c>
      <c r="B1367" s="10">
        <v>11.277277979999999</v>
      </c>
      <c r="C1367" s="1" t="s">
        <v>221</v>
      </c>
      <c r="M1367" s="1" t="s">
        <v>292</v>
      </c>
    </row>
    <row r="1368" spans="1:13" x14ac:dyDescent="0.3">
      <c r="A1368" s="24" t="s">
        <v>5</v>
      </c>
      <c r="B1368" s="10">
        <v>12.180328060000001</v>
      </c>
      <c r="C1368" s="1" t="s">
        <v>221</v>
      </c>
      <c r="H1368" s="34"/>
      <c r="M1368" s="1" t="s">
        <v>292</v>
      </c>
    </row>
    <row r="1369" spans="1:13" x14ac:dyDescent="0.3">
      <c r="A1369" s="58" t="s">
        <v>286</v>
      </c>
      <c r="B1369" s="10">
        <v>12.774992470000001</v>
      </c>
      <c r="C1369" s="1" t="s">
        <v>221</v>
      </c>
      <c r="M1369" s="1" t="s">
        <v>292</v>
      </c>
    </row>
    <row r="1370" spans="1:13" x14ac:dyDescent="0.3">
      <c r="A1370" s="58" t="s">
        <v>61</v>
      </c>
      <c r="B1370" s="10">
        <v>13.417751519999999</v>
      </c>
      <c r="C1370" s="1" t="s">
        <v>221</v>
      </c>
      <c r="M1370" s="1" t="s">
        <v>292</v>
      </c>
    </row>
    <row r="1371" spans="1:13" x14ac:dyDescent="0.3">
      <c r="A1371" s="24" t="s">
        <v>75</v>
      </c>
      <c r="B1371" s="10">
        <v>15.024447739999999</v>
      </c>
      <c r="C1371" s="1" t="s">
        <v>221</v>
      </c>
      <c r="H1371" s="34"/>
      <c r="M1371" s="1" t="s">
        <v>292</v>
      </c>
    </row>
    <row r="1372" spans="1:13" x14ac:dyDescent="0.3">
      <c r="A1372" s="22" t="s">
        <v>23</v>
      </c>
      <c r="B1372" s="10">
        <v>16.508878769999999</v>
      </c>
      <c r="C1372" s="1" t="s">
        <v>221</v>
      </c>
      <c r="M1372" s="1" t="s">
        <v>292</v>
      </c>
    </row>
    <row r="1373" spans="1:13" x14ac:dyDescent="0.3">
      <c r="A1373" s="22" t="s">
        <v>36</v>
      </c>
      <c r="B1373" s="10">
        <v>23.95926416</v>
      </c>
      <c r="C1373" s="1" t="s">
        <v>221</v>
      </c>
      <c r="M1373" s="1" t="s">
        <v>292</v>
      </c>
    </row>
    <row r="1374" spans="1:13" x14ac:dyDescent="0.3">
      <c r="A1374" s="22" t="s">
        <v>156</v>
      </c>
      <c r="B1374" s="10">
        <v>25.143661980000001</v>
      </c>
      <c r="C1374" s="1" t="s">
        <v>221</v>
      </c>
      <c r="M1374" s="1" t="s">
        <v>292</v>
      </c>
    </row>
    <row r="1375" spans="1:13" x14ac:dyDescent="0.3">
      <c r="A1375" s="22" t="s">
        <v>37</v>
      </c>
      <c r="B1375" s="10">
        <v>25.97019023</v>
      </c>
      <c r="C1375" s="1" t="s">
        <v>221</v>
      </c>
      <c r="M1375" s="1" t="s">
        <v>292</v>
      </c>
    </row>
    <row r="1376" spans="1:13" x14ac:dyDescent="0.3">
      <c r="A1376" s="22" t="s">
        <v>165</v>
      </c>
      <c r="B1376" s="10">
        <v>26.496672520000001</v>
      </c>
      <c r="C1376" s="1" t="s">
        <v>221</v>
      </c>
      <c r="M1376" s="1" t="s">
        <v>292</v>
      </c>
    </row>
    <row r="1377" spans="1:13" x14ac:dyDescent="0.3">
      <c r="A1377" s="22" t="s">
        <v>163</v>
      </c>
      <c r="B1377" s="10">
        <v>28.485487450000001</v>
      </c>
      <c r="C1377" s="1" t="s">
        <v>221</v>
      </c>
      <c r="M1377" s="1" t="s">
        <v>292</v>
      </c>
    </row>
    <row r="1378" spans="1:13" x14ac:dyDescent="0.3">
      <c r="A1378" s="7" t="s">
        <v>79</v>
      </c>
      <c r="B1378" s="10">
        <v>30.77094653</v>
      </c>
      <c r="C1378" s="1" t="s">
        <v>221</v>
      </c>
      <c r="H1378" s="34"/>
      <c r="M1378" s="1" t="s">
        <v>292</v>
      </c>
    </row>
    <row r="1379" spans="1:13" x14ac:dyDescent="0.3">
      <c r="A1379" s="7" t="s">
        <v>68</v>
      </c>
      <c r="B1379" s="30">
        <v>35.163845755534368</v>
      </c>
      <c r="C1379" s="1" t="s">
        <v>221</v>
      </c>
      <c r="E1379" s="30"/>
      <c r="G1379" s="30"/>
      <c r="H1379" s="34"/>
      <c r="I1379" s="82"/>
      <c r="M1379" s="12" t="s">
        <v>260</v>
      </c>
    </row>
    <row r="1380" spans="1:13" x14ac:dyDescent="0.3">
      <c r="A1380" s="22" t="s">
        <v>130</v>
      </c>
      <c r="B1380" s="10">
        <v>38.669349949999997</v>
      </c>
      <c r="C1380" s="1" t="s">
        <v>221</v>
      </c>
      <c r="M1380" s="1" t="s">
        <v>292</v>
      </c>
    </row>
    <row r="1381" spans="1:13" x14ac:dyDescent="0.3">
      <c r="A1381" s="22" t="s">
        <v>124</v>
      </c>
      <c r="B1381" s="10">
        <v>39.471486069999997</v>
      </c>
      <c r="C1381" s="1" t="s">
        <v>221</v>
      </c>
      <c r="M1381" s="1" t="s">
        <v>292</v>
      </c>
    </row>
    <row r="1382" spans="1:13" x14ac:dyDescent="0.3">
      <c r="A1382" s="7" t="s">
        <v>143</v>
      </c>
      <c r="B1382" s="30">
        <v>41.991412743608549</v>
      </c>
      <c r="C1382" s="1" t="s">
        <v>221</v>
      </c>
      <c r="E1382" s="30"/>
      <c r="G1382" s="30"/>
      <c r="I1382" s="82"/>
      <c r="M1382" s="12" t="s">
        <v>260</v>
      </c>
    </row>
    <row r="1383" spans="1:13" x14ac:dyDescent="0.3">
      <c r="A1383" s="24" t="s">
        <v>95</v>
      </c>
      <c r="B1383" s="10">
        <v>47.945002780000003</v>
      </c>
      <c r="C1383" s="1" t="s">
        <v>221</v>
      </c>
      <c r="H1383" s="34"/>
      <c r="M1383" s="1" t="s">
        <v>292</v>
      </c>
    </row>
    <row r="1384" spans="1:13" x14ac:dyDescent="0.3">
      <c r="A1384" s="24" t="s">
        <v>70</v>
      </c>
      <c r="B1384" s="10">
        <v>49.189211919999998</v>
      </c>
      <c r="C1384" s="1" t="s">
        <v>221</v>
      </c>
      <c r="H1384" s="34"/>
      <c r="M1384" s="1" t="s">
        <v>292</v>
      </c>
    </row>
    <row r="1385" spans="1:13" x14ac:dyDescent="0.3">
      <c r="A1385" s="69" t="s">
        <v>143</v>
      </c>
      <c r="B1385" s="30">
        <v>53.576436243159847</v>
      </c>
      <c r="C1385" s="1" t="s">
        <v>221</v>
      </c>
      <c r="I1385" s="82"/>
      <c r="M1385" s="12" t="s">
        <v>260</v>
      </c>
    </row>
    <row r="1386" spans="1:13" x14ac:dyDescent="0.3">
      <c r="A1386" s="7" t="s">
        <v>7</v>
      </c>
      <c r="B1386" s="30">
        <v>89.679917704357592</v>
      </c>
      <c r="C1386" s="1" t="s">
        <v>221</v>
      </c>
      <c r="E1386" s="30"/>
      <c r="G1386" s="30"/>
      <c r="H1386" s="34"/>
      <c r="I1386" s="82"/>
      <c r="M1386" s="12" t="s">
        <v>260</v>
      </c>
    </row>
    <row r="1387" spans="1:13" x14ac:dyDescent="0.3">
      <c r="A1387" s="7" t="s">
        <v>33</v>
      </c>
      <c r="B1387" s="30">
        <v>91.924715065576663</v>
      </c>
      <c r="C1387" s="1" t="s">
        <v>221</v>
      </c>
      <c r="E1387" s="30"/>
      <c r="G1387" s="30"/>
      <c r="H1387" s="34"/>
      <c r="I1387" s="82"/>
      <c r="M1387" s="12" t="s">
        <v>260</v>
      </c>
    </row>
    <row r="1388" spans="1:13" x14ac:dyDescent="0.3">
      <c r="A1388" s="70" t="s">
        <v>8</v>
      </c>
      <c r="B1388" s="29">
        <v>93.196256083304661</v>
      </c>
      <c r="C1388" s="1" t="s">
        <v>221</v>
      </c>
      <c r="H1388" s="20">
        <v>0.51244980432490672</v>
      </c>
      <c r="M1388" s="1" t="s">
        <v>234</v>
      </c>
    </row>
    <row r="1389" spans="1:13" x14ac:dyDescent="0.3">
      <c r="A1389" s="5" t="s">
        <v>14</v>
      </c>
      <c r="B1389" s="30">
        <v>94.4</v>
      </c>
      <c r="C1389" s="1" t="s">
        <v>221</v>
      </c>
      <c r="E1389" s="30"/>
      <c r="G1389" s="30"/>
      <c r="I1389" s="82"/>
      <c r="M1389" s="12" t="s">
        <v>260</v>
      </c>
    </row>
    <row r="1390" spans="1:13" x14ac:dyDescent="0.3">
      <c r="A1390" s="5" t="s">
        <v>24</v>
      </c>
      <c r="B1390" s="30">
        <v>97.790432915080942</v>
      </c>
      <c r="C1390" s="1" t="s">
        <v>221</v>
      </c>
      <c r="E1390" s="30"/>
      <c r="G1390" s="30"/>
      <c r="I1390" s="82"/>
      <c r="M1390" s="12" t="s">
        <v>260</v>
      </c>
    </row>
    <row r="1391" spans="1:13" x14ac:dyDescent="0.3">
      <c r="A1391" s="69" t="s">
        <v>33</v>
      </c>
      <c r="B1391" s="30">
        <v>104.45420717148417</v>
      </c>
      <c r="C1391" s="1" t="s">
        <v>221</v>
      </c>
      <c r="H1391" s="34"/>
      <c r="I1391" s="82"/>
      <c r="M1391" s="12" t="s">
        <v>260</v>
      </c>
    </row>
    <row r="1392" spans="1:13" x14ac:dyDescent="0.3">
      <c r="A1392" s="7" t="s">
        <v>150</v>
      </c>
      <c r="B1392" s="30">
        <v>110.3454045066465</v>
      </c>
      <c r="C1392" s="1" t="s">
        <v>221</v>
      </c>
      <c r="E1392" s="30"/>
      <c r="G1392" s="30"/>
      <c r="H1392" s="34"/>
      <c r="I1392" s="82"/>
      <c r="M1392" s="12" t="s">
        <v>260</v>
      </c>
    </row>
    <row r="1393" spans="1:13" x14ac:dyDescent="0.3">
      <c r="A1393" s="7" t="s">
        <v>175</v>
      </c>
      <c r="B1393" s="30">
        <v>120.04801920768307</v>
      </c>
      <c r="C1393" s="1" t="s">
        <v>221</v>
      </c>
      <c r="E1393" s="30"/>
      <c r="G1393" s="30"/>
      <c r="H1393" s="34"/>
      <c r="I1393" s="82"/>
      <c r="M1393" s="12" t="s">
        <v>260</v>
      </c>
    </row>
    <row r="1394" spans="1:13" x14ac:dyDescent="0.3">
      <c r="A1394" s="7" t="s">
        <v>18</v>
      </c>
      <c r="B1394" s="30">
        <v>123.05276931668759</v>
      </c>
      <c r="C1394" s="1" t="s">
        <v>221</v>
      </c>
      <c r="E1394" s="30"/>
      <c r="G1394" s="30"/>
      <c r="H1394" s="34"/>
      <c r="I1394" s="82"/>
      <c r="M1394" s="12" t="s">
        <v>260</v>
      </c>
    </row>
    <row r="1395" spans="1:13" x14ac:dyDescent="0.3">
      <c r="A1395" s="7" t="s">
        <v>116</v>
      </c>
      <c r="B1395" s="30">
        <v>133.36361662166999</v>
      </c>
      <c r="C1395" s="1" t="s">
        <v>221</v>
      </c>
      <c r="E1395" s="30"/>
      <c r="G1395" s="30"/>
      <c r="H1395" s="34"/>
      <c r="I1395" s="82"/>
      <c r="M1395" s="12" t="s">
        <v>260</v>
      </c>
    </row>
    <row r="1396" spans="1:13" x14ac:dyDescent="0.3">
      <c r="A1396" s="22" t="s">
        <v>126</v>
      </c>
      <c r="B1396" s="30">
        <v>144.17012565262323</v>
      </c>
      <c r="C1396" s="1" t="s">
        <v>221</v>
      </c>
      <c r="E1396" s="30"/>
      <c r="G1396" s="30"/>
      <c r="I1396" s="82"/>
      <c r="M1396" s="12" t="s">
        <v>260</v>
      </c>
    </row>
    <row r="1397" spans="1:13" x14ac:dyDescent="0.3">
      <c r="A1397" s="22" t="s">
        <v>125</v>
      </c>
      <c r="B1397" s="30">
        <v>148.93955389015815</v>
      </c>
      <c r="C1397" s="1" t="s">
        <v>221</v>
      </c>
      <c r="E1397" s="30"/>
      <c r="G1397" s="30"/>
      <c r="I1397" s="82"/>
      <c r="M1397" s="12" t="s">
        <v>260</v>
      </c>
    </row>
    <row r="1398" spans="1:13" x14ac:dyDescent="0.3">
      <c r="A1398" s="7" t="s">
        <v>22</v>
      </c>
      <c r="B1398" s="30">
        <v>169.5802669956218</v>
      </c>
      <c r="C1398" s="1" t="s">
        <v>221</v>
      </c>
      <c r="E1398" s="30"/>
      <c r="G1398" s="30"/>
      <c r="H1398" s="34"/>
      <c r="I1398" s="82"/>
      <c r="M1398" s="12" t="s">
        <v>260</v>
      </c>
    </row>
    <row r="1399" spans="1:13" x14ac:dyDescent="0.3">
      <c r="A1399" s="69" t="s">
        <v>7</v>
      </c>
      <c r="B1399" s="30">
        <v>179.86543732868176</v>
      </c>
      <c r="C1399" s="1" t="s">
        <v>221</v>
      </c>
      <c r="H1399" s="34"/>
      <c r="I1399" s="82"/>
      <c r="M1399" s="12" t="s">
        <v>260</v>
      </c>
    </row>
    <row r="1400" spans="1:13" x14ac:dyDescent="0.3">
      <c r="A1400" s="7" t="s">
        <v>20</v>
      </c>
      <c r="B1400" s="30">
        <v>196.0784314</v>
      </c>
      <c r="C1400" s="1" t="s">
        <v>221</v>
      </c>
      <c r="E1400" s="30"/>
      <c r="G1400" s="30"/>
      <c r="H1400" s="34"/>
      <c r="I1400" s="82"/>
      <c r="M1400" s="12" t="s">
        <v>260</v>
      </c>
    </row>
    <row r="1401" spans="1:13" x14ac:dyDescent="0.3">
      <c r="A1401" s="7" t="s">
        <v>33</v>
      </c>
      <c r="B1401" s="30">
        <v>200.72395994334164</v>
      </c>
      <c r="C1401" s="1" t="s">
        <v>221</v>
      </c>
      <c r="E1401" s="30"/>
      <c r="G1401" s="30"/>
      <c r="H1401" s="34"/>
      <c r="I1401" s="82"/>
      <c r="M1401" s="12" t="s">
        <v>260</v>
      </c>
    </row>
    <row r="1402" spans="1:13" x14ac:dyDescent="0.3">
      <c r="A1402" s="13" t="s">
        <v>10</v>
      </c>
      <c r="B1402" s="10">
        <v>8.8800000000000008</v>
      </c>
      <c r="C1402" s="1" t="s">
        <v>220</v>
      </c>
      <c r="H1402" s="34"/>
      <c r="I1402" s="79">
        <v>6</v>
      </c>
      <c r="K1402" s="10">
        <v>17</v>
      </c>
      <c r="M1402" s="1" t="s">
        <v>41</v>
      </c>
    </row>
    <row r="1403" spans="1:13" x14ac:dyDescent="0.3">
      <c r="A1403" s="13" t="s">
        <v>69</v>
      </c>
      <c r="B1403" s="10">
        <v>4.57</v>
      </c>
      <c r="C1403" s="3" t="s">
        <v>224</v>
      </c>
      <c r="D1403" s="3"/>
      <c r="H1403" s="34"/>
      <c r="I1403" s="79">
        <v>12</v>
      </c>
      <c r="J1403" s="10">
        <v>3.1193</v>
      </c>
      <c r="M1403" s="1" t="s">
        <v>225</v>
      </c>
    </row>
    <row r="1404" spans="1:13" x14ac:dyDescent="0.3">
      <c r="A1404" s="58" t="s">
        <v>7</v>
      </c>
      <c r="B1404" s="10">
        <v>6.091469</v>
      </c>
      <c r="C1404" s="10" t="s">
        <v>224</v>
      </c>
      <c r="D1404" s="10"/>
      <c r="H1404" s="34"/>
      <c r="I1404" s="79">
        <v>1.8</v>
      </c>
      <c r="M1404" s="1" t="s">
        <v>268</v>
      </c>
    </row>
    <row r="1405" spans="1:13" x14ac:dyDescent="0.3">
      <c r="A1405" s="58" t="s">
        <v>145</v>
      </c>
      <c r="B1405" s="10">
        <v>6.2541989999999998</v>
      </c>
      <c r="C1405" s="10" t="s">
        <v>224</v>
      </c>
      <c r="D1405" s="10"/>
      <c r="H1405" s="34"/>
      <c r="M1405" s="1" t="s">
        <v>268</v>
      </c>
    </row>
    <row r="1406" spans="1:13" x14ac:dyDescent="0.3">
      <c r="A1406" s="58" t="s">
        <v>205</v>
      </c>
      <c r="B1406" s="10">
        <v>6.9304519999999998</v>
      </c>
      <c r="C1406" s="10" t="s">
        <v>224</v>
      </c>
      <c r="D1406" s="10"/>
      <c r="H1406" s="34"/>
      <c r="M1406" s="1" t="s">
        <v>268</v>
      </c>
    </row>
    <row r="1407" spans="1:13" x14ac:dyDescent="0.3">
      <c r="A1407" s="58" t="s">
        <v>89</v>
      </c>
      <c r="B1407" s="10">
        <v>9.2868169999999992</v>
      </c>
      <c r="C1407" s="10" t="s">
        <v>224</v>
      </c>
      <c r="D1407" s="10"/>
      <c r="H1407" s="34"/>
      <c r="M1407" s="1" t="s">
        <v>268</v>
      </c>
    </row>
    <row r="1408" spans="1:13" x14ac:dyDescent="0.3">
      <c r="A1408" s="58" t="s">
        <v>190</v>
      </c>
      <c r="B1408" s="10">
        <v>9.6860590000000002</v>
      </c>
      <c r="C1408" s="10" t="s">
        <v>224</v>
      </c>
      <c r="D1408" s="10"/>
      <c r="H1408" s="34"/>
      <c r="M1408" s="1" t="s">
        <v>268</v>
      </c>
    </row>
    <row r="1409" spans="1:13" x14ac:dyDescent="0.3">
      <c r="A1409" s="58" t="s">
        <v>33</v>
      </c>
      <c r="B1409" s="10">
        <v>10.464629</v>
      </c>
      <c r="C1409" s="10" t="s">
        <v>224</v>
      </c>
      <c r="D1409" s="10"/>
      <c r="H1409" s="34"/>
      <c r="M1409" s="1" t="s">
        <v>268</v>
      </c>
    </row>
    <row r="1410" spans="1:13" x14ac:dyDescent="0.3">
      <c r="A1410" s="58" t="s">
        <v>144</v>
      </c>
      <c r="B1410" s="10">
        <v>10.49333</v>
      </c>
      <c r="C1410" s="10" t="s">
        <v>224</v>
      </c>
      <c r="D1410" s="10"/>
      <c r="H1410" s="34"/>
      <c r="M1410" s="1" t="s">
        <v>268</v>
      </c>
    </row>
    <row r="1411" spans="1:13" x14ac:dyDescent="0.3">
      <c r="A1411" s="71" t="s">
        <v>8</v>
      </c>
      <c r="B1411" s="10">
        <v>10.854616999999999</v>
      </c>
      <c r="C1411" s="10" t="s">
        <v>224</v>
      </c>
      <c r="D1411" s="10"/>
      <c r="H1411" s="34"/>
      <c r="M1411" s="1" t="s">
        <v>268</v>
      </c>
    </row>
    <row r="1412" spans="1:13" x14ac:dyDescent="0.3">
      <c r="A1412" s="71" t="s">
        <v>8</v>
      </c>
      <c r="B1412" s="10">
        <v>10.854616999999999</v>
      </c>
      <c r="C1412" s="10" t="s">
        <v>224</v>
      </c>
      <c r="D1412" s="10"/>
      <c r="H1412" s="34"/>
      <c r="M1412" s="1" t="s">
        <v>268</v>
      </c>
    </row>
    <row r="1413" spans="1:13" x14ac:dyDescent="0.3">
      <c r="A1413" s="13" t="s">
        <v>125</v>
      </c>
      <c r="B1413" s="10">
        <v>11.923233</v>
      </c>
      <c r="C1413" s="10" t="s">
        <v>224</v>
      </c>
      <c r="D1413" s="10"/>
      <c r="H1413" s="34"/>
      <c r="M1413" s="1" t="s">
        <v>268</v>
      </c>
    </row>
    <row r="1414" spans="1:13" x14ac:dyDescent="0.3">
      <c r="A1414" s="58" t="s">
        <v>138</v>
      </c>
      <c r="B1414" s="10">
        <v>11.927327</v>
      </c>
      <c r="C1414" s="10" t="s">
        <v>224</v>
      </c>
      <c r="D1414" s="10"/>
      <c r="H1414" s="34"/>
      <c r="M1414" s="1" t="s">
        <v>268</v>
      </c>
    </row>
    <row r="1415" spans="1:13" x14ac:dyDescent="0.3">
      <c r="A1415" s="58" t="s">
        <v>89</v>
      </c>
      <c r="B1415" s="10">
        <v>12.140274</v>
      </c>
      <c r="C1415" s="10" t="s">
        <v>224</v>
      </c>
      <c r="D1415" s="10"/>
      <c r="H1415" s="34"/>
      <c r="I1415" s="79">
        <v>8</v>
      </c>
      <c r="M1415" s="1" t="s">
        <v>268</v>
      </c>
    </row>
    <row r="1416" spans="1:13" x14ac:dyDescent="0.3">
      <c r="A1416" s="58" t="s">
        <v>203</v>
      </c>
      <c r="B1416" s="10">
        <v>12.804069</v>
      </c>
      <c r="C1416" s="10" t="s">
        <v>224</v>
      </c>
      <c r="D1416" s="10"/>
      <c r="H1416" s="34"/>
      <c r="M1416" s="1" t="s">
        <v>268</v>
      </c>
    </row>
    <row r="1417" spans="1:13" x14ac:dyDescent="0.3">
      <c r="A1417" s="71" t="s">
        <v>8</v>
      </c>
      <c r="B1417" s="10">
        <v>13.1</v>
      </c>
      <c r="C1417" s="3" t="s">
        <v>224</v>
      </c>
      <c r="D1417" s="3"/>
      <c r="H1417" s="34"/>
      <c r="I1417" s="79">
        <v>4</v>
      </c>
      <c r="J1417" s="10">
        <v>226.91650000000001</v>
      </c>
      <c r="M1417" s="1" t="s">
        <v>225</v>
      </c>
    </row>
    <row r="1418" spans="1:13" x14ac:dyDescent="0.3">
      <c r="A1418" s="58" t="s">
        <v>18</v>
      </c>
      <c r="B1418" s="10">
        <v>13.523676</v>
      </c>
      <c r="C1418" s="10" t="s">
        <v>224</v>
      </c>
      <c r="D1418" s="10"/>
      <c r="H1418" s="34"/>
      <c r="M1418" s="1" t="s">
        <v>268</v>
      </c>
    </row>
    <row r="1419" spans="1:13" x14ac:dyDescent="0.3">
      <c r="A1419" s="58" t="s">
        <v>22</v>
      </c>
      <c r="B1419" s="10">
        <v>17.591024999999998</v>
      </c>
      <c r="C1419" s="10" t="s">
        <v>224</v>
      </c>
      <c r="D1419" s="10"/>
      <c r="H1419" s="34"/>
      <c r="M1419" s="1" t="s">
        <v>268</v>
      </c>
    </row>
    <row r="1420" spans="1:13" x14ac:dyDescent="0.3">
      <c r="A1420" s="58" t="s">
        <v>43</v>
      </c>
      <c r="B1420" s="10">
        <v>18.09</v>
      </c>
      <c r="C1420" s="3" t="s">
        <v>224</v>
      </c>
      <c r="D1420" s="3"/>
      <c r="H1420" s="34"/>
      <c r="I1420" s="79">
        <v>4</v>
      </c>
      <c r="J1420" s="10">
        <v>2.1669999999999998</v>
      </c>
      <c r="M1420" s="1" t="s">
        <v>225</v>
      </c>
    </row>
    <row r="1421" spans="1:13" x14ac:dyDescent="0.3">
      <c r="A1421" s="13" t="s">
        <v>166</v>
      </c>
      <c r="B1421" s="10">
        <v>21.6</v>
      </c>
      <c r="C1421" s="3" t="s">
        <v>224</v>
      </c>
      <c r="D1421" s="3"/>
      <c r="H1421" s="34"/>
      <c r="I1421" s="79">
        <v>5</v>
      </c>
      <c r="J1421" s="10">
        <v>11.5024</v>
      </c>
      <c r="M1421" s="1" t="s">
        <v>225</v>
      </c>
    </row>
    <row r="1422" spans="1:13" x14ac:dyDescent="0.3">
      <c r="A1422" s="58" t="s">
        <v>14</v>
      </c>
      <c r="C1422" s="10"/>
      <c r="D1422" s="10"/>
      <c r="H1422" s="34"/>
      <c r="I1422" s="79">
        <v>10</v>
      </c>
      <c r="M1422" s="1" t="s">
        <v>268</v>
      </c>
    </row>
    <row r="1423" spans="1:13" x14ac:dyDescent="0.3">
      <c r="A1423" s="58" t="s">
        <v>14</v>
      </c>
      <c r="C1423" s="10"/>
      <c r="D1423" s="10"/>
      <c r="H1423" s="34"/>
      <c r="J1423" s="10">
        <v>18.2</v>
      </c>
      <c r="M1423" s="1" t="s">
        <v>268</v>
      </c>
    </row>
    <row r="1424" spans="1:13" x14ac:dyDescent="0.3">
      <c r="A1424" s="58" t="s">
        <v>47</v>
      </c>
      <c r="C1424" s="10"/>
      <c r="D1424" s="10"/>
      <c r="H1424" s="34"/>
      <c r="M1424" s="1" t="s">
        <v>268</v>
      </c>
    </row>
    <row r="1425" spans="1:13" x14ac:dyDescent="0.3">
      <c r="A1425" s="58" t="s">
        <v>57</v>
      </c>
      <c r="C1425" s="10"/>
      <c r="D1425" s="10"/>
      <c r="H1425" s="34"/>
      <c r="I1425" s="79">
        <v>10</v>
      </c>
      <c r="M1425" s="1" t="s">
        <v>268</v>
      </c>
    </row>
    <row r="1426" spans="1:13" x14ac:dyDescent="0.3">
      <c r="A1426" s="58" t="s">
        <v>57</v>
      </c>
      <c r="C1426" s="10"/>
      <c r="D1426" s="10"/>
      <c r="H1426" s="34"/>
      <c r="J1426" s="10">
        <v>13.005599999999999</v>
      </c>
      <c r="M1426" s="1" t="s">
        <v>268</v>
      </c>
    </row>
    <row r="1427" spans="1:13" x14ac:dyDescent="0.3">
      <c r="A1427" s="58" t="s">
        <v>3</v>
      </c>
      <c r="C1427" s="10"/>
      <c r="D1427" s="10"/>
      <c r="H1427" s="34"/>
      <c r="I1427" s="79">
        <v>2</v>
      </c>
      <c r="M1427" s="1" t="s">
        <v>268</v>
      </c>
    </row>
    <row r="1428" spans="1:13" x14ac:dyDescent="0.3">
      <c r="A1428" s="58" t="s">
        <v>3</v>
      </c>
      <c r="C1428" s="10"/>
      <c r="D1428" s="10"/>
      <c r="H1428" s="34"/>
      <c r="J1428" s="10">
        <v>7.8280000000000003</v>
      </c>
      <c r="M1428" s="1" t="s">
        <v>268</v>
      </c>
    </row>
    <row r="1429" spans="1:13" x14ac:dyDescent="0.3">
      <c r="A1429" s="58" t="s">
        <v>16</v>
      </c>
      <c r="C1429" s="10"/>
      <c r="D1429" s="10"/>
      <c r="H1429" s="34"/>
      <c r="I1429" s="79">
        <v>6</v>
      </c>
      <c r="M1429" s="1" t="s">
        <v>268</v>
      </c>
    </row>
    <row r="1430" spans="1:13" x14ac:dyDescent="0.3">
      <c r="A1430" s="58" t="s">
        <v>66</v>
      </c>
      <c r="C1430" s="10"/>
      <c r="D1430" s="10"/>
      <c r="H1430" s="34"/>
      <c r="J1430" s="10">
        <v>1.0008999999999999</v>
      </c>
      <c r="M1430" s="1" t="s">
        <v>268</v>
      </c>
    </row>
    <row r="1431" spans="1:13" x14ac:dyDescent="0.3">
      <c r="A1431" s="58" t="s">
        <v>18</v>
      </c>
      <c r="C1431" s="10"/>
      <c r="D1431" s="10"/>
      <c r="H1431" s="34"/>
      <c r="J1431" s="10">
        <v>7722.169997</v>
      </c>
      <c r="M1431" s="1" t="s">
        <v>268</v>
      </c>
    </row>
    <row r="1432" spans="1:13" x14ac:dyDescent="0.3">
      <c r="A1432" s="58" t="s">
        <v>18</v>
      </c>
      <c r="C1432" s="10"/>
      <c r="D1432" s="10"/>
      <c r="H1432" s="34"/>
      <c r="J1432" s="10">
        <v>14000.00001</v>
      </c>
      <c r="M1432" s="1" t="s">
        <v>268</v>
      </c>
    </row>
    <row r="1433" spans="1:13" x14ac:dyDescent="0.3">
      <c r="A1433" s="58" t="s">
        <v>68</v>
      </c>
      <c r="C1433" s="10"/>
      <c r="D1433" s="10"/>
      <c r="H1433" s="34"/>
      <c r="I1433" s="79">
        <v>25</v>
      </c>
      <c r="M1433" s="1" t="s">
        <v>268</v>
      </c>
    </row>
    <row r="1434" spans="1:13" x14ac:dyDescent="0.3">
      <c r="A1434" s="58" t="s">
        <v>69</v>
      </c>
      <c r="C1434" s="10"/>
      <c r="D1434" s="10"/>
      <c r="H1434" s="34"/>
      <c r="J1434" s="10">
        <v>3.1193</v>
      </c>
      <c r="M1434" s="1" t="s">
        <v>268</v>
      </c>
    </row>
    <row r="1435" spans="1:13" x14ac:dyDescent="0.3">
      <c r="A1435" s="58" t="s">
        <v>70</v>
      </c>
      <c r="C1435" s="10"/>
      <c r="D1435" s="10"/>
      <c r="H1435" s="34"/>
      <c r="J1435" s="10">
        <v>12.309900000000001</v>
      </c>
      <c r="M1435" s="1" t="s">
        <v>268</v>
      </c>
    </row>
    <row r="1436" spans="1:13" x14ac:dyDescent="0.3">
      <c r="A1436" s="58" t="s">
        <v>73</v>
      </c>
      <c r="C1436" s="10"/>
      <c r="D1436" s="10"/>
      <c r="H1436" s="34"/>
      <c r="J1436" s="10">
        <v>77</v>
      </c>
      <c r="M1436" s="1" t="s">
        <v>268</v>
      </c>
    </row>
    <row r="1437" spans="1:13" x14ac:dyDescent="0.3">
      <c r="A1437" s="58" t="s">
        <v>5</v>
      </c>
      <c r="C1437" s="10"/>
      <c r="D1437" s="10"/>
      <c r="H1437" s="34"/>
      <c r="J1437" s="10">
        <v>38.058</v>
      </c>
      <c r="M1437" s="1" t="s">
        <v>268</v>
      </c>
    </row>
    <row r="1438" spans="1:13" x14ac:dyDescent="0.3">
      <c r="A1438" s="58" t="s">
        <v>5</v>
      </c>
      <c r="C1438" s="10"/>
      <c r="D1438" s="10"/>
      <c r="H1438" s="34"/>
      <c r="J1438" s="10">
        <v>36.11</v>
      </c>
      <c r="M1438" s="1" t="s">
        <v>268</v>
      </c>
    </row>
    <row r="1439" spans="1:13" x14ac:dyDescent="0.3">
      <c r="A1439" s="58" t="s">
        <v>79</v>
      </c>
      <c r="C1439" s="10"/>
      <c r="D1439" s="10"/>
      <c r="H1439" s="34"/>
      <c r="J1439" s="10">
        <v>2.9636</v>
      </c>
      <c r="M1439" s="1" t="s">
        <v>268</v>
      </c>
    </row>
    <row r="1440" spans="1:13" x14ac:dyDescent="0.3">
      <c r="A1440" s="58" t="s">
        <v>79</v>
      </c>
      <c r="C1440" s="10"/>
      <c r="D1440" s="10"/>
      <c r="H1440" s="34"/>
      <c r="I1440" s="79">
        <v>8</v>
      </c>
      <c r="M1440" s="1" t="s">
        <v>268</v>
      </c>
    </row>
    <row r="1441" spans="1:13" x14ac:dyDescent="0.3">
      <c r="A1441" s="58" t="s">
        <v>80</v>
      </c>
      <c r="C1441" s="10"/>
      <c r="D1441" s="10"/>
      <c r="H1441" s="34"/>
      <c r="I1441" s="79">
        <v>13</v>
      </c>
      <c r="M1441" s="1" t="s">
        <v>268</v>
      </c>
    </row>
    <row r="1442" spans="1:13" x14ac:dyDescent="0.3">
      <c r="A1442" s="58" t="s">
        <v>80</v>
      </c>
      <c r="C1442" s="10"/>
      <c r="D1442" s="10"/>
      <c r="H1442" s="34"/>
      <c r="J1442" s="10">
        <v>43.7</v>
      </c>
      <c r="M1442" s="1" t="s">
        <v>268</v>
      </c>
    </row>
    <row r="1443" spans="1:13" x14ac:dyDescent="0.3">
      <c r="A1443" s="58" t="s">
        <v>81</v>
      </c>
      <c r="C1443" s="10"/>
      <c r="D1443" s="10"/>
      <c r="H1443" s="34"/>
      <c r="J1443" s="10">
        <v>13</v>
      </c>
      <c r="M1443" s="1" t="s">
        <v>268</v>
      </c>
    </row>
    <row r="1444" spans="1:13" x14ac:dyDescent="0.3">
      <c r="A1444" s="58" t="s">
        <v>84</v>
      </c>
      <c r="C1444" s="10"/>
      <c r="D1444" s="10"/>
      <c r="H1444" s="34"/>
      <c r="I1444" s="79">
        <v>4</v>
      </c>
      <c r="M1444" s="1" t="s">
        <v>268</v>
      </c>
    </row>
    <row r="1445" spans="1:13" x14ac:dyDescent="0.3">
      <c r="A1445" s="58" t="s">
        <v>84</v>
      </c>
      <c r="C1445" s="10"/>
      <c r="D1445" s="10"/>
      <c r="H1445" s="34"/>
      <c r="I1445" s="79">
        <v>25</v>
      </c>
      <c r="M1445" s="1" t="s">
        <v>268</v>
      </c>
    </row>
    <row r="1446" spans="1:13" x14ac:dyDescent="0.3">
      <c r="A1446" s="58" t="s">
        <v>84</v>
      </c>
      <c r="C1446" s="10"/>
      <c r="D1446" s="10"/>
      <c r="H1446" s="34"/>
      <c r="I1446" s="79">
        <v>1.2</v>
      </c>
      <c r="M1446" s="1" t="s">
        <v>268</v>
      </c>
    </row>
    <row r="1447" spans="1:13" x14ac:dyDescent="0.3">
      <c r="A1447" s="58" t="s">
        <v>89</v>
      </c>
      <c r="C1447" s="10"/>
      <c r="D1447" s="10"/>
      <c r="H1447" s="34"/>
      <c r="M1447" s="1" t="s">
        <v>268</v>
      </c>
    </row>
    <row r="1448" spans="1:13" x14ac:dyDescent="0.3">
      <c r="A1448" s="58" t="s">
        <v>95</v>
      </c>
      <c r="C1448" s="10"/>
      <c r="D1448" s="10"/>
      <c r="H1448" s="34"/>
      <c r="I1448" s="79">
        <v>1.5</v>
      </c>
      <c r="M1448" s="1" t="s">
        <v>268</v>
      </c>
    </row>
    <row r="1449" spans="1:13" x14ac:dyDescent="0.3">
      <c r="A1449" s="58" t="s">
        <v>6</v>
      </c>
      <c r="C1449" s="10"/>
      <c r="D1449" s="10"/>
      <c r="H1449" s="34"/>
      <c r="J1449" s="10">
        <v>242.304</v>
      </c>
      <c r="M1449" s="1" t="s">
        <v>268</v>
      </c>
    </row>
    <row r="1450" spans="1:13" x14ac:dyDescent="0.3">
      <c r="A1450" s="58" t="s">
        <v>99</v>
      </c>
      <c r="C1450" s="10"/>
      <c r="D1450" s="10"/>
      <c r="H1450" s="34"/>
      <c r="I1450" s="79">
        <v>27.8</v>
      </c>
      <c r="M1450" s="1" t="s">
        <v>268</v>
      </c>
    </row>
    <row r="1451" spans="1:13" x14ac:dyDescent="0.3">
      <c r="A1451" s="58" t="s">
        <v>103</v>
      </c>
      <c r="C1451" s="10"/>
      <c r="D1451" s="10"/>
      <c r="H1451" s="34"/>
      <c r="J1451" s="10">
        <v>108.47</v>
      </c>
      <c r="M1451" s="1" t="s">
        <v>268</v>
      </c>
    </row>
    <row r="1452" spans="1:13" x14ac:dyDescent="0.3">
      <c r="A1452" s="58" t="s">
        <v>104</v>
      </c>
      <c r="C1452" s="10"/>
      <c r="D1452" s="10"/>
      <c r="H1452" s="34"/>
      <c r="J1452" s="10">
        <v>150</v>
      </c>
      <c r="M1452" s="1" t="s">
        <v>268</v>
      </c>
    </row>
    <row r="1453" spans="1:13" x14ac:dyDescent="0.3">
      <c r="A1453" s="58" t="s">
        <v>110</v>
      </c>
      <c r="C1453" s="10"/>
      <c r="D1453" s="10"/>
      <c r="H1453" s="34"/>
      <c r="I1453" s="79">
        <v>15</v>
      </c>
      <c r="M1453" s="1" t="s">
        <v>268</v>
      </c>
    </row>
    <row r="1454" spans="1:13" x14ac:dyDescent="0.3">
      <c r="A1454" s="58" t="s">
        <v>22</v>
      </c>
      <c r="C1454" s="10"/>
      <c r="D1454" s="10"/>
      <c r="H1454" s="34"/>
      <c r="I1454" s="79">
        <v>15</v>
      </c>
      <c r="M1454" s="1" t="s">
        <v>268</v>
      </c>
    </row>
    <row r="1455" spans="1:13" x14ac:dyDescent="0.3">
      <c r="A1455" s="58" t="s">
        <v>22</v>
      </c>
      <c r="C1455" s="10"/>
      <c r="D1455" s="10"/>
      <c r="H1455" s="34"/>
      <c r="J1455" s="10">
        <v>8.1503999999999994</v>
      </c>
      <c r="M1455" s="1" t="s">
        <v>268</v>
      </c>
    </row>
    <row r="1456" spans="1:13" x14ac:dyDescent="0.3">
      <c r="A1456" s="58" t="s">
        <v>22</v>
      </c>
      <c r="C1456" s="10"/>
      <c r="D1456" s="10"/>
      <c r="H1456" s="34"/>
      <c r="I1456" s="79">
        <v>4.5</v>
      </c>
      <c r="M1456" s="1" t="s">
        <v>268</v>
      </c>
    </row>
    <row r="1457" spans="1:13" x14ac:dyDescent="0.3">
      <c r="A1457" s="58" t="s">
        <v>22</v>
      </c>
      <c r="C1457" s="10"/>
      <c r="D1457" s="10"/>
      <c r="H1457" s="34"/>
      <c r="I1457" s="79">
        <v>10.5</v>
      </c>
      <c r="M1457" s="1" t="s">
        <v>268</v>
      </c>
    </row>
    <row r="1458" spans="1:13" x14ac:dyDescent="0.3">
      <c r="A1458" s="58" t="s">
        <v>116</v>
      </c>
      <c r="C1458" s="10"/>
      <c r="D1458" s="10"/>
      <c r="H1458" s="34"/>
      <c r="I1458" s="79">
        <v>1.8</v>
      </c>
      <c r="M1458" s="1" t="s">
        <v>268</v>
      </c>
    </row>
    <row r="1459" spans="1:13" x14ac:dyDescent="0.3">
      <c r="A1459" s="58" t="s">
        <v>118</v>
      </c>
      <c r="C1459" s="10"/>
      <c r="D1459" s="10"/>
      <c r="H1459" s="34"/>
      <c r="I1459" s="79">
        <v>40</v>
      </c>
      <c r="M1459" s="1" t="s">
        <v>268</v>
      </c>
    </row>
    <row r="1460" spans="1:13" x14ac:dyDescent="0.3">
      <c r="A1460" s="58" t="s">
        <v>119</v>
      </c>
      <c r="C1460" s="10"/>
      <c r="D1460" s="10"/>
      <c r="H1460" s="34"/>
      <c r="J1460" s="10">
        <v>0.9</v>
      </c>
      <c r="M1460" s="1" t="s">
        <v>268</v>
      </c>
    </row>
    <row r="1461" spans="1:13" x14ac:dyDescent="0.3">
      <c r="A1461" s="58" t="s">
        <v>120</v>
      </c>
      <c r="C1461" s="10"/>
      <c r="D1461" s="10"/>
      <c r="H1461" s="34"/>
      <c r="J1461" s="10">
        <v>0.13</v>
      </c>
      <c r="M1461" s="1" t="s">
        <v>268</v>
      </c>
    </row>
    <row r="1462" spans="1:13" x14ac:dyDescent="0.3">
      <c r="A1462" s="58" t="s">
        <v>120</v>
      </c>
      <c r="C1462" s="10"/>
      <c r="D1462" s="10"/>
      <c r="H1462" s="34"/>
      <c r="M1462" s="1" t="s">
        <v>268</v>
      </c>
    </row>
    <row r="1463" spans="1:13" x14ac:dyDescent="0.3">
      <c r="A1463" s="58" t="s">
        <v>122</v>
      </c>
      <c r="C1463" s="10"/>
      <c r="D1463" s="10"/>
      <c r="H1463" s="34"/>
      <c r="I1463" s="79">
        <v>40</v>
      </c>
      <c r="M1463" s="1" t="s">
        <v>268</v>
      </c>
    </row>
    <row r="1464" spans="1:13" x14ac:dyDescent="0.3">
      <c r="A1464" s="58" t="s">
        <v>23</v>
      </c>
      <c r="C1464" s="10"/>
      <c r="D1464" s="10"/>
      <c r="H1464" s="34"/>
      <c r="M1464" s="1" t="s">
        <v>268</v>
      </c>
    </row>
    <row r="1465" spans="1:13" x14ac:dyDescent="0.3">
      <c r="A1465" s="58" t="s">
        <v>23</v>
      </c>
      <c r="C1465" s="10"/>
      <c r="D1465" s="10"/>
      <c r="H1465" s="34"/>
      <c r="M1465" s="1" t="s">
        <v>268</v>
      </c>
    </row>
    <row r="1466" spans="1:13" x14ac:dyDescent="0.3">
      <c r="A1466" s="58" t="s">
        <v>23</v>
      </c>
      <c r="C1466" s="10"/>
      <c r="D1466" s="10"/>
      <c r="H1466" s="34"/>
      <c r="M1466" s="1" t="s">
        <v>268</v>
      </c>
    </row>
    <row r="1467" spans="1:13" x14ac:dyDescent="0.3">
      <c r="A1467" s="58" t="s">
        <v>124</v>
      </c>
      <c r="C1467" s="10"/>
      <c r="D1467" s="10"/>
      <c r="H1467" s="34"/>
      <c r="I1467" s="79">
        <v>0.25</v>
      </c>
      <c r="M1467" s="1" t="s">
        <v>268</v>
      </c>
    </row>
    <row r="1468" spans="1:13" x14ac:dyDescent="0.3">
      <c r="A1468" s="13" t="s">
        <v>125</v>
      </c>
      <c r="C1468" s="10"/>
      <c r="D1468" s="10"/>
      <c r="H1468" s="34"/>
      <c r="I1468" s="79">
        <v>6</v>
      </c>
      <c r="M1468" s="1" t="s">
        <v>268</v>
      </c>
    </row>
    <row r="1469" spans="1:13" x14ac:dyDescent="0.3">
      <c r="A1469" s="13" t="s">
        <v>125</v>
      </c>
      <c r="C1469" s="10"/>
      <c r="D1469" s="10"/>
      <c r="H1469" s="34"/>
      <c r="J1469" s="10">
        <v>15.750999999999999</v>
      </c>
      <c r="M1469" s="1" t="s">
        <v>268</v>
      </c>
    </row>
    <row r="1470" spans="1:13" x14ac:dyDescent="0.3">
      <c r="A1470" s="13" t="s">
        <v>126</v>
      </c>
      <c r="C1470" s="10"/>
      <c r="D1470" s="10"/>
      <c r="H1470" s="34"/>
      <c r="I1470" s="79">
        <v>12</v>
      </c>
      <c r="M1470" s="1" t="s">
        <v>268</v>
      </c>
    </row>
    <row r="1471" spans="1:13" x14ac:dyDescent="0.3">
      <c r="A1471" s="58" t="s">
        <v>128</v>
      </c>
      <c r="C1471" s="10"/>
      <c r="D1471" s="10"/>
      <c r="H1471" s="34"/>
      <c r="J1471" s="10">
        <v>110</v>
      </c>
      <c r="M1471" s="1" t="s">
        <v>268</v>
      </c>
    </row>
    <row r="1472" spans="1:13" x14ac:dyDescent="0.3">
      <c r="A1472" s="58" t="s">
        <v>25</v>
      </c>
      <c r="C1472" s="10"/>
      <c r="D1472" s="10"/>
      <c r="H1472" s="34"/>
      <c r="I1472" s="79">
        <v>4</v>
      </c>
      <c r="M1472" s="1" t="s">
        <v>268</v>
      </c>
    </row>
    <row r="1473" spans="1:13" x14ac:dyDescent="0.3">
      <c r="A1473" s="58" t="s">
        <v>135</v>
      </c>
      <c r="C1473" s="10"/>
      <c r="D1473" s="10"/>
      <c r="H1473" s="34"/>
      <c r="J1473" s="10">
        <v>36</v>
      </c>
      <c r="M1473" s="1" t="s">
        <v>268</v>
      </c>
    </row>
    <row r="1474" spans="1:13" x14ac:dyDescent="0.3">
      <c r="A1474" s="58" t="s">
        <v>138</v>
      </c>
      <c r="C1474" s="10"/>
      <c r="D1474" s="10"/>
      <c r="H1474" s="34"/>
      <c r="J1474" s="10">
        <v>21.378799999999998</v>
      </c>
      <c r="M1474" s="1" t="s">
        <v>268</v>
      </c>
    </row>
    <row r="1475" spans="1:13" x14ac:dyDescent="0.3">
      <c r="A1475" s="58" t="s">
        <v>138</v>
      </c>
      <c r="C1475" s="10"/>
      <c r="D1475" s="10"/>
      <c r="H1475" s="34"/>
      <c r="J1475" s="10">
        <v>16</v>
      </c>
      <c r="M1475" s="1" t="s">
        <v>268</v>
      </c>
    </row>
    <row r="1476" spans="1:13" x14ac:dyDescent="0.3">
      <c r="A1476" s="58" t="s">
        <v>139</v>
      </c>
      <c r="C1476" s="10"/>
      <c r="D1476" s="10"/>
      <c r="H1476" s="34"/>
      <c r="J1476" s="10">
        <v>22.4772</v>
      </c>
      <c r="M1476" s="1" t="s">
        <v>268</v>
      </c>
    </row>
    <row r="1477" spans="1:13" x14ac:dyDescent="0.3">
      <c r="A1477" s="58" t="s">
        <v>139</v>
      </c>
      <c r="C1477" s="10"/>
      <c r="D1477" s="10"/>
      <c r="H1477" s="34"/>
      <c r="J1477" s="10">
        <v>11</v>
      </c>
      <c r="M1477" s="1" t="s">
        <v>268</v>
      </c>
    </row>
    <row r="1478" spans="1:13" x14ac:dyDescent="0.3">
      <c r="A1478" s="58" t="s">
        <v>143</v>
      </c>
      <c r="C1478" s="10"/>
      <c r="D1478" s="10"/>
      <c r="H1478" s="34"/>
      <c r="I1478" s="79">
        <v>0.7</v>
      </c>
      <c r="M1478" s="1" t="s">
        <v>268</v>
      </c>
    </row>
    <row r="1479" spans="1:13" x14ac:dyDescent="0.3">
      <c r="A1479" s="58" t="s">
        <v>143</v>
      </c>
      <c r="C1479" s="10"/>
      <c r="D1479" s="10"/>
      <c r="H1479" s="34"/>
      <c r="I1479" s="79">
        <v>0.8</v>
      </c>
      <c r="M1479" s="1" t="s">
        <v>268</v>
      </c>
    </row>
    <row r="1480" spans="1:13" x14ac:dyDescent="0.3">
      <c r="A1480" s="58" t="s">
        <v>143</v>
      </c>
      <c r="C1480" s="10"/>
      <c r="D1480" s="10"/>
      <c r="H1480" s="34"/>
      <c r="I1480" s="79">
        <v>0.8</v>
      </c>
      <c r="M1480" s="1" t="s">
        <v>268</v>
      </c>
    </row>
    <row r="1481" spans="1:13" x14ac:dyDescent="0.3">
      <c r="A1481" s="58" t="s">
        <v>143</v>
      </c>
      <c r="C1481" s="10"/>
      <c r="D1481" s="10"/>
      <c r="H1481" s="34"/>
      <c r="I1481" s="79">
        <v>0.75</v>
      </c>
      <c r="M1481" s="1" t="s">
        <v>268</v>
      </c>
    </row>
    <row r="1482" spans="1:13" x14ac:dyDescent="0.3">
      <c r="A1482" s="58" t="s">
        <v>143</v>
      </c>
      <c r="C1482" s="10"/>
      <c r="D1482" s="10"/>
      <c r="H1482" s="34"/>
      <c r="I1482" s="79">
        <v>0.32500000000000001</v>
      </c>
      <c r="M1482" s="1" t="s">
        <v>268</v>
      </c>
    </row>
    <row r="1483" spans="1:13" x14ac:dyDescent="0.3">
      <c r="A1483" s="58" t="s">
        <v>143</v>
      </c>
      <c r="C1483" s="10"/>
      <c r="D1483" s="10"/>
      <c r="H1483" s="34"/>
      <c r="I1483" s="79">
        <v>1</v>
      </c>
      <c r="M1483" s="1" t="s">
        <v>268</v>
      </c>
    </row>
    <row r="1484" spans="1:13" x14ac:dyDescent="0.3">
      <c r="A1484" s="58" t="s">
        <v>147</v>
      </c>
      <c r="C1484" s="10"/>
      <c r="D1484" s="10"/>
      <c r="H1484" s="34"/>
      <c r="J1484" s="10">
        <v>7.7459670000000003</v>
      </c>
      <c r="M1484" s="1" t="s">
        <v>268</v>
      </c>
    </row>
    <row r="1485" spans="1:13" x14ac:dyDescent="0.3">
      <c r="A1485" s="58" t="s">
        <v>31</v>
      </c>
      <c r="C1485" s="10"/>
      <c r="D1485" s="10"/>
      <c r="H1485" s="34"/>
      <c r="I1485" s="79">
        <v>8</v>
      </c>
      <c r="M1485" s="1" t="s">
        <v>268</v>
      </c>
    </row>
    <row r="1486" spans="1:13" x14ac:dyDescent="0.3">
      <c r="A1486" s="71" t="s">
        <v>32</v>
      </c>
      <c r="C1486" s="10"/>
      <c r="D1486" s="10"/>
      <c r="H1486" s="34"/>
      <c r="I1486" s="79">
        <v>10</v>
      </c>
      <c r="M1486" s="1" t="s">
        <v>268</v>
      </c>
    </row>
    <row r="1487" spans="1:13" x14ac:dyDescent="0.3">
      <c r="A1487" s="71" t="s">
        <v>32</v>
      </c>
      <c r="C1487" s="10"/>
      <c r="D1487" s="10"/>
      <c r="H1487" s="34"/>
      <c r="J1487" s="10">
        <v>530</v>
      </c>
      <c r="M1487" s="1" t="s">
        <v>268</v>
      </c>
    </row>
    <row r="1488" spans="1:13" x14ac:dyDescent="0.3">
      <c r="A1488" s="58" t="s">
        <v>151</v>
      </c>
      <c r="C1488" s="10"/>
      <c r="D1488" s="10"/>
      <c r="H1488" s="34"/>
      <c r="J1488" s="10">
        <v>65</v>
      </c>
      <c r="M1488" s="1" t="s">
        <v>268</v>
      </c>
    </row>
    <row r="1489" spans="1:13" x14ac:dyDescent="0.3">
      <c r="A1489" s="58" t="s">
        <v>152</v>
      </c>
      <c r="C1489" s="10"/>
      <c r="D1489" s="10"/>
      <c r="H1489" s="34"/>
      <c r="J1489" s="10">
        <v>83</v>
      </c>
      <c r="M1489" s="1" t="s">
        <v>268</v>
      </c>
    </row>
    <row r="1490" spans="1:13" x14ac:dyDescent="0.3">
      <c r="A1490" s="58" t="s">
        <v>279</v>
      </c>
      <c r="C1490" s="10"/>
      <c r="D1490" s="10"/>
      <c r="H1490" s="34"/>
      <c r="J1490" s="10">
        <v>22</v>
      </c>
      <c r="M1490" s="1" t="s">
        <v>268</v>
      </c>
    </row>
    <row r="1491" spans="1:13" x14ac:dyDescent="0.3">
      <c r="A1491" s="58" t="s">
        <v>155</v>
      </c>
      <c r="C1491" s="10"/>
      <c r="D1491" s="10"/>
      <c r="H1491" s="34"/>
      <c r="I1491" s="79">
        <v>19</v>
      </c>
      <c r="M1491" s="1" t="s">
        <v>268</v>
      </c>
    </row>
    <row r="1492" spans="1:13" x14ac:dyDescent="0.3">
      <c r="A1492" s="58" t="s">
        <v>156</v>
      </c>
      <c r="C1492" s="10"/>
      <c r="D1492" s="10"/>
      <c r="H1492" s="34"/>
      <c r="J1492" s="10">
        <v>5.4447999999999999</v>
      </c>
      <c r="M1492" s="1" t="s">
        <v>268</v>
      </c>
    </row>
    <row r="1493" spans="1:13" x14ac:dyDescent="0.3">
      <c r="A1493" s="58" t="s">
        <v>156</v>
      </c>
      <c r="C1493" s="10"/>
      <c r="D1493" s="10"/>
      <c r="H1493" s="34"/>
      <c r="J1493" s="10">
        <v>8.4</v>
      </c>
      <c r="M1493" s="1" t="s">
        <v>268</v>
      </c>
    </row>
    <row r="1494" spans="1:13" x14ac:dyDescent="0.3">
      <c r="A1494" s="71" t="s">
        <v>158</v>
      </c>
      <c r="C1494" s="10"/>
      <c r="D1494" s="10"/>
      <c r="H1494" s="34"/>
      <c r="I1494" s="79">
        <v>1.65</v>
      </c>
      <c r="M1494" s="1" t="s">
        <v>268</v>
      </c>
    </row>
    <row r="1495" spans="1:13" x14ac:dyDescent="0.3">
      <c r="A1495" s="58" t="s">
        <v>159</v>
      </c>
      <c r="C1495" s="10"/>
      <c r="D1495" s="10"/>
      <c r="H1495" s="34"/>
      <c r="I1495" s="79">
        <v>3</v>
      </c>
      <c r="M1495" s="1" t="s">
        <v>268</v>
      </c>
    </row>
    <row r="1496" spans="1:13" x14ac:dyDescent="0.3">
      <c r="A1496" s="58" t="s">
        <v>161</v>
      </c>
      <c r="C1496" s="10"/>
      <c r="D1496" s="10"/>
      <c r="H1496" s="34"/>
      <c r="J1496" s="10">
        <v>83.759500000000003</v>
      </c>
      <c r="M1496" s="1" t="s">
        <v>268</v>
      </c>
    </row>
    <row r="1497" spans="1:13" x14ac:dyDescent="0.3">
      <c r="A1497" s="58" t="s">
        <v>162</v>
      </c>
      <c r="C1497" s="10"/>
      <c r="D1497" s="10"/>
      <c r="H1497" s="34"/>
      <c r="J1497" s="10">
        <v>67</v>
      </c>
      <c r="M1497" s="1" t="s">
        <v>268</v>
      </c>
    </row>
    <row r="1498" spans="1:13" x14ac:dyDescent="0.3">
      <c r="A1498" s="58" t="s">
        <v>163</v>
      </c>
      <c r="C1498" s="10"/>
      <c r="D1498" s="10"/>
      <c r="H1498" s="34"/>
      <c r="J1498" s="10">
        <v>5.2148000000000003</v>
      </c>
      <c r="M1498" s="1" t="s">
        <v>268</v>
      </c>
    </row>
    <row r="1499" spans="1:13" x14ac:dyDescent="0.3">
      <c r="A1499" s="58" t="s">
        <v>164</v>
      </c>
      <c r="C1499" s="10"/>
      <c r="D1499" s="10"/>
      <c r="H1499" s="34"/>
      <c r="J1499" s="10">
        <v>56</v>
      </c>
      <c r="M1499" s="1" t="s">
        <v>268</v>
      </c>
    </row>
    <row r="1500" spans="1:13" x14ac:dyDescent="0.3">
      <c r="A1500" s="58" t="s">
        <v>165</v>
      </c>
      <c r="C1500" s="10"/>
      <c r="D1500" s="10"/>
      <c r="H1500" s="34"/>
      <c r="J1500" s="10">
        <v>10.3437</v>
      </c>
      <c r="M1500" s="1" t="s">
        <v>268</v>
      </c>
    </row>
    <row r="1501" spans="1:13" x14ac:dyDescent="0.3">
      <c r="A1501" s="58" t="s">
        <v>165</v>
      </c>
      <c r="C1501" s="10"/>
      <c r="D1501" s="10"/>
      <c r="H1501" s="34"/>
      <c r="J1501" s="10">
        <v>7.8</v>
      </c>
      <c r="M1501" s="1" t="s">
        <v>268</v>
      </c>
    </row>
    <row r="1502" spans="1:13" x14ac:dyDescent="0.3">
      <c r="A1502" s="58" t="s">
        <v>166</v>
      </c>
      <c r="C1502" s="10"/>
      <c r="D1502" s="10"/>
      <c r="H1502" s="34"/>
      <c r="J1502" s="10">
        <v>11.5024</v>
      </c>
      <c r="M1502" s="1" t="s">
        <v>268</v>
      </c>
    </row>
    <row r="1503" spans="1:13" x14ac:dyDescent="0.3">
      <c r="A1503" s="58" t="s">
        <v>168</v>
      </c>
      <c r="C1503" s="10"/>
      <c r="D1503" s="10"/>
      <c r="H1503" s="34"/>
      <c r="J1503" s="10">
        <v>88</v>
      </c>
      <c r="M1503" s="1" t="s">
        <v>268</v>
      </c>
    </row>
    <row r="1504" spans="1:13" x14ac:dyDescent="0.3">
      <c r="A1504" s="58" t="s">
        <v>169</v>
      </c>
      <c r="C1504" s="10"/>
      <c r="D1504" s="10"/>
      <c r="H1504" s="34"/>
      <c r="J1504" s="10">
        <v>219</v>
      </c>
      <c r="M1504" s="1" t="s">
        <v>268</v>
      </c>
    </row>
    <row r="1505" spans="1:13" x14ac:dyDescent="0.3">
      <c r="A1505" s="58" t="s">
        <v>33</v>
      </c>
      <c r="C1505" s="10"/>
      <c r="D1505" s="10"/>
      <c r="H1505" s="34"/>
      <c r="I1505" s="79">
        <v>4</v>
      </c>
      <c r="M1505" s="1" t="s">
        <v>268</v>
      </c>
    </row>
    <row r="1506" spans="1:13" x14ac:dyDescent="0.3">
      <c r="A1506" s="58" t="s">
        <v>33</v>
      </c>
      <c r="C1506" s="10"/>
      <c r="D1506" s="10"/>
      <c r="H1506" s="34"/>
      <c r="J1506" s="10">
        <v>5.8930999999999996</v>
      </c>
      <c r="M1506" s="1" t="s">
        <v>268</v>
      </c>
    </row>
    <row r="1507" spans="1:13" x14ac:dyDescent="0.3">
      <c r="A1507" s="58" t="s">
        <v>34</v>
      </c>
      <c r="C1507" s="10"/>
      <c r="D1507" s="10"/>
      <c r="H1507" s="34"/>
      <c r="I1507" s="79">
        <v>25.7</v>
      </c>
      <c r="M1507" s="1" t="s">
        <v>268</v>
      </c>
    </row>
    <row r="1508" spans="1:13" x14ac:dyDescent="0.3">
      <c r="A1508" s="58" t="s">
        <v>34</v>
      </c>
      <c r="C1508" s="10"/>
      <c r="D1508" s="10"/>
      <c r="H1508" s="34"/>
      <c r="J1508" s="10">
        <v>8.6999999999999993</v>
      </c>
      <c r="M1508" s="1" t="s">
        <v>268</v>
      </c>
    </row>
    <row r="1509" spans="1:13" x14ac:dyDescent="0.3">
      <c r="A1509" s="58" t="s">
        <v>175</v>
      </c>
      <c r="C1509" s="10"/>
      <c r="D1509" s="10"/>
      <c r="H1509" s="34"/>
      <c r="J1509" s="10">
        <v>109</v>
      </c>
      <c r="M1509" s="1" t="s">
        <v>268</v>
      </c>
    </row>
    <row r="1510" spans="1:13" x14ac:dyDescent="0.3">
      <c r="A1510" s="58" t="s">
        <v>177</v>
      </c>
      <c r="C1510" s="10"/>
      <c r="D1510" s="10"/>
      <c r="H1510" s="34"/>
      <c r="I1510" s="79">
        <v>35.200000000000003</v>
      </c>
      <c r="M1510" s="1" t="s">
        <v>268</v>
      </c>
    </row>
    <row r="1511" spans="1:13" x14ac:dyDescent="0.3">
      <c r="A1511" s="58" t="s">
        <v>35</v>
      </c>
      <c r="C1511" s="10"/>
      <c r="D1511" s="10"/>
      <c r="H1511" s="34"/>
      <c r="J1511" s="10">
        <v>11.994</v>
      </c>
      <c r="M1511" s="1" t="s">
        <v>268</v>
      </c>
    </row>
    <row r="1512" spans="1:13" x14ac:dyDescent="0.3">
      <c r="A1512" s="58" t="s">
        <v>7</v>
      </c>
      <c r="C1512" s="10"/>
      <c r="D1512" s="10"/>
      <c r="H1512" s="34"/>
      <c r="I1512" s="79">
        <v>1.6</v>
      </c>
      <c r="M1512" s="1" t="s">
        <v>268</v>
      </c>
    </row>
    <row r="1513" spans="1:13" x14ac:dyDescent="0.3">
      <c r="A1513" s="58" t="s">
        <v>7</v>
      </c>
      <c r="C1513" s="10"/>
      <c r="D1513" s="10"/>
      <c r="H1513" s="34"/>
      <c r="I1513" s="79">
        <v>1.2</v>
      </c>
      <c r="M1513" s="1" t="s">
        <v>268</v>
      </c>
    </row>
    <row r="1514" spans="1:13" x14ac:dyDescent="0.3">
      <c r="A1514" s="58" t="s">
        <v>7</v>
      </c>
      <c r="C1514" s="10"/>
      <c r="D1514" s="10"/>
      <c r="H1514" s="34"/>
      <c r="I1514" s="79">
        <v>0.6</v>
      </c>
      <c r="M1514" s="1" t="s">
        <v>268</v>
      </c>
    </row>
    <row r="1515" spans="1:13" x14ac:dyDescent="0.3">
      <c r="A1515" s="58" t="s">
        <v>182</v>
      </c>
      <c r="C1515" s="10"/>
      <c r="D1515" s="10"/>
      <c r="H1515" s="34"/>
      <c r="I1515" s="79">
        <v>25</v>
      </c>
      <c r="M1515" s="1" t="s">
        <v>268</v>
      </c>
    </row>
    <row r="1516" spans="1:13" x14ac:dyDescent="0.3">
      <c r="A1516" s="58" t="s">
        <v>186</v>
      </c>
      <c r="C1516" s="10"/>
      <c r="D1516" s="10"/>
      <c r="H1516" s="34"/>
      <c r="J1516" s="10">
        <v>0.85</v>
      </c>
      <c r="M1516" s="1" t="s">
        <v>268</v>
      </c>
    </row>
    <row r="1517" spans="1:13" x14ac:dyDescent="0.3">
      <c r="A1517" s="58" t="s">
        <v>36</v>
      </c>
      <c r="C1517" s="10"/>
      <c r="D1517" s="10"/>
      <c r="H1517" s="34"/>
      <c r="I1517" s="79">
        <v>1</v>
      </c>
      <c r="M1517" s="1" t="s">
        <v>268</v>
      </c>
    </row>
    <row r="1518" spans="1:13" x14ac:dyDescent="0.3">
      <c r="A1518" s="58" t="s">
        <v>36</v>
      </c>
      <c r="C1518" s="10"/>
      <c r="D1518" s="10"/>
      <c r="H1518" s="34"/>
      <c r="J1518" s="10">
        <v>0.3</v>
      </c>
      <c r="M1518" s="1" t="s">
        <v>268</v>
      </c>
    </row>
    <row r="1519" spans="1:13" x14ac:dyDescent="0.3">
      <c r="A1519" s="7" t="s">
        <v>281</v>
      </c>
      <c r="C1519" s="10"/>
      <c r="D1519" s="10"/>
      <c r="H1519" s="34"/>
      <c r="I1519" s="79">
        <v>25</v>
      </c>
      <c r="M1519" s="1" t="s">
        <v>268</v>
      </c>
    </row>
    <row r="1520" spans="1:13" x14ac:dyDescent="0.3">
      <c r="A1520" s="71" t="s">
        <v>187</v>
      </c>
      <c r="C1520" s="10"/>
      <c r="D1520" s="10"/>
      <c r="H1520" s="34"/>
      <c r="J1520" s="10">
        <v>9.92</v>
      </c>
      <c r="M1520" s="1" t="s">
        <v>268</v>
      </c>
    </row>
    <row r="1521" spans="1:13" x14ac:dyDescent="0.3">
      <c r="A1521" s="71" t="s">
        <v>187</v>
      </c>
      <c r="C1521" s="10"/>
      <c r="D1521" s="10"/>
      <c r="H1521" s="34"/>
      <c r="J1521" s="10">
        <v>2.7</v>
      </c>
      <c r="M1521" s="1" t="s">
        <v>268</v>
      </c>
    </row>
    <row r="1522" spans="1:13" x14ac:dyDescent="0.3">
      <c r="A1522" s="58" t="s">
        <v>191</v>
      </c>
      <c r="C1522" s="10"/>
      <c r="D1522" s="10"/>
      <c r="H1522" s="34"/>
      <c r="I1522" s="79">
        <v>0.7</v>
      </c>
      <c r="M1522" s="1" t="s">
        <v>268</v>
      </c>
    </row>
    <row r="1523" spans="1:13" x14ac:dyDescent="0.3">
      <c r="A1523" s="58" t="s">
        <v>191</v>
      </c>
      <c r="C1523" s="10"/>
      <c r="D1523" s="10"/>
      <c r="H1523" s="34"/>
      <c r="I1523" s="79">
        <v>0.5</v>
      </c>
      <c r="M1523" s="1" t="s">
        <v>268</v>
      </c>
    </row>
    <row r="1524" spans="1:13" x14ac:dyDescent="0.3">
      <c r="A1524" s="58" t="s">
        <v>191</v>
      </c>
      <c r="C1524" s="10"/>
      <c r="D1524" s="10"/>
      <c r="H1524" s="34"/>
      <c r="I1524" s="79">
        <v>4</v>
      </c>
      <c r="M1524" s="1" t="s">
        <v>268</v>
      </c>
    </row>
    <row r="1525" spans="1:13" x14ac:dyDescent="0.3">
      <c r="A1525" s="58" t="s">
        <v>193</v>
      </c>
      <c r="C1525" s="10"/>
      <c r="D1525" s="10"/>
      <c r="H1525" s="34"/>
      <c r="J1525" s="10">
        <v>1.03</v>
      </c>
      <c r="M1525" s="1" t="s">
        <v>268</v>
      </c>
    </row>
    <row r="1526" spans="1:13" x14ac:dyDescent="0.3">
      <c r="A1526" s="58" t="s">
        <v>194</v>
      </c>
      <c r="C1526" s="10"/>
      <c r="D1526" s="10"/>
      <c r="H1526" s="34"/>
      <c r="J1526" s="10">
        <v>2.3199999999999998</v>
      </c>
      <c r="M1526" s="1" t="s">
        <v>268</v>
      </c>
    </row>
    <row r="1527" spans="1:13" x14ac:dyDescent="0.3">
      <c r="A1527" s="58" t="s">
        <v>37</v>
      </c>
      <c r="C1527" s="10"/>
      <c r="D1527" s="10"/>
      <c r="H1527" s="34"/>
      <c r="I1527" s="79">
        <v>0.05</v>
      </c>
      <c r="M1527" s="1" t="s">
        <v>268</v>
      </c>
    </row>
    <row r="1528" spans="1:13" x14ac:dyDescent="0.3">
      <c r="A1528" s="58" t="s">
        <v>197</v>
      </c>
      <c r="C1528" s="10"/>
      <c r="D1528" s="10"/>
      <c r="H1528" s="34"/>
      <c r="J1528" s="10">
        <v>12</v>
      </c>
      <c r="M1528" s="1" t="s">
        <v>268</v>
      </c>
    </row>
    <row r="1529" spans="1:13" x14ac:dyDescent="0.3">
      <c r="A1529" s="71" t="s">
        <v>8</v>
      </c>
      <c r="C1529" s="10"/>
      <c r="D1529" s="10"/>
      <c r="I1529" s="79">
        <v>3.8</v>
      </c>
      <c r="M1529" s="1" t="s">
        <v>268</v>
      </c>
    </row>
    <row r="1530" spans="1:13" x14ac:dyDescent="0.3">
      <c r="A1530" s="58" t="s">
        <v>203</v>
      </c>
      <c r="C1530" s="10"/>
      <c r="D1530" s="10"/>
      <c r="J1530" s="10">
        <v>2</v>
      </c>
      <c r="M1530" s="1" t="s">
        <v>268</v>
      </c>
    </row>
    <row r="1531" spans="1:13" x14ac:dyDescent="0.3">
      <c r="A1531" s="59" t="s">
        <v>205</v>
      </c>
      <c r="C1531" s="10"/>
      <c r="D1531" s="10"/>
      <c r="I1531" s="79">
        <v>15</v>
      </c>
      <c r="M1531" s="1" t="s">
        <v>268</v>
      </c>
    </row>
    <row r="1532" spans="1:13" x14ac:dyDescent="0.3">
      <c r="A1532" s="58" t="s">
        <v>209</v>
      </c>
      <c r="C1532" s="10"/>
      <c r="D1532" s="10"/>
      <c r="H1532" s="34"/>
      <c r="I1532" s="79">
        <v>1.5</v>
      </c>
      <c r="M1532" s="1" t="s">
        <v>268</v>
      </c>
    </row>
    <row r="1533" spans="1:13" x14ac:dyDescent="0.3">
      <c r="A1533" s="7" t="s">
        <v>42</v>
      </c>
      <c r="H1533" s="34"/>
      <c r="L1533" s="1" t="s">
        <v>296</v>
      </c>
      <c r="M1533" s="1" t="s">
        <v>325</v>
      </c>
    </row>
    <row r="1534" spans="1:13" x14ac:dyDescent="0.3">
      <c r="A1534" s="14" t="s">
        <v>42</v>
      </c>
      <c r="H1534" s="15">
        <v>0.77059500000000003</v>
      </c>
      <c r="M1534" s="12" t="s">
        <v>262</v>
      </c>
    </row>
    <row r="1535" spans="1:13" x14ac:dyDescent="0.3">
      <c r="A1535" s="13" t="s">
        <v>42</v>
      </c>
      <c r="H1535" s="34"/>
      <c r="J1535" s="10">
        <v>39.793199999999999</v>
      </c>
      <c r="M1535" s="1" t="s">
        <v>269</v>
      </c>
    </row>
    <row r="1536" spans="1:13" x14ac:dyDescent="0.3">
      <c r="A1536" s="7" t="s">
        <v>10</v>
      </c>
      <c r="H1536" s="34"/>
      <c r="L1536" s="1" t="s">
        <v>297</v>
      </c>
      <c r="M1536" s="1" t="s">
        <v>325</v>
      </c>
    </row>
    <row r="1537" spans="1:13" x14ac:dyDescent="0.3">
      <c r="A1537" s="13" t="s">
        <v>10</v>
      </c>
      <c r="H1537" s="34"/>
      <c r="K1537" s="10">
        <v>35.28</v>
      </c>
      <c r="M1537" s="1" t="s">
        <v>232</v>
      </c>
    </row>
    <row r="1538" spans="1:13" x14ac:dyDescent="0.3">
      <c r="A1538" s="13" t="s">
        <v>10</v>
      </c>
      <c r="H1538" s="34"/>
      <c r="K1538" s="10">
        <v>35.28</v>
      </c>
      <c r="M1538" s="1" t="s">
        <v>11</v>
      </c>
    </row>
    <row r="1539" spans="1:13" x14ac:dyDescent="0.3">
      <c r="A1539" s="13" t="s">
        <v>10</v>
      </c>
      <c r="H1539" s="34"/>
      <c r="J1539" s="10">
        <v>17</v>
      </c>
      <c r="M1539" s="1" t="s">
        <v>269</v>
      </c>
    </row>
    <row r="1540" spans="1:13" x14ac:dyDescent="0.3">
      <c r="A1540" s="58" t="s">
        <v>27</v>
      </c>
      <c r="H1540" s="34"/>
      <c r="I1540" s="79">
        <v>20</v>
      </c>
      <c r="L1540" s="4" t="s">
        <v>317</v>
      </c>
      <c r="M1540" s="1" t="s">
        <v>241</v>
      </c>
    </row>
    <row r="1541" spans="1:13" x14ac:dyDescent="0.3">
      <c r="A1541" s="7" t="s">
        <v>27</v>
      </c>
      <c r="H1541" s="34"/>
      <c r="L1541" s="1" t="s">
        <v>317</v>
      </c>
      <c r="M1541" s="1" t="s">
        <v>325</v>
      </c>
    </row>
    <row r="1542" spans="1:13" x14ac:dyDescent="0.3">
      <c r="A1542" s="13" t="s">
        <v>27</v>
      </c>
      <c r="H1542" s="34"/>
      <c r="K1542" s="10">
        <v>273.95549999999997</v>
      </c>
      <c r="M1542" s="1" t="s">
        <v>232</v>
      </c>
    </row>
    <row r="1543" spans="1:13" x14ac:dyDescent="0.3">
      <c r="A1543" s="13" t="s">
        <v>27</v>
      </c>
      <c r="H1543" s="34"/>
      <c r="I1543" s="79">
        <v>20</v>
      </c>
      <c r="M1543" s="1" t="s">
        <v>244</v>
      </c>
    </row>
    <row r="1544" spans="1:13" x14ac:dyDescent="0.3">
      <c r="A1544" s="13" t="s">
        <v>27</v>
      </c>
      <c r="H1544" s="20">
        <v>0.66154196600000004</v>
      </c>
      <c r="M1544" s="12" t="s">
        <v>261</v>
      </c>
    </row>
    <row r="1545" spans="1:13" x14ac:dyDescent="0.3">
      <c r="A1545" s="13" t="s">
        <v>27</v>
      </c>
      <c r="H1545" s="34"/>
      <c r="K1545" s="10">
        <v>273.95549999999997</v>
      </c>
      <c r="M1545" s="1" t="s">
        <v>11</v>
      </c>
    </row>
    <row r="1546" spans="1:13" x14ac:dyDescent="0.3">
      <c r="A1546" s="13" t="s">
        <v>27</v>
      </c>
      <c r="H1546" s="34"/>
      <c r="J1546" s="10">
        <v>173</v>
      </c>
      <c r="M1546" s="1" t="s">
        <v>269</v>
      </c>
    </row>
    <row r="1547" spans="1:13" x14ac:dyDescent="0.3">
      <c r="A1547" s="13" t="s">
        <v>27</v>
      </c>
      <c r="H1547" s="34"/>
      <c r="J1547" s="10">
        <v>360.47</v>
      </c>
      <c r="M1547" s="1" t="s">
        <v>292</v>
      </c>
    </row>
    <row r="1548" spans="1:13" x14ac:dyDescent="0.3">
      <c r="A1548" s="7" t="s">
        <v>43</v>
      </c>
      <c r="H1548" s="34"/>
      <c r="L1548" s="1" t="s">
        <v>298</v>
      </c>
      <c r="M1548" s="1" t="s">
        <v>325</v>
      </c>
    </row>
    <row r="1549" spans="1:13" x14ac:dyDescent="0.3">
      <c r="A1549" s="58" t="s">
        <v>43</v>
      </c>
      <c r="H1549" s="34"/>
      <c r="I1549" s="79">
        <v>4</v>
      </c>
      <c r="M1549" s="1" t="s">
        <v>244</v>
      </c>
    </row>
    <row r="1550" spans="1:13" x14ac:dyDescent="0.3">
      <c r="A1550" s="58" t="s">
        <v>43</v>
      </c>
      <c r="C1550" s="10"/>
      <c r="D1550" s="10"/>
      <c r="H1550" s="34"/>
      <c r="J1550" s="10">
        <v>2.1669999999999998</v>
      </c>
      <c r="M1550" s="1" t="s">
        <v>268</v>
      </c>
    </row>
    <row r="1551" spans="1:13" x14ac:dyDescent="0.3">
      <c r="A1551" s="58" t="s">
        <v>43</v>
      </c>
      <c r="H1551" s="34"/>
      <c r="J1551" s="10">
        <v>15.38</v>
      </c>
      <c r="M1551" s="1" t="s">
        <v>292</v>
      </c>
    </row>
    <row r="1552" spans="1:13" x14ac:dyDescent="0.3">
      <c r="A1552" s="58" t="s">
        <v>44</v>
      </c>
      <c r="H1552" s="15">
        <v>0.37453500000000001</v>
      </c>
      <c r="M1552" s="12" t="s">
        <v>262</v>
      </c>
    </row>
    <row r="1553" spans="1:13" x14ac:dyDescent="0.3">
      <c r="A1553" s="58" t="s">
        <v>44</v>
      </c>
      <c r="H1553" s="15">
        <v>0.36591266700000002</v>
      </c>
      <c r="M1553" s="12" t="s">
        <v>262</v>
      </c>
    </row>
    <row r="1554" spans="1:13" x14ac:dyDescent="0.3">
      <c r="A1554" s="58" t="s">
        <v>44</v>
      </c>
      <c r="H1554" s="15">
        <v>0.37453500000000001</v>
      </c>
      <c r="M1554" s="12" t="s">
        <v>262</v>
      </c>
    </row>
    <row r="1555" spans="1:13" x14ac:dyDescent="0.3">
      <c r="A1555" s="58" t="s">
        <v>44</v>
      </c>
      <c r="H1555" s="15">
        <v>0.37453500000000001</v>
      </c>
      <c r="M1555" s="12" t="s">
        <v>262</v>
      </c>
    </row>
    <row r="1556" spans="1:13" x14ac:dyDescent="0.3">
      <c r="A1556" s="7" t="s">
        <v>295</v>
      </c>
      <c r="H1556" s="34"/>
      <c r="L1556" s="1" t="s">
        <v>318</v>
      </c>
      <c r="M1556" s="1" t="s">
        <v>325</v>
      </c>
    </row>
    <row r="1557" spans="1:13" x14ac:dyDescent="0.3">
      <c r="A1557" s="58" t="s">
        <v>45</v>
      </c>
      <c r="H1557" s="15">
        <v>0.60700500000000002</v>
      </c>
      <c r="M1557" s="12" t="s">
        <v>262</v>
      </c>
    </row>
    <row r="1558" spans="1:13" x14ac:dyDescent="0.3">
      <c r="A1558" s="58" t="s">
        <v>45</v>
      </c>
      <c r="H1558" s="15">
        <v>0.60700500000000002</v>
      </c>
      <c r="M1558" s="12" t="s">
        <v>262</v>
      </c>
    </row>
    <row r="1559" spans="1:13" x14ac:dyDescent="0.3">
      <c r="A1559" s="58" t="s">
        <v>45</v>
      </c>
      <c r="H1559" s="34"/>
      <c r="J1559" s="10">
        <v>191.78</v>
      </c>
      <c r="M1559" s="1" t="s">
        <v>292</v>
      </c>
    </row>
    <row r="1560" spans="1:13" x14ac:dyDescent="0.3">
      <c r="A1560" s="13" t="s">
        <v>12</v>
      </c>
      <c r="H1560" s="34"/>
      <c r="K1560" s="10">
        <v>21.7</v>
      </c>
      <c r="M1560" s="1" t="s">
        <v>232</v>
      </c>
    </row>
    <row r="1561" spans="1:13" x14ac:dyDescent="0.3">
      <c r="A1561" s="13" t="s">
        <v>12</v>
      </c>
      <c r="H1561" s="34"/>
      <c r="K1561" s="10">
        <v>21.7</v>
      </c>
      <c r="M1561" s="1" t="s">
        <v>11</v>
      </c>
    </row>
    <row r="1562" spans="1:13" x14ac:dyDescent="0.3">
      <c r="A1562" s="13" t="s">
        <v>12</v>
      </c>
      <c r="H1562" s="34"/>
      <c r="J1562" s="10">
        <v>19.5</v>
      </c>
      <c r="M1562" s="1" t="s">
        <v>269</v>
      </c>
    </row>
    <row r="1563" spans="1:13" x14ac:dyDescent="0.3">
      <c r="A1563" s="13" t="s">
        <v>13</v>
      </c>
      <c r="H1563" s="34"/>
      <c r="K1563" s="10">
        <v>14.1</v>
      </c>
      <c r="M1563" s="1" t="s">
        <v>232</v>
      </c>
    </row>
    <row r="1564" spans="1:13" x14ac:dyDescent="0.3">
      <c r="A1564" s="13" t="s">
        <v>13</v>
      </c>
      <c r="H1564" s="34"/>
      <c r="K1564" s="10">
        <v>14.1</v>
      </c>
      <c r="M1564" s="1" t="s">
        <v>11</v>
      </c>
    </row>
    <row r="1565" spans="1:13" x14ac:dyDescent="0.3">
      <c r="A1565" s="13" t="s">
        <v>13</v>
      </c>
      <c r="H1565" s="34"/>
      <c r="J1565" s="10">
        <v>33.89</v>
      </c>
      <c r="M1565" s="1" t="s">
        <v>269</v>
      </c>
    </row>
    <row r="1566" spans="1:13" x14ac:dyDescent="0.3">
      <c r="A1566" s="58" t="s">
        <v>14</v>
      </c>
      <c r="H1566" s="34"/>
      <c r="I1566" s="79">
        <v>10</v>
      </c>
      <c r="L1566" s="1" t="s">
        <v>328</v>
      </c>
      <c r="M1566" s="1" t="s">
        <v>241</v>
      </c>
    </row>
    <row r="1567" spans="1:13" x14ac:dyDescent="0.3">
      <c r="A1567" s="13" t="s">
        <v>14</v>
      </c>
      <c r="H1567" s="34"/>
      <c r="K1567" s="10">
        <v>24.6</v>
      </c>
      <c r="M1567" s="1" t="s">
        <v>232</v>
      </c>
    </row>
    <row r="1568" spans="1:13" x14ac:dyDescent="0.3">
      <c r="A1568" s="74" t="s">
        <v>14</v>
      </c>
      <c r="H1568" s="34"/>
      <c r="J1568" s="49">
        <v>18.2</v>
      </c>
      <c r="M1568" s="1" t="s">
        <v>242</v>
      </c>
    </row>
    <row r="1569" spans="1:13" x14ac:dyDescent="0.3">
      <c r="A1569" s="14" t="s">
        <v>14</v>
      </c>
      <c r="H1569" s="15">
        <v>0.57478333299999995</v>
      </c>
      <c r="M1569" s="12" t="s">
        <v>262</v>
      </c>
    </row>
    <row r="1570" spans="1:13" x14ac:dyDescent="0.3">
      <c r="A1570" s="14" t="s">
        <v>14</v>
      </c>
      <c r="H1570" s="15">
        <v>0.66296999999999995</v>
      </c>
      <c r="M1570" s="12" t="s">
        <v>262</v>
      </c>
    </row>
    <row r="1571" spans="1:13" x14ac:dyDescent="0.3">
      <c r="A1571" s="13" t="s">
        <v>14</v>
      </c>
      <c r="H1571" s="34"/>
      <c r="K1571" s="10">
        <v>24.6</v>
      </c>
      <c r="M1571" s="1" t="s">
        <v>11</v>
      </c>
    </row>
    <row r="1572" spans="1:13" x14ac:dyDescent="0.3">
      <c r="A1572" s="7" t="s">
        <v>15</v>
      </c>
      <c r="H1572" s="34"/>
      <c r="L1572" s="1" t="s">
        <v>319</v>
      </c>
      <c r="M1572" s="1" t="s">
        <v>325</v>
      </c>
    </row>
    <row r="1573" spans="1:13" x14ac:dyDescent="0.3">
      <c r="A1573" s="13" t="s">
        <v>15</v>
      </c>
      <c r="H1573" s="34"/>
      <c r="K1573" s="10">
        <v>169.8</v>
      </c>
      <c r="M1573" s="1" t="s">
        <v>232</v>
      </c>
    </row>
    <row r="1574" spans="1:13" x14ac:dyDescent="0.3">
      <c r="A1574" s="13" t="s">
        <v>15</v>
      </c>
      <c r="H1574" s="34"/>
      <c r="K1574" s="10">
        <v>169.8</v>
      </c>
      <c r="M1574" s="1" t="s">
        <v>11</v>
      </c>
    </row>
    <row r="1575" spans="1:13" x14ac:dyDescent="0.3">
      <c r="A1575" s="13" t="s">
        <v>15</v>
      </c>
      <c r="H1575" s="34"/>
      <c r="J1575" s="10">
        <v>163.774</v>
      </c>
      <c r="M1575" s="1" t="s">
        <v>269</v>
      </c>
    </row>
    <row r="1576" spans="1:13" x14ac:dyDescent="0.3">
      <c r="A1576" s="58" t="s">
        <v>46</v>
      </c>
      <c r="H1576" s="34"/>
      <c r="K1576" s="10">
        <v>33.200000000000003</v>
      </c>
      <c r="M1576" s="1" t="s">
        <v>232</v>
      </c>
    </row>
    <row r="1577" spans="1:13" x14ac:dyDescent="0.3">
      <c r="A1577" s="58" t="s">
        <v>46</v>
      </c>
      <c r="H1577" s="34"/>
      <c r="K1577" s="10">
        <v>33.200000000000003</v>
      </c>
      <c r="M1577" s="1" t="s">
        <v>11</v>
      </c>
    </row>
    <row r="1578" spans="1:13" x14ac:dyDescent="0.3">
      <c r="A1578" s="14" t="s">
        <v>46</v>
      </c>
      <c r="H1578" s="15">
        <v>0.61152066699999996</v>
      </c>
      <c r="M1578" s="12" t="s">
        <v>262</v>
      </c>
    </row>
    <row r="1579" spans="1:13" x14ac:dyDescent="0.3">
      <c r="A1579" s="14" t="s">
        <v>46</v>
      </c>
      <c r="H1579" s="15">
        <v>0.61992000000000003</v>
      </c>
      <c r="M1579" s="12" t="s">
        <v>262</v>
      </c>
    </row>
    <row r="1580" spans="1:13" x14ac:dyDescent="0.3">
      <c r="A1580" s="14" t="s">
        <v>46</v>
      </c>
      <c r="H1580" s="15">
        <v>0.5</v>
      </c>
      <c r="M1580" s="12" t="s">
        <v>262</v>
      </c>
    </row>
    <row r="1581" spans="1:13" x14ac:dyDescent="0.3">
      <c r="A1581" s="13" t="s">
        <v>46</v>
      </c>
      <c r="H1581" s="34"/>
      <c r="J1581" s="10">
        <v>44.107821000000001</v>
      </c>
      <c r="M1581" s="1" t="s">
        <v>269</v>
      </c>
    </row>
    <row r="1582" spans="1:13" x14ac:dyDescent="0.3">
      <c r="A1582" s="13" t="s">
        <v>46</v>
      </c>
      <c r="H1582" s="34"/>
      <c r="J1582" s="10">
        <v>0.1</v>
      </c>
      <c r="M1582" s="1" t="s">
        <v>292</v>
      </c>
    </row>
    <row r="1583" spans="1:13" x14ac:dyDescent="0.3">
      <c r="A1583" s="14" t="s">
        <v>47</v>
      </c>
      <c r="H1583" s="15">
        <v>0.44070266699999999</v>
      </c>
      <c r="M1583" s="12" t="s">
        <v>262</v>
      </c>
    </row>
    <row r="1584" spans="1:13" x14ac:dyDescent="0.3">
      <c r="A1584" s="14" t="s">
        <v>47</v>
      </c>
      <c r="H1584" s="15">
        <v>0.44816466700000002</v>
      </c>
      <c r="M1584" s="12" t="s">
        <v>262</v>
      </c>
    </row>
    <row r="1585" spans="1:13" x14ac:dyDescent="0.3">
      <c r="A1585" s="14" t="s">
        <v>47</v>
      </c>
      <c r="H1585" s="15">
        <v>0.44546000000000002</v>
      </c>
      <c r="M1585" s="12" t="s">
        <v>262</v>
      </c>
    </row>
    <row r="1586" spans="1:13" x14ac:dyDescent="0.3">
      <c r="A1586" s="14" t="s">
        <v>47</v>
      </c>
      <c r="H1586" s="15">
        <v>0.48215999999999998</v>
      </c>
      <c r="M1586" s="12" t="s">
        <v>262</v>
      </c>
    </row>
    <row r="1587" spans="1:13" x14ac:dyDescent="0.3">
      <c r="A1587" s="14" t="s">
        <v>47</v>
      </c>
      <c r="H1587" s="15">
        <v>0.43911</v>
      </c>
      <c r="M1587" s="12" t="s">
        <v>262</v>
      </c>
    </row>
    <row r="1588" spans="1:13" x14ac:dyDescent="0.3">
      <c r="A1588" s="7" t="s">
        <v>278</v>
      </c>
      <c r="H1588" s="34"/>
      <c r="L1588" s="1" t="s">
        <v>299</v>
      </c>
      <c r="M1588" s="1" t="s">
        <v>325</v>
      </c>
    </row>
    <row r="1589" spans="1:13" x14ac:dyDescent="0.3">
      <c r="A1589" s="7" t="s">
        <v>48</v>
      </c>
      <c r="H1589" s="34"/>
      <c r="L1589" s="1" t="s">
        <v>296</v>
      </c>
      <c r="M1589" s="1" t="s">
        <v>325</v>
      </c>
    </row>
    <row r="1590" spans="1:13" x14ac:dyDescent="0.3">
      <c r="A1590" s="13" t="s">
        <v>48</v>
      </c>
      <c r="H1590" s="34"/>
      <c r="J1590" s="10">
        <v>1.4952000000000001</v>
      </c>
      <c r="M1590" s="1" t="s">
        <v>269</v>
      </c>
    </row>
    <row r="1591" spans="1:13" x14ac:dyDescent="0.3">
      <c r="A1591" s="13" t="s">
        <v>49</v>
      </c>
      <c r="H1591" s="34"/>
      <c r="J1591" s="10">
        <v>221</v>
      </c>
      <c r="M1591" s="1" t="s">
        <v>269</v>
      </c>
    </row>
    <row r="1592" spans="1:13" x14ac:dyDescent="0.3">
      <c r="A1592" s="7" t="s">
        <v>274</v>
      </c>
      <c r="H1592" s="34"/>
      <c r="L1592" s="1" t="s">
        <v>300</v>
      </c>
      <c r="M1592" s="1" t="s">
        <v>325</v>
      </c>
    </row>
    <row r="1593" spans="1:13" x14ac:dyDescent="0.3">
      <c r="A1593" s="13" t="s">
        <v>50</v>
      </c>
      <c r="H1593" s="34"/>
      <c r="J1593" s="10">
        <v>2.1040000000000001</v>
      </c>
      <c r="M1593" s="1" t="s">
        <v>269</v>
      </c>
    </row>
    <row r="1594" spans="1:13" x14ac:dyDescent="0.3">
      <c r="A1594" s="14" t="s">
        <v>52</v>
      </c>
      <c r="H1594" s="15">
        <v>0.63283500000000004</v>
      </c>
      <c r="M1594" s="12" t="s">
        <v>262</v>
      </c>
    </row>
    <row r="1595" spans="1:13" x14ac:dyDescent="0.3">
      <c r="A1595" s="14" t="s">
        <v>52</v>
      </c>
      <c r="H1595" s="15">
        <v>0.63283500000000004</v>
      </c>
      <c r="M1595" s="12" t="s">
        <v>262</v>
      </c>
    </row>
    <row r="1596" spans="1:13" x14ac:dyDescent="0.3">
      <c r="A1596" s="13" t="s">
        <v>52</v>
      </c>
      <c r="H1596" s="34"/>
      <c r="J1596" s="10">
        <v>59.7</v>
      </c>
      <c r="M1596" s="1" t="s">
        <v>269</v>
      </c>
    </row>
    <row r="1597" spans="1:13" x14ac:dyDescent="0.3">
      <c r="A1597" s="13" t="s">
        <v>52</v>
      </c>
      <c r="H1597" s="34"/>
      <c r="J1597" s="10">
        <v>59.7</v>
      </c>
      <c r="M1597" s="1" t="s">
        <v>292</v>
      </c>
    </row>
    <row r="1598" spans="1:13" x14ac:dyDescent="0.3">
      <c r="A1598" s="14" t="s">
        <v>54</v>
      </c>
      <c r="H1598" s="15">
        <v>0.75768000000000002</v>
      </c>
      <c r="M1598" s="12" t="s">
        <v>262</v>
      </c>
    </row>
    <row r="1599" spans="1:13" x14ac:dyDescent="0.3">
      <c r="A1599" s="14" t="s">
        <v>54</v>
      </c>
      <c r="H1599" s="15">
        <v>0.75768000000000002</v>
      </c>
      <c r="M1599" s="12" t="s">
        <v>262</v>
      </c>
    </row>
    <row r="1600" spans="1:13" x14ac:dyDescent="0.3">
      <c r="A1600" s="13" t="s">
        <v>54</v>
      </c>
      <c r="H1600" s="34"/>
      <c r="J1600" s="10">
        <v>33.270400000000002</v>
      </c>
      <c r="M1600" s="1" t="s">
        <v>269</v>
      </c>
    </row>
    <row r="1601" spans="1:13" x14ac:dyDescent="0.3">
      <c r="A1601" s="7" t="s">
        <v>55</v>
      </c>
      <c r="H1601" s="34"/>
      <c r="L1601" s="1" t="s">
        <v>301</v>
      </c>
      <c r="M1601" s="1" t="s">
        <v>325</v>
      </c>
    </row>
    <row r="1602" spans="1:13" x14ac:dyDescent="0.3">
      <c r="A1602" s="7" t="s">
        <v>56</v>
      </c>
      <c r="H1602" s="34"/>
      <c r="L1602" s="1" t="s">
        <v>320</v>
      </c>
      <c r="M1602" s="1" t="s">
        <v>325</v>
      </c>
    </row>
    <row r="1603" spans="1:13" x14ac:dyDescent="0.3">
      <c r="A1603" s="14" t="s">
        <v>56</v>
      </c>
      <c r="H1603" s="15">
        <v>0.74476500000000001</v>
      </c>
      <c r="M1603" s="12" t="s">
        <v>262</v>
      </c>
    </row>
    <row r="1604" spans="1:13" x14ac:dyDescent="0.3">
      <c r="A1604" s="14" t="s">
        <v>56</v>
      </c>
      <c r="H1604" s="15">
        <v>0.61277033299999994</v>
      </c>
      <c r="M1604" s="12" t="s">
        <v>262</v>
      </c>
    </row>
    <row r="1605" spans="1:13" x14ac:dyDescent="0.3">
      <c r="A1605" s="7" t="s">
        <v>57</v>
      </c>
      <c r="H1605" s="34"/>
      <c r="L1605" s="1" t="s">
        <v>300</v>
      </c>
      <c r="M1605" s="1" t="s">
        <v>325</v>
      </c>
    </row>
    <row r="1606" spans="1:13" x14ac:dyDescent="0.3">
      <c r="A1606" s="58" t="s">
        <v>57</v>
      </c>
      <c r="H1606" s="34"/>
      <c r="I1606" s="79">
        <v>10</v>
      </c>
      <c r="L1606" s="4" t="s">
        <v>299</v>
      </c>
      <c r="M1606" s="1" t="s">
        <v>241</v>
      </c>
    </row>
    <row r="1607" spans="1:13" x14ac:dyDescent="0.3">
      <c r="A1607" s="13" t="s">
        <v>57</v>
      </c>
      <c r="H1607" s="34"/>
      <c r="I1607" s="79">
        <v>10</v>
      </c>
      <c r="M1607" s="1" t="s">
        <v>244</v>
      </c>
    </row>
    <row r="1608" spans="1:13" x14ac:dyDescent="0.3">
      <c r="A1608" s="14" t="s">
        <v>57</v>
      </c>
      <c r="H1608" s="15">
        <v>0.85089700000000001</v>
      </c>
      <c r="M1608" s="12" t="s">
        <v>262</v>
      </c>
    </row>
    <row r="1609" spans="1:13" x14ac:dyDescent="0.3">
      <c r="A1609" s="14" t="s">
        <v>57</v>
      </c>
      <c r="H1609" s="15">
        <v>0.90835500000000002</v>
      </c>
      <c r="M1609" s="12" t="s">
        <v>262</v>
      </c>
    </row>
    <row r="1610" spans="1:13" x14ac:dyDescent="0.3">
      <c r="A1610" s="13" t="s">
        <v>57</v>
      </c>
      <c r="H1610" s="34"/>
      <c r="J1610" s="10">
        <v>8.8211999999999993</v>
      </c>
      <c r="M1610" s="1" t="s">
        <v>269</v>
      </c>
    </row>
    <row r="1611" spans="1:13" x14ac:dyDescent="0.3">
      <c r="A1611" s="14" t="s">
        <v>58</v>
      </c>
      <c r="H1611" s="15">
        <v>0.65355399999999997</v>
      </c>
      <c r="M1611" s="12" t="s">
        <v>262</v>
      </c>
    </row>
    <row r="1612" spans="1:13" x14ac:dyDescent="0.3">
      <c r="A1612" s="14" t="s">
        <v>58</v>
      </c>
      <c r="H1612" s="15">
        <v>0.66296999999999995</v>
      </c>
      <c r="M1612" s="12" t="s">
        <v>262</v>
      </c>
    </row>
    <row r="1613" spans="1:13" x14ac:dyDescent="0.3">
      <c r="A1613" s="14" t="s">
        <v>58</v>
      </c>
      <c r="H1613" s="15">
        <v>0.59839500000000001</v>
      </c>
      <c r="M1613" s="12" t="s">
        <v>262</v>
      </c>
    </row>
    <row r="1614" spans="1:13" x14ac:dyDescent="0.3">
      <c r="A1614" s="14" t="s">
        <v>58</v>
      </c>
      <c r="H1614" s="34"/>
      <c r="J1614" s="10">
        <v>384</v>
      </c>
      <c r="M1614" s="1" t="s">
        <v>292</v>
      </c>
    </row>
    <row r="1615" spans="1:13" x14ac:dyDescent="0.3">
      <c r="A1615" s="58" t="s">
        <v>3</v>
      </c>
      <c r="H1615" s="34"/>
      <c r="I1615" s="79">
        <v>2</v>
      </c>
      <c r="L1615" s="1" t="s">
        <v>307</v>
      </c>
      <c r="M1615" s="1" t="s">
        <v>241</v>
      </c>
    </row>
    <row r="1616" spans="1:13" x14ac:dyDescent="0.3">
      <c r="A1616" s="13" t="s">
        <v>3</v>
      </c>
      <c r="H1616" s="34"/>
      <c r="I1616" s="79">
        <v>2</v>
      </c>
      <c r="M1616" s="1" t="s">
        <v>244</v>
      </c>
    </row>
    <row r="1617" spans="1:13" x14ac:dyDescent="0.3">
      <c r="A1617" s="7" t="s">
        <v>3</v>
      </c>
      <c r="H1617" s="34"/>
      <c r="I1617" s="86">
        <v>2.37</v>
      </c>
      <c r="M1617" s="12" t="s">
        <v>258</v>
      </c>
    </row>
    <row r="1618" spans="1:13" x14ac:dyDescent="0.3">
      <c r="A1618" s="7" t="s">
        <v>3</v>
      </c>
      <c r="H1618" s="34"/>
      <c r="I1618" s="86">
        <v>1.47</v>
      </c>
      <c r="M1618" s="12" t="s">
        <v>258</v>
      </c>
    </row>
    <row r="1619" spans="1:13" x14ac:dyDescent="0.3">
      <c r="A1619" s="7" t="s">
        <v>3</v>
      </c>
      <c r="H1619" s="34"/>
      <c r="I1619" s="86">
        <v>1.97</v>
      </c>
      <c r="M1619" s="12" t="s">
        <v>258</v>
      </c>
    </row>
    <row r="1620" spans="1:13" x14ac:dyDescent="0.3">
      <c r="A1620" s="7" t="s">
        <v>3</v>
      </c>
      <c r="H1620" s="34"/>
      <c r="I1620" s="86">
        <v>2.7</v>
      </c>
      <c r="M1620" s="12" t="s">
        <v>258</v>
      </c>
    </row>
    <row r="1621" spans="1:13" x14ac:dyDescent="0.3">
      <c r="A1621" s="7" t="s">
        <v>3</v>
      </c>
      <c r="H1621" s="34"/>
      <c r="I1621" s="86">
        <v>1.75</v>
      </c>
      <c r="M1621" s="12" t="s">
        <v>258</v>
      </c>
    </row>
    <row r="1622" spans="1:13" x14ac:dyDescent="0.3">
      <c r="A1622" s="7" t="s">
        <v>3</v>
      </c>
      <c r="H1622" s="34"/>
      <c r="I1622" s="86">
        <v>1.33</v>
      </c>
      <c r="M1622" s="12" t="s">
        <v>258</v>
      </c>
    </row>
    <row r="1623" spans="1:13" x14ac:dyDescent="0.3">
      <c r="A1623" s="13" t="s">
        <v>3</v>
      </c>
      <c r="H1623" s="34"/>
      <c r="J1623" s="10">
        <v>5.66</v>
      </c>
      <c r="M1623" s="1" t="s">
        <v>269</v>
      </c>
    </row>
    <row r="1624" spans="1:13" x14ac:dyDescent="0.3">
      <c r="A1624" s="14" t="s">
        <v>59</v>
      </c>
      <c r="H1624" s="15">
        <v>0.65864666699999996</v>
      </c>
      <c r="M1624" s="12" t="s">
        <v>262</v>
      </c>
    </row>
    <row r="1625" spans="1:13" x14ac:dyDescent="0.3">
      <c r="A1625" s="14" t="s">
        <v>59</v>
      </c>
      <c r="H1625" s="15">
        <v>0.70171499999999998</v>
      </c>
      <c r="M1625" s="12" t="s">
        <v>262</v>
      </c>
    </row>
    <row r="1626" spans="1:13" x14ac:dyDescent="0.3">
      <c r="A1626" s="13" t="s">
        <v>60</v>
      </c>
      <c r="H1626" s="34"/>
      <c r="J1626" s="10">
        <v>2.7115999999999998</v>
      </c>
      <c r="M1626" s="1" t="s">
        <v>269</v>
      </c>
    </row>
    <row r="1627" spans="1:13" x14ac:dyDescent="0.3">
      <c r="A1627" s="7" t="s">
        <v>61</v>
      </c>
      <c r="H1627" s="34"/>
      <c r="L1627" s="1" t="s">
        <v>321</v>
      </c>
      <c r="M1627" s="1" t="s">
        <v>325</v>
      </c>
    </row>
    <row r="1628" spans="1:13" x14ac:dyDescent="0.3">
      <c r="A1628" s="58" t="s">
        <v>61</v>
      </c>
      <c r="H1628" s="34"/>
      <c r="J1628" s="10">
        <v>211.85</v>
      </c>
      <c r="M1628" s="1" t="s">
        <v>292</v>
      </c>
    </row>
    <row r="1629" spans="1:13" x14ac:dyDescent="0.3">
      <c r="A1629" s="58" t="s">
        <v>61</v>
      </c>
      <c r="H1629" s="34"/>
      <c r="J1629" s="10">
        <v>676</v>
      </c>
      <c r="M1629" s="1" t="s">
        <v>292</v>
      </c>
    </row>
    <row r="1630" spans="1:13" x14ac:dyDescent="0.3">
      <c r="A1630" s="7" t="s">
        <v>284</v>
      </c>
      <c r="H1630" s="34"/>
      <c r="L1630" s="1" t="s">
        <v>296</v>
      </c>
      <c r="M1630" s="1" t="s">
        <v>325</v>
      </c>
    </row>
    <row r="1631" spans="1:13" x14ac:dyDescent="0.3">
      <c r="A1631" s="13" t="s">
        <v>284</v>
      </c>
      <c r="H1631" s="34"/>
      <c r="K1631" s="10">
        <v>17631.518</v>
      </c>
      <c r="M1631" s="1" t="s">
        <v>232</v>
      </c>
    </row>
    <row r="1632" spans="1:13" x14ac:dyDescent="0.3">
      <c r="A1632" s="13" t="s">
        <v>284</v>
      </c>
      <c r="H1632" s="34"/>
      <c r="K1632" s="10">
        <v>17631.518</v>
      </c>
      <c r="M1632" s="1" t="s">
        <v>11</v>
      </c>
    </row>
    <row r="1633" spans="1:13" x14ac:dyDescent="0.3">
      <c r="A1633" s="7" t="s">
        <v>16</v>
      </c>
      <c r="H1633" s="34"/>
      <c r="L1633" s="1" t="s">
        <v>296</v>
      </c>
      <c r="M1633" s="1" t="s">
        <v>325</v>
      </c>
    </row>
    <row r="1634" spans="1:13" x14ac:dyDescent="0.3">
      <c r="A1634" s="58" t="s">
        <v>16</v>
      </c>
      <c r="H1634" s="34"/>
      <c r="I1634" s="79">
        <v>6</v>
      </c>
      <c r="L1634" s="4" t="s">
        <v>340</v>
      </c>
      <c r="M1634" s="1" t="s">
        <v>241</v>
      </c>
    </row>
    <row r="1635" spans="1:13" x14ac:dyDescent="0.3">
      <c r="A1635" s="13" t="s">
        <v>16</v>
      </c>
      <c r="H1635" s="34"/>
      <c r="K1635" s="10">
        <v>2.3599999999999999E-2</v>
      </c>
      <c r="M1635" s="1" t="s">
        <v>232</v>
      </c>
    </row>
    <row r="1636" spans="1:13" x14ac:dyDescent="0.3">
      <c r="A1636" s="14" t="s">
        <v>16</v>
      </c>
      <c r="H1636" s="15">
        <v>0.83947499999999997</v>
      </c>
      <c r="M1636" s="12" t="s">
        <v>262</v>
      </c>
    </row>
    <row r="1637" spans="1:13" x14ac:dyDescent="0.3">
      <c r="A1637" s="13" t="s">
        <v>16</v>
      </c>
      <c r="H1637" s="34"/>
      <c r="K1637" s="10">
        <v>2.3599999999999999E-2</v>
      </c>
      <c r="M1637" s="1" t="s">
        <v>11</v>
      </c>
    </row>
    <row r="1638" spans="1:13" x14ac:dyDescent="0.3">
      <c r="A1638" s="7" t="s">
        <v>17</v>
      </c>
      <c r="H1638" s="34"/>
      <c r="L1638" s="1" t="s">
        <v>302</v>
      </c>
      <c r="M1638" s="1" t="s">
        <v>325</v>
      </c>
    </row>
    <row r="1639" spans="1:13" x14ac:dyDescent="0.3">
      <c r="A1639" s="13" t="s">
        <v>17</v>
      </c>
      <c r="H1639" s="34"/>
      <c r="K1639" s="10">
        <v>0.25919999999999999</v>
      </c>
      <c r="M1639" s="1" t="s">
        <v>232</v>
      </c>
    </row>
    <row r="1640" spans="1:13" x14ac:dyDescent="0.3">
      <c r="A1640" s="14" t="s">
        <v>17</v>
      </c>
      <c r="H1640" s="15">
        <v>0.68879999999999997</v>
      </c>
      <c r="M1640" s="12" t="s">
        <v>262</v>
      </c>
    </row>
    <row r="1641" spans="1:13" x14ac:dyDescent="0.3">
      <c r="A1641" s="13" t="s">
        <v>17</v>
      </c>
      <c r="H1641" s="34"/>
      <c r="K1641" s="10">
        <v>0.25919999999999999</v>
      </c>
      <c r="M1641" s="1" t="s">
        <v>11</v>
      </c>
    </row>
    <row r="1642" spans="1:13" x14ac:dyDescent="0.3">
      <c r="A1642" s="13" t="s">
        <v>17</v>
      </c>
      <c r="H1642" s="34"/>
      <c r="J1642" s="10">
        <v>0.35239999999999999</v>
      </c>
      <c r="M1642" s="1" t="s">
        <v>269</v>
      </c>
    </row>
    <row r="1643" spans="1:13" x14ac:dyDescent="0.3">
      <c r="A1643" s="14" t="s">
        <v>62</v>
      </c>
      <c r="H1643" s="15">
        <v>0.65177700000000005</v>
      </c>
      <c r="M1643" s="12" t="s">
        <v>262</v>
      </c>
    </row>
    <row r="1644" spans="1:13" x14ac:dyDescent="0.3">
      <c r="A1644" s="14" t="s">
        <v>62</v>
      </c>
      <c r="H1644" s="15">
        <v>0.65177700000000005</v>
      </c>
      <c r="M1644" s="12" t="s">
        <v>262</v>
      </c>
    </row>
    <row r="1645" spans="1:13" x14ac:dyDescent="0.3">
      <c r="A1645" s="14" t="s">
        <v>62</v>
      </c>
      <c r="H1645" s="15">
        <v>0.48985566699999999</v>
      </c>
      <c r="M1645" s="12" t="s">
        <v>262</v>
      </c>
    </row>
    <row r="1646" spans="1:13" x14ac:dyDescent="0.3">
      <c r="A1646" s="14" t="s">
        <v>62</v>
      </c>
      <c r="H1646" s="15">
        <v>0.65177700000000005</v>
      </c>
      <c r="M1646" s="12" t="s">
        <v>262</v>
      </c>
    </row>
    <row r="1647" spans="1:13" x14ac:dyDescent="0.3">
      <c r="A1647" s="14" t="s">
        <v>62</v>
      </c>
      <c r="H1647" s="15">
        <v>0.65177700000000005</v>
      </c>
      <c r="M1647" s="12" t="s">
        <v>262</v>
      </c>
    </row>
    <row r="1648" spans="1:13" x14ac:dyDescent="0.3">
      <c r="A1648" s="14" t="s">
        <v>62</v>
      </c>
      <c r="H1648" s="34"/>
      <c r="J1648" s="10">
        <v>678.88</v>
      </c>
      <c r="M1648" s="1" t="s">
        <v>269</v>
      </c>
    </row>
    <row r="1649" spans="1:14" x14ac:dyDescent="0.3">
      <c r="A1649" s="7" t="s">
        <v>63</v>
      </c>
      <c r="H1649" s="34"/>
      <c r="L1649" s="1" t="s">
        <v>321</v>
      </c>
      <c r="M1649" s="1" t="s">
        <v>325</v>
      </c>
    </row>
    <row r="1650" spans="1:14" x14ac:dyDescent="0.3">
      <c r="A1650" s="14" t="s">
        <v>63</v>
      </c>
      <c r="H1650" s="15">
        <v>0.76198500000000002</v>
      </c>
      <c r="M1650" s="12" t="s">
        <v>262</v>
      </c>
    </row>
    <row r="1651" spans="1:14" x14ac:dyDescent="0.3">
      <c r="A1651" s="14" t="s">
        <v>63</v>
      </c>
      <c r="H1651" s="34"/>
      <c r="J1651" s="10">
        <v>50.98</v>
      </c>
      <c r="M1651" s="1" t="s">
        <v>292</v>
      </c>
    </row>
    <row r="1652" spans="1:14" x14ac:dyDescent="0.3">
      <c r="A1652" s="7" t="s">
        <v>66</v>
      </c>
      <c r="H1652" s="34"/>
      <c r="L1652" s="1" t="s">
        <v>320</v>
      </c>
      <c r="M1652" s="1" t="s">
        <v>325</v>
      </c>
    </row>
    <row r="1653" spans="1:14" x14ac:dyDescent="0.3">
      <c r="A1653" s="13" t="s">
        <v>66</v>
      </c>
      <c r="H1653" s="34"/>
      <c r="I1653" s="79">
        <v>1</v>
      </c>
      <c r="M1653" s="1" t="s">
        <v>244</v>
      </c>
    </row>
    <row r="1654" spans="1:14" x14ac:dyDescent="0.3">
      <c r="A1654" s="13" t="s">
        <v>66</v>
      </c>
      <c r="H1654" s="34"/>
      <c r="J1654" s="10">
        <v>0.82989999999999997</v>
      </c>
      <c r="M1654" s="1" t="s">
        <v>269</v>
      </c>
    </row>
    <row r="1655" spans="1:14" x14ac:dyDescent="0.3">
      <c r="A1655" s="54" t="s">
        <v>66</v>
      </c>
      <c r="H1655" s="34"/>
      <c r="I1655" s="87">
        <v>1.5</v>
      </c>
      <c r="M1655" s="1" t="s">
        <v>271</v>
      </c>
    </row>
    <row r="1656" spans="1:14" x14ac:dyDescent="0.3">
      <c r="A1656" s="7" t="s">
        <v>67</v>
      </c>
      <c r="H1656" s="34"/>
      <c r="L1656" s="1" t="s">
        <v>321</v>
      </c>
      <c r="M1656" s="1" t="s">
        <v>325</v>
      </c>
    </row>
    <row r="1657" spans="1:14" x14ac:dyDescent="0.3">
      <c r="A1657" s="7" t="s">
        <v>67</v>
      </c>
      <c r="H1657" s="34"/>
      <c r="J1657" s="19">
        <v>50.76</v>
      </c>
      <c r="M1657" s="1" t="s">
        <v>215</v>
      </c>
      <c r="N1657" s="7" t="s">
        <v>211</v>
      </c>
    </row>
    <row r="1658" spans="1:14" x14ac:dyDescent="0.3">
      <c r="A1658" s="7" t="s">
        <v>18</v>
      </c>
      <c r="H1658" s="34"/>
      <c r="L1658" s="1" t="s">
        <v>296</v>
      </c>
      <c r="M1658" s="1" t="s">
        <v>325</v>
      </c>
    </row>
    <row r="1659" spans="1:14" x14ac:dyDescent="0.3">
      <c r="A1659" s="13" t="s">
        <v>18</v>
      </c>
      <c r="H1659" s="34"/>
      <c r="K1659" s="10">
        <v>21127.68</v>
      </c>
      <c r="M1659" s="1" t="s">
        <v>232</v>
      </c>
    </row>
    <row r="1660" spans="1:14" x14ac:dyDescent="0.3">
      <c r="A1660" s="14" t="s">
        <v>18</v>
      </c>
      <c r="H1660" s="15">
        <v>0.59613333300000004</v>
      </c>
      <c r="M1660" s="12" t="s">
        <v>262</v>
      </c>
    </row>
    <row r="1661" spans="1:14" x14ac:dyDescent="0.3">
      <c r="A1661" s="14" t="s">
        <v>18</v>
      </c>
      <c r="H1661" s="15">
        <v>0.65005500000000005</v>
      </c>
      <c r="M1661" s="12" t="s">
        <v>262</v>
      </c>
    </row>
    <row r="1662" spans="1:14" x14ac:dyDescent="0.3">
      <c r="A1662" s="14" t="s">
        <v>18</v>
      </c>
      <c r="H1662" s="15">
        <v>0.63</v>
      </c>
      <c r="M1662" s="12" t="s">
        <v>262</v>
      </c>
    </row>
    <row r="1663" spans="1:14" x14ac:dyDescent="0.3">
      <c r="A1663" s="13" t="s">
        <v>18</v>
      </c>
      <c r="H1663" s="34"/>
      <c r="K1663" s="10">
        <v>21127.68</v>
      </c>
      <c r="M1663" s="1" t="s">
        <v>11</v>
      </c>
    </row>
    <row r="1664" spans="1:14" x14ac:dyDescent="0.3">
      <c r="A1664" s="58" t="s">
        <v>68</v>
      </c>
      <c r="H1664" s="34"/>
      <c r="I1664" s="79">
        <v>25</v>
      </c>
      <c r="L1664" s="4" t="s">
        <v>237</v>
      </c>
      <c r="M1664" s="1" t="s">
        <v>241</v>
      </c>
    </row>
    <row r="1665" spans="1:14" x14ac:dyDescent="0.3">
      <c r="A1665" s="14" t="s">
        <v>68</v>
      </c>
      <c r="H1665" s="15">
        <v>0.71</v>
      </c>
      <c r="M1665" s="12" t="s">
        <v>262</v>
      </c>
    </row>
    <row r="1666" spans="1:14" x14ac:dyDescent="0.3">
      <c r="A1666" s="14" t="s">
        <v>68</v>
      </c>
      <c r="H1666" s="15">
        <v>0.61473299999999997</v>
      </c>
      <c r="M1666" s="12" t="s">
        <v>262</v>
      </c>
    </row>
    <row r="1667" spans="1:14" x14ac:dyDescent="0.3">
      <c r="A1667" s="14" t="s">
        <v>68</v>
      </c>
      <c r="H1667" s="15">
        <v>0.77059500000000003</v>
      </c>
      <c r="M1667" s="12" t="s">
        <v>262</v>
      </c>
    </row>
    <row r="1668" spans="1:14" x14ac:dyDescent="0.3">
      <c r="A1668" s="13" t="s">
        <v>68</v>
      </c>
      <c r="H1668" s="34"/>
      <c r="J1668" s="10">
        <v>1.57</v>
      </c>
      <c r="M1668" s="1" t="s">
        <v>269</v>
      </c>
    </row>
    <row r="1669" spans="1:14" x14ac:dyDescent="0.3">
      <c r="A1669" s="13" t="s">
        <v>68</v>
      </c>
      <c r="H1669" s="34"/>
      <c r="I1669" s="79">
        <v>20</v>
      </c>
      <c r="M1669" s="1" t="s">
        <v>270</v>
      </c>
    </row>
    <row r="1670" spans="1:14" x14ac:dyDescent="0.3">
      <c r="A1670" s="13" t="s">
        <v>69</v>
      </c>
      <c r="H1670" s="34"/>
      <c r="I1670" s="79">
        <v>12</v>
      </c>
      <c r="M1670" s="1" t="s">
        <v>244</v>
      </c>
    </row>
    <row r="1671" spans="1:14" x14ac:dyDescent="0.3">
      <c r="A1671" s="7" t="s">
        <v>70</v>
      </c>
      <c r="H1671" s="34"/>
      <c r="L1671" s="1" t="s">
        <v>321</v>
      </c>
      <c r="M1671" s="1" t="s">
        <v>325</v>
      </c>
    </row>
    <row r="1672" spans="1:14" x14ac:dyDescent="0.3">
      <c r="A1672" s="58" t="s">
        <v>70</v>
      </c>
      <c r="H1672" s="34"/>
      <c r="L1672" s="1" t="s">
        <v>332</v>
      </c>
      <c r="M1672" s="1" t="s">
        <v>241</v>
      </c>
    </row>
    <row r="1673" spans="1:14" x14ac:dyDescent="0.3">
      <c r="A1673" s="13" t="s">
        <v>70</v>
      </c>
      <c r="H1673" s="34"/>
      <c r="I1673" s="79">
        <v>2</v>
      </c>
      <c r="M1673" s="1" t="s">
        <v>244</v>
      </c>
    </row>
    <row r="1674" spans="1:14" x14ac:dyDescent="0.3">
      <c r="A1674" s="24" t="s">
        <v>70</v>
      </c>
      <c r="H1674" s="34"/>
      <c r="J1674" s="20">
        <v>27.922998287990406</v>
      </c>
      <c r="M1674" s="1" t="s">
        <v>215</v>
      </c>
      <c r="N1674" s="9" t="s">
        <v>213</v>
      </c>
    </row>
    <row r="1675" spans="1:14" x14ac:dyDescent="0.3">
      <c r="A1675" s="24" t="s">
        <v>70</v>
      </c>
      <c r="H1675" s="34"/>
      <c r="J1675" s="10">
        <v>12.31</v>
      </c>
      <c r="M1675" s="1" t="s">
        <v>292</v>
      </c>
    </row>
    <row r="1676" spans="1:14" x14ac:dyDescent="0.3">
      <c r="A1676" s="24" t="s">
        <v>70</v>
      </c>
      <c r="H1676" s="34"/>
      <c r="J1676" s="10">
        <v>33.19</v>
      </c>
      <c r="M1676" s="1" t="s">
        <v>292</v>
      </c>
    </row>
    <row r="1677" spans="1:14" x14ac:dyDescent="0.3">
      <c r="A1677" s="7" t="s">
        <v>72</v>
      </c>
      <c r="H1677" s="34"/>
      <c r="L1677" s="1" t="s">
        <v>320</v>
      </c>
      <c r="M1677" s="1" t="s">
        <v>325</v>
      </c>
    </row>
    <row r="1678" spans="1:14" x14ac:dyDescent="0.3">
      <c r="A1678" s="13" t="s">
        <v>72</v>
      </c>
      <c r="H1678" s="34"/>
      <c r="J1678" s="10">
        <v>3.2360000000000002</v>
      </c>
      <c r="M1678" s="1" t="s">
        <v>269</v>
      </c>
    </row>
    <row r="1679" spans="1:14" x14ac:dyDescent="0.3">
      <c r="A1679" s="13" t="s">
        <v>73</v>
      </c>
      <c r="H1679" s="34"/>
      <c r="J1679" s="10">
        <v>108</v>
      </c>
      <c r="M1679" s="1" t="s">
        <v>269</v>
      </c>
    </row>
    <row r="1680" spans="1:14" x14ac:dyDescent="0.3">
      <c r="A1680" s="14" t="s">
        <v>74</v>
      </c>
      <c r="H1680" s="15">
        <v>0.47405133300000002</v>
      </c>
      <c r="M1680" s="12" t="s">
        <v>262</v>
      </c>
    </row>
    <row r="1681" spans="1:14" x14ac:dyDescent="0.3">
      <c r="A1681" s="14" t="s">
        <v>74</v>
      </c>
      <c r="H1681" s="15">
        <v>0.48215999999999998</v>
      </c>
      <c r="M1681" s="12" t="s">
        <v>262</v>
      </c>
    </row>
    <row r="1682" spans="1:14" x14ac:dyDescent="0.3">
      <c r="A1682" s="58" t="s">
        <v>75</v>
      </c>
      <c r="H1682" s="34"/>
      <c r="L1682" s="1" t="s">
        <v>300</v>
      </c>
      <c r="M1682" s="1" t="s">
        <v>241</v>
      </c>
    </row>
    <row r="1683" spans="1:14" x14ac:dyDescent="0.3">
      <c r="A1683" s="7" t="s">
        <v>75</v>
      </c>
      <c r="H1683" s="34"/>
      <c r="L1683" s="1" t="s">
        <v>319</v>
      </c>
      <c r="M1683" s="1" t="s">
        <v>325</v>
      </c>
    </row>
    <row r="1684" spans="1:14" x14ac:dyDescent="0.3">
      <c r="A1684" s="13" t="s">
        <v>75</v>
      </c>
      <c r="H1684" s="34"/>
      <c r="J1684" s="10">
        <v>65.400000000000006</v>
      </c>
      <c r="M1684" s="1" t="s">
        <v>269</v>
      </c>
    </row>
    <row r="1685" spans="1:14" x14ac:dyDescent="0.3">
      <c r="A1685" s="24" t="s">
        <v>75</v>
      </c>
      <c r="H1685" s="34"/>
      <c r="J1685" s="19">
        <v>65.400000000000006</v>
      </c>
      <c r="M1685" s="1" t="s">
        <v>215</v>
      </c>
      <c r="N1685" s="7" t="s">
        <v>211</v>
      </c>
    </row>
    <row r="1686" spans="1:14" x14ac:dyDescent="0.3">
      <c r="A1686" s="24" t="s">
        <v>75</v>
      </c>
      <c r="H1686" s="34"/>
      <c r="J1686" s="10">
        <v>65.400000000000006</v>
      </c>
      <c r="M1686" s="1" t="s">
        <v>292</v>
      </c>
    </row>
    <row r="1687" spans="1:14" x14ac:dyDescent="0.3">
      <c r="A1687" s="58" t="s">
        <v>5</v>
      </c>
      <c r="H1687" s="34"/>
      <c r="L1687" s="4" t="s">
        <v>299</v>
      </c>
      <c r="M1687" s="1" t="s">
        <v>241</v>
      </c>
    </row>
    <row r="1688" spans="1:14" x14ac:dyDescent="0.3">
      <c r="A1688" s="7" t="s">
        <v>5</v>
      </c>
      <c r="H1688" s="34"/>
      <c r="L1688" s="1" t="s">
        <v>320</v>
      </c>
      <c r="M1688" s="1" t="s">
        <v>325</v>
      </c>
    </row>
    <row r="1689" spans="1:14" x14ac:dyDescent="0.3">
      <c r="A1689" s="13" t="s">
        <v>5</v>
      </c>
      <c r="H1689" s="34"/>
      <c r="J1689" s="10">
        <v>39.11</v>
      </c>
      <c r="M1689" s="1" t="s">
        <v>269</v>
      </c>
    </row>
    <row r="1690" spans="1:14" x14ac:dyDescent="0.3">
      <c r="A1690" s="24" t="s">
        <v>5</v>
      </c>
      <c r="H1690" s="34"/>
      <c r="J1690" s="19">
        <v>39.11</v>
      </c>
      <c r="M1690" s="1" t="s">
        <v>215</v>
      </c>
      <c r="N1690" s="7" t="s">
        <v>211</v>
      </c>
    </row>
    <row r="1691" spans="1:14" x14ac:dyDescent="0.3">
      <c r="A1691" s="24" t="s">
        <v>5</v>
      </c>
      <c r="H1691" s="34"/>
      <c r="J1691" s="10">
        <v>39.11</v>
      </c>
      <c r="M1691" s="1" t="s">
        <v>292</v>
      </c>
    </row>
    <row r="1692" spans="1:14" x14ac:dyDescent="0.3">
      <c r="A1692" s="7" t="s">
        <v>76</v>
      </c>
      <c r="H1692" s="34"/>
      <c r="L1692" s="1" t="s">
        <v>303</v>
      </c>
      <c r="M1692" s="1" t="s">
        <v>325</v>
      </c>
    </row>
    <row r="1693" spans="1:14" x14ac:dyDescent="0.3">
      <c r="A1693" s="14" t="s">
        <v>76</v>
      </c>
      <c r="H1693" s="15">
        <v>0.58511533299999996</v>
      </c>
      <c r="M1693" s="12" t="s">
        <v>262</v>
      </c>
    </row>
    <row r="1694" spans="1:14" x14ac:dyDescent="0.3">
      <c r="A1694" s="14" t="s">
        <v>76</v>
      </c>
      <c r="H1694" s="15">
        <v>0.581175</v>
      </c>
      <c r="M1694" s="12" t="s">
        <v>262</v>
      </c>
    </row>
    <row r="1695" spans="1:14" x14ac:dyDescent="0.3">
      <c r="A1695" s="14" t="s">
        <v>76</v>
      </c>
      <c r="H1695" s="15">
        <v>0.581175</v>
      </c>
      <c r="M1695" s="12" t="s">
        <v>262</v>
      </c>
    </row>
    <row r="1696" spans="1:14" x14ac:dyDescent="0.3">
      <c r="A1696" s="14" t="s">
        <v>76</v>
      </c>
      <c r="H1696" s="15">
        <v>0.581175</v>
      </c>
      <c r="M1696" s="12" t="s">
        <v>262</v>
      </c>
    </row>
    <row r="1697" spans="1:14" x14ac:dyDescent="0.3">
      <c r="A1697" s="58" t="s">
        <v>79</v>
      </c>
      <c r="H1697" s="34"/>
      <c r="L1697" s="1" t="s">
        <v>339</v>
      </c>
      <c r="M1697" s="1" t="s">
        <v>241</v>
      </c>
    </row>
    <row r="1698" spans="1:14" x14ac:dyDescent="0.3">
      <c r="A1698" s="7" t="s">
        <v>79</v>
      </c>
      <c r="H1698" s="34"/>
      <c r="L1698" s="1" t="s">
        <v>304</v>
      </c>
      <c r="M1698" s="1" t="s">
        <v>325</v>
      </c>
    </row>
    <row r="1699" spans="1:14" x14ac:dyDescent="0.3">
      <c r="A1699" s="13" t="s">
        <v>79</v>
      </c>
      <c r="H1699" s="34"/>
      <c r="I1699" s="79">
        <v>3</v>
      </c>
      <c r="M1699" s="1" t="s">
        <v>244</v>
      </c>
    </row>
    <row r="1700" spans="1:14" x14ac:dyDescent="0.3">
      <c r="A1700" s="13" t="s">
        <v>79</v>
      </c>
      <c r="H1700" s="34"/>
      <c r="J1700" s="10">
        <v>0.29499999999999998</v>
      </c>
      <c r="M1700" s="1" t="s">
        <v>269</v>
      </c>
    </row>
    <row r="1701" spans="1:14" x14ac:dyDescent="0.3">
      <c r="A1701" s="7" t="s">
        <v>79</v>
      </c>
      <c r="H1701" s="34"/>
      <c r="J1701" s="19">
        <v>0.28999999999999998</v>
      </c>
      <c r="M1701" s="1" t="s">
        <v>215</v>
      </c>
      <c r="N1701" s="7" t="s">
        <v>211</v>
      </c>
    </row>
    <row r="1702" spans="1:14" x14ac:dyDescent="0.3">
      <c r="A1702" s="7" t="s">
        <v>79</v>
      </c>
      <c r="H1702" s="34"/>
      <c r="J1702" s="10">
        <v>3.85</v>
      </c>
      <c r="M1702" s="1" t="s">
        <v>292</v>
      </c>
    </row>
    <row r="1703" spans="1:14" x14ac:dyDescent="0.3">
      <c r="A1703" s="7" t="s">
        <v>80</v>
      </c>
      <c r="H1703" s="34"/>
      <c r="L1703" s="1" t="s">
        <v>305</v>
      </c>
      <c r="M1703" s="1" t="s">
        <v>325</v>
      </c>
    </row>
    <row r="1704" spans="1:14" x14ac:dyDescent="0.3">
      <c r="A1704" s="74" t="s">
        <v>80</v>
      </c>
      <c r="H1704" s="34"/>
      <c r="J1704" s="49">
        <v>43.7</v>
      </c>
      <c r="M1704" s="1" t="s">
        <v>242</v>
      </c>
    </row>
    <row r="1705" spans="1:14" x14ac:dyDescent="0.3">
      <c r="A1705" s="14" t="s">
        <v>81</v>
      </c>
      <c r="H1705" s="15">
        <v>0.43049999999999999</v>
      </c>
      <c r="M1705" s="12" t="s">
        <v>262</v>
      </c>
    </row>
    <row r="1706" spans="1:14" x14ac:dyDescent="0.3">
      <c r="A1706" s="14" t="s">
        <v>81</v>
      </c>
      <c r="H1706" s="15">
        <v>0.43049999999999999</v>
      </c>
      <c r="M1706" s="12" t="s">
        <v>262</v>
      </c>
    </row>
    <row r="1707" spans="1:14" x14ac:dyDescent="0.3">
      <c r="A1707" s="13" t="s">
        <v>81</v>
      </c>
      <c r="H1707" s="34"/>
      <c r="J1707" s="10">
        <v>6</v>
      </c>
      <c r="M1707" s="1" t="s">
        <v>269</v>
      </c>
    </row>
    <row r="1708" spans="1:14" x14ac:dyDescent="0.3">
      <c r="A1708" s="13" t="s">
        <v>81</v>
      </c>
      <c r="H1708" s="34"/>
      <c r="J1708" s="10">
        <v>6</v>
      </c>
      <c r="M1708" s="1" t="s">
        <v>292</v>
      </c>
    </row>
    <row r="1709" spans="1:14" x14ac:dyDescent="0.3">
      <c r="A1709" s="58" t="s">
        <v>84</v>
      </c>
      <c r="H1709" s="34"/>
      <c r="I1709" s="79">
        <v>25</v>
      </c>
      <c r="L1709" s="1" t="s">
        <v>339</v>
      </c>
      <c r="M1709" s="1" t="s">
        <v>241</v>
      </c>
    </row>
    <row r="1710" spans="1:14" x14ac:dyDescent="0.3">
      <c r="A1710" s="13" t="s">
        <v>84</v>
      </c>
      <c r="H1710" s="34"/>
      <c r="I1710" s="79">
        <v>10</v>
      </c>
      <c r="M1710" s="1" t="s">
        <v>244</v>
      </c>
    </row>
    <row r="1711" spans="1:14" x14ac:dyDescent="0.3">
      <c r="A1711" s="14" t="s">
        <v>84</v>
      </c>
      <c r="H1711" s="15">
        <v>0.53157366699999997</v>
      </c>
      <c r="M1711" s="12" t="s">
        <v>262</v>
      </c>
    </row>
    <row r="1712" spans="1:14" x14ac:dyDescent="0.3">
      <c r="A1712" s="14" t="s">
        <v>84</v>
      </c>
      <c r="H1712" s="15">
        <v>0.55103999999999997</v>
      </c>
      <c r="M1712" s="12" t="s">
        <v>262</v>
      </c>
    </row>
    <row r="1713" spans="1:13" x14ac:dyDescent="0.3">
      <c r="A1713" s="14" t="s">
        <v>84</v>
      </c>
      <c r="H1713" s="15">
        <v>0.55103999999999997</v>
      </c>
      <c r="M1713" s="12" t="s">
        <v>262</v>
      </c>
    </row>
    <row r="1714" spans="1:13" x14ac:dyDescent="0.3">
      <c r="A1714" s="14" t="s">
        <v>84</v>
      </c>
      <c r="H1714" s="15">
        <v>0.56395499999999998</v>
      </c>
      <c r="M1714" s="12" t="s">
        <v>262</v>
      </c>
    </row>
    <row r="1715" spans="1:13" x14ac:dyDescent="0.3">
      <c r="A1715" s="14" t="s">
        <v>87</v>
      </c>
      <c r="H1715" s="15">
        <v>0.41327999999999998</v>
      </c>
      <c r="M1715" s="12" t="s">
        <v>262</v>
      </c>
    </row>
    <row r="1716" spans="1:13" x14ac:dyDescent="0.3">
      <c r="A1716" s="14" t="s">
        <v>87</v>
      </c>
      <c r="H1716" s="15">
        <v>0.52677833299999999</v>
      </c>
      <c r="M1716" s="12" t="s">
        <v>262</v>
      </c>
    </row>
    <row r="1717" spans="1:13" x14ac:dyDescent="0.3">
      <c r="A1717" s="14" t="s">
        <v>87</v>
      </c>
      <c r="H1717" s="15">
        <v>0.55103999999999997</v>
      </c>
      <c r="M1717" s="12" t="s">
        <v>262</v>
      </c>
    </row>
    <row r="1718" spans="1:13" x14ac:dyDescent="0.3">
      <c r="A1718" s="14" t="s">
        <v>19</v>
      </c>
      <c r="H1718" s="15">
        <v>0.65005500000000005</v>
      </c>
      <c r="M1718" s="12" t="s">
        <v>262</v>
      </c>
    </row>
    <row r="1719" spans="1:13" x14ac:dyDescent="0.3">
      <c r="A1719" s="13" t="s">
        <v>19</v>
      </c>
      <c r="H1719" s="34"/>
      <c r="K1719" s="10">
        <v>346.36059999999998</v>
      </c>
      <c r="M1719" s="1" t="s">
        <v>11</v>
      </c>
    </row>
    <row r="1720" spans="1:13" x14ac:dyDescent="0.3">
      <c r="A1720" s="13" t="s">
        <v>19</v>
      </c>
      <c r="H1720" s="34"/>
      <c r="J1720" s="10">
        <v>281.28100000000001</v>
      </c>
      <c r="M1720" s="1" t="s">
        <v>269</v>
      </c>
    </row>
    <row r="1721" spans="1:13" x14ac:dyDescent="0.3">
      <c r="A1721" s="13" t="s">
        <v>19</v>
      </c>
      <c r="H1721" s="34"/>
      <c r="J1721" s="10">
        <v>281.27999999999997</v>
      </c>
      <c r="M1721" s="1" t="s">
        <v>292</v>
      </c>
    </row>
    <row r="1722" spans="1:13" x14ac:dyDescent="0.3">
      <c r="A1722" s="7" t="s">
        <v>89</v>
      </c>
      <c r="H1722" s="34"/>
      <c r="L1722" s="1" t="s">
        <v>306</v>
      </c>
      <c r="M1722" s="1" t="s">
        <v>325</v>
      </c>
    </row>
    <row r="1723" spans="1:13" x14ac:dyDescent="0.3">
      <c r="A1723" s="58" t="s">
        <v>89</v>
      </c>
      <c r="B1723" s="32"/>
      <c r="E1723" s="32"/>
      <c r="G1723" s="42"/>
      <c r="H1723" s="34"/>
      <c r="I1723" s="88"/>
      <c r="M1723" s="12" t="s">
        <v>260</v>
      </c>
    </row>
    <row r="1724" spans="1:13" x14ac:dyDescent="0.3">
      <c r="A1724" s="58" t="s">
        <v>89</v>
      </c>
      <c r="H1724" s="15">
        <v>0.83516999999999997</v>
      </c>
      <c r="M1724" s="12" t="s">
        <v>262</v>
      </c>
    </row>
    <row r="1725" spans="1:13" x14ac:dyDescent="0.3">
      <c r="A1725" s="58" t="s">
        <v>89</v>
      </c>
      <c r="H1725" s="34"/>
      <c r="J1725" s="10">
        <v>178.63</v>
      </c>
      <c r="M1725" s="1" t="s">
        <v>269</v>
      </c>
    </row>
    <row r="1726" spans="1:13" x14ac:dyDescent="0.3">
      <c r="A1726" s="58" t="s">
        <v>89</v>
      </c>
      <c r="H1726" s="34"/>
      <c r="J1726" s="10">
        <v>199.03</v>
      </c>
      <c r="M1726" s="1" t="s">
        <v>292</v>
      </c>
    </row>
    <row r="1727" spans="1:13" x14ac:dyDescent="0.3">
      <c r="A1727" s="58" t="s">
        <v>89</v>
      </c>
      <c r="H1727" s="34"/>
      <c r="K1727" s="10">
        <v>250.0538</v>
      </c>
      <c r="M1727" s="1" t="s">
        <v>232</v>
      </c>
    </row>
    <row r="1728" spans="1:13" x14ac:dyDescent="0.3">
      <c r="A1728" s="58" t="s">
        <v>89</v>
      </c>
      <c r="H1728" s="34"/>
      <c r="K1728" s="10">
        <v>250.0538</v>
      </c>
      <c r="M1728" s="1" t="s">
        <v>11</v>
      </c>
    </row>
    <row r="1729" spans="1:14" x14ac:dyDescent="0.3">
      <c r="A1729" s="13" t="s">
        <v>91</v>
      </c>
      <c r="H1729" s="34"/>
      <c r="J1729" s="10">
        <v>5.5E-2</v>
      </c>
      <c r="M1729" s="1" t="s">
        <v>269</v>
      </c>
    </row>
    <row r="1730" spans="1:14" x14ac:dyDescent="0.3">
      <c r="A1730" s="7" t="s">
        <v>94</v>
      </c>
      <c r="H1730" s="34"/>
      <c r="L1730" s="1" t="s">
        <v>320</v>
      </c>
      <c r="M1730" s="1" t="s">
        <v>325</v>
      </c>
    </row>
    <row r="1731" spans="1:14" x14ac:dyDescent="0.3">
      <c r="A1731" s="7" t="s">
        <v>94</v>
      </c>
      <c r="H1731" s="34"/>
      <c r="J1731" s="19">
        <v>22.45</v>
      </c>
      <c r="M1731" s="1" t="s">
        <v>215</v>
      </c>
      <c r="N1731" s="7" t="s">
        <v>211</v>
      </c>
    </row>
    <row r="1732" spans="1:14" x14ac:dyDescent="0.3">
      <c r="A1732" s="7" t="s">
        <v>95</v>
      </c>
      <c r="H1732" s="34"/>
      <c r="L1732" s="1" t="s">
        <v>296</v>
      </c>
      <c r="M1732" s="1" t="s">
        <v>325</v>
      </c>
    </row>
    <row r="1733" spans="1:14" x14ac:dyDescent="0.3">
      <c r="A1733" s="58" t="s">
        <v>95</v>
      </c>
      <c r="H1733" s="34"/>
      <c r="L1733" s="4" t="s">
        <v>340</v>
      </c>
      <c r="M1733" s="1" t="s">
        <v>241</v>
      </c>
    </row>
    <row r="1734" spans="1:14" x14ac:dyDescent="0.3">
      <c r="A1734" s="24" t="s">
        <v>95</v>
      </c>
      <c r="H1734" s="34"/>
      <c r="J1734" s="20">
        <v>21.306778419245017</v>
      </c>
      <c r="M1734" s="1" t="s">
        <v>215</v>
      </c>
      <c r="N1734" s="9" t="s">
        <v>212</v>
      </c>
    </row>
    <row r="1735" spans="1:14" x14ac:dyDescent="0.3">
      <c r="A1735" s="24" t="s">
        <v>95</v>
      </c>
      <c r="H1735" s="34"/>
      <c r="J1735" s="10">
        <v>21.31</v>
      </c>
      <c r="M1735" s="1" t="s">
        <v>292</v>
      </c>
    </row>
    <row r="1736" spans="1:14" x14ac:dyDescent="0.3">
      <c r="A1736" s="13" t="s">
        <v>6</v>
      </c>
      <c r="H1736" s="34"/>
      <c r="I1736" s="79">
        <v>20</v>
      </c>
      <c r="M1736" s="1" t="s">
        <v>244</v>
      </c>
    </row>
    <row r="1737" spans="1:14" x14ac:dyDescent="0.3">
      <c r="A1737" s="14" t="s">
        <v>6</v>
      </c>
      <c r="H1737" s="15">
        <v>0.63283500000000004</v>
      </c>
      <c r="M1737" s="12" t="s">
        <v>262</v>
      </c>
    </row>
    <row r="1738" spans="1:14" x14ac:dyDescent="0.3">
      <c r="A1738" s="14" t="s">
        <v>6</v>
      </c>
      <c r="H1738" s="34"/>
      <c r="J1738" s="10">
        <v>224.62</v>
      </c>
      <c r="M1738" s="1" t="s">
        <v>292</v>
      </c>
    </row>
    <row r="1739" spans="1:14" x14ac:dyDescent="0.3">
      <c r="A1739" s="14" t="s">
        <v>99</v>
      </c>
      <c r="H1739" s="15">
        <v>0.60323366700000003</v>
      </c>
      <c r="M1739" s="12" t="s">
        <v>262</v>
      </c>
    </row>
    <row r="1740" spans="1:14" x14ac:dyDescent="0.3">
      <c r="A1740" s="14" t="s">
        <v>99</v>
      </c>
      <c r="H1740" s="15">
        <v>0.63283500000000004</v>
      </c>
      <c r="M1740" s="12" t="s">
        <v>262</v>
      </c>
    </row>
    <row r="1741" spans="1:14" x14ac:dyDescent="0.3">
      <c r="A1741" s="14" t="s">
        <v>99</v>
      </c>
      <c r="J1741" s="10">
        <v>46.04</v>
      </c>
      <c r="M1741" s="1" t="s">
        <v>292</v>
      </c>
    </row>
    <row r="1742" spans="1:14" x14ac:dyDescent="0.3">
      <c r="A1742" s="5" t="s">
        <v>100</v>
      </c>
      <c r="L1742" s="1" t="s">
        <v>307</v>
      </c>
      <c r="M1742" s="1" t="s">
        <v>325</v>
      </c>
    </row>
    <row r="1743" spans="1:14" x14ac:dyDescent="0.3">
      <c r="A1743" s="14" t="s">
        <v>100</v>
      </c>
      <c r="H1743" s="15">
        <v>0.57732899999999998</v>
      </c>
      <c r="M1743" s="12" t="s">
        <v>262</v>
      </c>
    </row>
    <row r="1744" spans="1:14" x14ac:dyDescent="0.3">
      <c r="A1744" s="14" t="s">
        <v>100</v>
      </c>
      <c r="H1744" s="15">
        <v>0.68879999999999997</v>
      </c>
      <c r="M1744" s="12" t="s">
        <v>262</v>
      </c>
    </row>
    <row r="1745" spans="1:13" x14ac:dyDescent="0.3">
      <c r="A1745" s="14" t="s">
        <v>100</v>
      </c>
      <c r="H1745" s="15">
        <v>0.68879999999999997</v>
      </c>
      <c r="M1745" s="12" t="s">
        <v>262</v>
      </c>
    </row>
    <row r="1746" spans="1:13" x14ac:dyDescent="0.3">
      <c r="A1746" s="14" t="s">
        <v>101</v>
      </c>
      <c r="H1746" s="15">
        <v>0.84375933299999994</v>
      </c>
      <c r="M1746" s="12" t="s">
        <v>262</v>
      </c>
    </row>
    <row r="1747" spans="1:13" x14ac:dyDescent="0.3">
      <c r="A1747" s="14" t="s">
        <v>101</v>
      </c>
      <c r="H1747" s="15">
        <v>0.84192560000000005</v>
      </c>
      <c r="M1747" s="12" t="s">
        <v>262</v>
      </c>
    </row>
    <row r="1748" spans="1:13" x14ac:dyDescent="0.3">
      <c r="A1748" s="14" t="s">
        <v>101</v>
      </c>
      <c r="H1748" s="15">
        <v>0.85669499999999998</v>
      </c>
      <c r="M1748" s="12" t="s">
        <v>262</v>
      </c>
    </row>
    <row r="1749" spans="1:13" x14ac:dyDescent="0.3">
      <c r="A1749" s="14" t="s">
        <v>102</v>
      </c>
      <c r="H1749" s="15">
        <v>0.78781500000000004</v>
      </c>
      <c r="M1749" s="12" t="s">
        <v>262</v>
      </c>
    </row>
    <row r="1750" spans="1:13" x14ac:dyDescent="0.3">
      <c r="A1750" s="14" t="s">
        <v>102</v>
      </c>
      <c r="H1750" s="15">
        <v>0.74656400000000001</v>
      </c>
      <c r="M1750" s="12" t="s">
        <v>262</v>
      </c>
    </row>
    <row r="1751" spans="1:13" x14ac:dyDescent="0.3">
      <c r="A1751" s="14" t="s">
        <v>102</v>
      </c>
      <c r="H1751" s="15">
        <v>0.78781500000000004</v>
      </c>
      <c r="M1751" s="12" t="s">
        <v>262</v>
      </c>
    </row>
    <row r="1752" spans="1:13" x14ac:dyDescent="0.3">
      <c r="A1752" s="14" t="s">
        <v>102</v>
      </c>
      <c r="H1752" s="15">
        <v>0.79900800000000005</v>
      </c>
      <c r="M1752" s="12" t="s">
        <v>262</v>
      </c>
    </row>
    <row r="1753" spans="1:13" x14ac:dyDescent="0.3">
      <c r="A1753" s="14" t="s">
        <v>102</v>
      </c>
      <c r="H1753" s="15">
        <v>0.78781500000000004</v>
      </c>
      <c r="M1753" s="12" t="s">
        <v>262</v>
      </c>
    </row>
    <row r="1754" spans="1:13" x14ac:dyDescent="0.3">
      <c r="A1754" s="13" t="s">
        <v>102</v>
      </c>
      <c r="H1754" s="34"/>
      <c r="J1754" s="10">
        <v>91.247200000000007</v>
      </c>
      <c r="M1754" s="1" t="s">
        <v>269</v>
      </c>
    </row>
    <row r="1755" spans="1:13" x14ac:dyDescent="0.3">
      <c r="A1755" s="13" t="s">
        <v>102</v>
      </c>
      <c r="J1755" s="10">
        <v>91.24</v>
      </c>
      <c r="M1755" s="1" t="s">
        <v>292</v>
      </c>
    </row>
    <row r="1756" spans="1:13" x14ac:dyDescent="0.3">
      <c r="A1756" s="14" t="s">
        <v>103</v>
      </c>
      <c r="H1756" s="15">
        <v>0.55103999999999997</v>
      </c>
      <c r="M1756" s="12" t="s">
        <v>262</v>
      </c>
    </row>
    <row r="1757" spans="1:13" x14ac:dyDescent="0.3">
      <c r="A1757" s="14" t="s">
        <v>103</v>
      </c>
      <c r="H1757" s="15">
        <v>0.55103999999999997</v>
      </c>
      <c r="M1757" s="12" t="s">
        <v>262</v>
      </c>
    </row>
    <row r="1758" spans="1:13" x14ac:dyDescent="0.3">
      <c r="A1758" s="13" t="s">
        <v>103</v>
      </c>
      <c r="H1758" s="34"/>
      <c r="J1758" s="10">
        <v>108.47</v>
      </c>
      <c r="M1758" s="1" t="s">
        <v>269</v>
      </c>
    </row>
    <row r="1759" spans="1:13" x14ac:dyDescent="0.3">
      <c r="A1759" s="13" t="s">
        <v>103</v>
      </c>
      <c r="J1759" s="10">
        <v>108.47</v>
      </c>
      <c r="M1759" s="1" t="s">
        <v>292</v>
      </c>
    </row>
    <row r="1760" spans="1:13" x14ac:dyDescent="0.3">
      <c r="A1760" s="13" t="s">
        <v>104</v>
      </c>
      <c r="H1760" s="34"/>
      <c r="J1760" s="10">
        <v>150</v>
      </c>
      <c r="M1760" s="1" t="s">
        <v>269</v>
      </c>
    </row>
    <row r="1761" spans="1:13" x14ac:dyDescent="0.3">
      <c r="A1761" s="13" t="s">
        <v>104</v>
      </c>
      <c r="J1761" s="10">
        <v>150</v>
      </c>
      <c r="M1761" s="1" t="s">
        <v>292</v>
      </c>
    </row>
    <row r="1762" spans="1:13" x14ac:dyDescent="0.3">
      <c r="A1762" s="5" t="s">
        <v>20</v>
      </c>
      <c r="L1762" s="1" t="s">
        <v>298</v>
      </c>
      <c r="M1762" s="1" t="s">
        <v>325</v>
      </c>
    </row>
    <row r="1763" spans="1:13" x14ac:dyDescent="0.3">
      <c r="A1763" s="13" t="s">
        <v>20</v>
      </c>
      <c r="H1763" s="34"/>
      <c r="K1763" s="10">
        <v>45.877200000000002</v>
      </c>
      <c r="M1763" s="1" t="s">
        <v>232</v>
      </c>
    </row>
    <row r="1764" spans="1:13" x14ac:dyDescent="0.3">
      <c r="A1764" s="13" t="s">
        <v>20</v>
      </c>
      <c r="H1764" s="34"/>
      <c r="K1764" s="10">
        <v>45.877200000000002</v>
      </c>
      <c r="M1764" s="1" t="s">
        <v>11</v>
      </c>
    </row>
    <row r="1765" spans="1:13" x14ac:dyDescent="0.3">
      <c r="A1765" s="13" t="s">
        <v>20</v>
      </c>
      <c r="H1765" s="34"/>
      <c r="J1765" s="10">
        <v>17.07</v>
      </c>
      <c r="M1765" s="1" t="s">
        <v>269</v>
      </c>
    </row>
    <row r="1766" spans="1:13" x14ac:dyDescent="0.3">
      <c r="A1766" s="5" t="s">
        <v>105</v>
      </c>
      <c r="L1766" s="1" t="s">
        <v>296</v>
      </c>
      <c r="M1766" s="1" t="s">
        <v>325</v>
      </c>
    </row>
    <row r="1767" spans="1:13" x14ac:dyDescent="0.3">
      <c r="A1767" s="14" t="s">
        <v>105</v>
      </c>
      <c r="H1767" s="15">
        <v>0.60700500000000002</v>
      </c>
      <c r="M1767" s="12" t="s">
        <v>262</v>
      </c>
    </row>
    <row r="1768" spans="1:13" x14ac:dyDescent="0.3">
      <c r="A1768" s="13" t="s">
        <v>105</v>
      </c>
      <c r="H1768" s="34"/>
      <c r="J1768" s="10">
        <v>86.233599999999996</v>
      </c>
      <c r="M1768" s="1" t="s">
        <v>269</v>
      </c>
    </row>
    <row r="1769" spans="1:13" x14ac:dyDescent="0.3">
      <c r="A1769" s="13" t="s">
        <v>105</v>
      </c>
      <c r="J1769" s="10">
        <v>86.23</v>
      </c>
      <c r="M1769" s="1" t="s">
        <v>292</v>
      </c>
    </row>
    <row r="1770" spans="1:13" x14ac:dyDescent="0.3">
      <c r="A1770" s="14" t="s">
        <v>107</v>
      </c>
      <c r="H1770" s="15">
        <v>0.66296999999999995</v>
      </c>
      <c r="M1770" s="12" t="s">
        <v>262</v>
      </c>
    </row>
    <row r="1771" spans="1:13" x14ac:dyDescent="0.3">
      <c r="A1771" s="14" t="s">
        <v>107</v>
      </c>
      <c r="H1771" s="15">
        <v>0.66296999999999995</v>
      </c>
      <c r="M1771" s="12" t="s">
        <v>262</v>
      </c>
    </row>
    <row r="1772" spans="1:13" x14ac:dyDescent="0.3">
      <c r="A1772" s="5" t="s">
        <v>286</v>
      </c>
      <c r="L1772" s="1" t="s">
        <v>308</v>
      </c>
      <c r="M1772" s="1" t="s">
        <v>325</v>
      </c>
    </row>
    <row r="1773" spans="1:13" x14ac:dyDescent="0.3">
      <c r="A1773" s="58" t="s">
        <v>286</v>
      </c>
      <c r="J1773" s="10">
        <v>24.17</v>
      </c>
      <c r="M1773" s="1" t="s">
        <v>292</v>
      </c>
    </row>
    <row r="1774" spans="1:13" x14ac:dyDescent="0.3">
      <c r="A1774" s="58" t="s">
        <v>286</v>
      </c>
      <c r="J1774" s="10">
        <v>94.81</v>
      </c>
      <c r="M1774" s="1" t="s">
        <v>292</v>
      </c>
    </row>
    <row r="1775" spans="1:13" x14ac:dyDescent="0.3">
      <c r="A1775" s="14" t="s">
        <v>108</v>
      </c>
      <c r="H1775" s="15">
        <v>0.55806266699999996</v>
      </c>
      <c r="M1775" s="12" t="s">
        <v>262</v>
      </c>
    </row>
    <row r="1776" spans="1:13" x14ac:dyDescent="0.3">
      <c r="A1776" s="14" t="s">
        <v>108</v>
      </c>
      <c r="H1776" s="15">
        <v>0.66296999999999995</v>
      </c>
      <c r="M1776" s="12" t="s">
        <v>262</v>
      </c>
    </row>
    <row r="1777" spans="1:13" x14ac:dyDescent="0.3">
      <c r="A1777" s="14" t="s">
        <v>108</v>
      </c>
      <c r="J1777" s="10">
        <v>250.42</v>
      </c>
      <c r="M1777" s="1" t="s">
        <v>292</v>
      </c>
    </row>
    <row r="1778" spans="1:13" x14ac:dyDescent="0.3">
      <c r="A1778" s="13" t="s">
        <v>21</v>
      </c>
      <c r="H1778" s="34"/>
      <c r="K1778" s="10">
        <v>56238.3</v>
      </c>
      <c r="M1778" s="1" t="s">
        <v>232</v>
      </c>
    </row>
    <row r="1779" spans="1:13" x14ac:dyDescent="0.3">
      <c r="A1779" s="14" t="s">
        <v>21</v>
      </c>
      <c r="H1779" s="15">
        <v>0.78781500000000004</v>
      </c>
      <c r="M1779" s="12" t="s">
        <v>262</v>
      </c>
    </row>
    <row r="1780" spans="1:13" x14ac:dyDescent="0.3">
      <c r="A1780" s="13" t="s">
        <v>21</v>
      </c>
      <c r="H1780" s="34"/>
      <c r="K1780" s="10">
        <v>56238.3</v>
      </c>
      <c r="M1780" s="1" t="s">
        <v>11</v>
      </c>
    </row>
    <row r="1781" spans="1:13" x14ac:dyDescent="0.3">
      <c r="A1781" s="14" t="s">
        <v>109</v>
      </c>
      <c r="H1781" s="15">
        <v>0.65005500000000005</v>
      </c>
      <c r="M1781" s="12" t="s">
        <v>262</v>
      </c>
    </row>
    <row r="1782" spans="1:13" x14ac:dyDescent="0.3">
      <c r="A1782" s="58" t="s">
        <v>110</v>
      </c>
      <c r="H1782" s="34"/>
      <c r="I1782" s="79">
        <v>15</v>
      </c>
      <c r="L1782" s="1" t="s">
        <v>337</v>
      </c>
      <c r="M1782" s="1" t="s">
        <v>241</v>
      </c>
    </row>
    <row r="1783" spans="1:13" x14ac:dyDescent="0.3">
      <c r="A1783" s="14" t="s">
        <v>110</v>
      </c>
      <c r="H1783" s="15">
        <v>0.61992000000000003</v>
      </c>
      <c r="M1783" s="12" t="s">
        <v>262</v>
      </c>
    </row>
    <row r="1784" spans="1:13" x14ac:dyDescent="0.3">
      <c r="A1784" s="22" t="s">
        <v>110</v>
      </c>
      <c r="J1784" s="10">
        <v>1758.5</v>
      </c>
      <c r="M1784" s="1" t="s">
        <v>292</v>
      </c>
    </row>
    <row r="1785" spans="1:13" x14ac:dyDescent="0.3">
      <c r="A1785" s="13" t="s">
        <v>113</v>
      </c>
      <c r="H1785" s="34"/>
      <c r="J1785" s="10">
        <v>258.29245070000002</v>
      </c>
      <c r="M1785" s="1" t="s">
        <v>269</v>
      </c>
    </row>
    <row r="1786" spans="1:13" x14ac:dyDescent="0.3">
      <c r="A1786" s="5" t="s">
        <v>114</v>
      </c>
      <c r="L1786" s="1" t="s">
        <v>296</v>
      </c>
      <c r="M1786" s="1" t="s">
        <v>325</v>
      </c>
    </row>
    <row r="1787" spans="1:13" x14ac:dyDescent="0.3">
      <c r="A1787" s="5" t="s">
        <v>22</v>
      </c>
      <c r="L1787" s="1" t="s">
        <v>321</v>
      </c>
      <c r="M1787" s="1" t="s">
        <v>325</v>
      </c>
    </row>
    <row r="1788" spans="1:13" x14ac:dyDescent="0.3">
      <c r="A1788" s="13" t="s">
        <v>22</v>
      </c>
      <c r="H1788" s="34"/>
      <c r="K1788" s="10">
        <v>14.8</v>
      </c>
      <c r="M1788" s="1" t="s">
        <v>232</v>
      </c>
    </row>
    <row r="1789" spans="1:13" x14ac:dyDescent="0.3">
      <c r="A1789" s="13" t="s">
        <v>22</v>
      </c>
      <c r="H1789" s="34"/>
      <c r="I1789" s="79">
        <v>4</v>
      </c>
      <c r="M1789" s="1" t="s">
        <v>244</v>
      </c>
    </row>
    <row r="1790" spans="1:13" x14ac:dyDescent="0.3">
      <c r="A1790" s="14" t="s">
        <v>22</v>
      </c>
      <c r="H1790" s="15">
        <v>0.54410000000000003</v>
      </c>
      <c r="M1790" s="12" t="s">
        <v>262</v>
      </c>
    </row>
    <row r="1791" spans="1:13" x14ac:dyDescent="0.3">
      <c r="A1791" s="13" t="s">
        <v>22</v>
      </c>
      <c r="H1791" s="34"/>
      <c r="K1791" s="10">
        <v>14.8</v>
      </c>
      <c r="M1791" s="1" t="s">
        <v>11</v>
      </c>
    </row>
    <row r="1792" spans="1:13" x14ac:dyDescent="0.3">
      <c r="A1792" s="22" t="s">
        <v>22</v>
      </c>
      <c r="J1792" s="10">
        <v>18</v>
      </c>
      <c r="M1792" s="1" t="s">
        <v>292</v>
      </c>
    </row>
    <row r="1793" spans="1:13" x14ac:dyDescent="0.3">
      <c r="A1793" s="14" t="s">
        <v>115</v>
      </c>
      <c r="H1793" s="15">
        <v>0.41327999999999998</v>
      </c>
      <c r="M1793" s="12" t="s">
        <v>262</v>
      </c>
    </row>
    <row r="1794" spans="1:13" x14ac:dyDescent="0.3">
      <c r="A1794" s="14" t="s">
        <v>115</v>
      </c>
      <c r="H1794" s="15">
        <v>0.41327999999999998</v>
      </c>
      <c r="M1794" s="12" t="s">
        <v>262</v>
      </c>
    </row>
    <row r="1795" spans="1:13" x14ac:dyDescent="0.3">
      <c r="A1795" s="14" t="s">
        <v>115</v>
      </c>
      <c r="H1795" s="15">
        <v>0.41543633299999999</v>
      </c>
      <c r="M1795" s="12" t="s">
        <v>262</v>
      </c>
    </row>
    <row r="1796" spans="1:13" x14ac:dyDescent="0.3">
      <c r="A1796" s="22" t="s">
        <v>115</v>
      </c>
      <c r="J1796" s="10">
        <v>7.62</v>
      </c>
      <c r="M1796" s="1" t="s">
        <v>292</v>
      </c>
    </row>
    <row r="1797" spans="1:13" x14ac:dyDescent="0.3">
      <c r="A1797" s="58" t="s">
        <v>116</v>
      </c>
      <c r="H1797" s="34"/>
      <c r="L1797" s="4"/>
      <c r="M1797" s="1" t="s">
        <v>241</v>
      </c>
    </row>
    <row r="1798" spans="1:13" x14ac:dyDescent="0.3">
      <c r="A1798" s="14" t="s">
        <v>116</v>
      </c>
      <c r="H1798" s="15">
        <v>0.40036500000000003</v>
      </c>
      <c r="M1798" s="12" t="s">
        <v>262</v>
      </c>
    </row>
    <row r="1799" spans="1:13" x14ac:dyDescent="0.3">
      <c r="A1799" s="22" t="s">
        <v>116</v>
      </c>
      <c r="J1799" s="10">
        <v>0.56999999999999995</v>
      </c>
      <c r="M1799" s="1" t="s">
        <v>292</v>
      </c>
    </row>
    <row r="1800" spans="1:13" x14ac:dyDescent="0.3">
      <c r="A1800" s="14" t="s">
        <v>117</v>
      </c>
      <c r="H1800" s="15">
        <v>0.40095500000000001</v>
      </c>
      <c r="M1800" s="12" t="s">
        <v>262</v>
      </c>
    </row>
    <row r="1801" spans="1:13" x14ac:dyDescent="0.3">
      <c r="A1801" s="14" t="s">
        <v>117</v>
      </c>
      <c r="H1801" s="15">
        <v>0.39606000000000002</v>
      </c>
      <c r="M1801" s="12" t="s">
        <v>262</v>
      </c>
    </row>
    <row r="1802" spans="1:13" x14ac:dyDescent="0.3">
      <c r="A1802" s="14" t="s">
        <v>117</v>
      </c>
      <c r="H1802" s="15">
        <v>0.39606000000000002</v>
      </c>
      <c r="M1802" s="12" t="s">
        <v>262</v>
      </c>
    </row>
    <row r="1803" spans="1:13" x14ac:dyDescent="0.3">
      <c r="A1803" s="59" t="s">
        <v>117</v>
      </c>
      <c r="J1803" s="10">
        <v>0.23</v>
      </c>
      <c r="M1803" s="1" t="s">
        <v>269</v>
      </c>
    </row>
    <row r="1804" spans="1:13" x14ac:dyDescent="0.3">
      <c r="A1804" s="22" t="s">
        <v>117</v>
      </c>
      <c r="J1804" s="10">
        <v>0.23</v>
      </c>
      <c r="M1804" s="1" t="s">
        <v>292</v>
      </c>
    </row>
    <row r="1805" spans="1:13" x14ac:dyDescent="0.3">
      <c r="A1805" s="59" t="s">
        <v>118</v>
      </c>
      <c r="I1805" s="79">
        <v>40</v>
      </c>
      <c r="L1805" s="4"/>
      <c r="M1805" s="1" t="s">
        <v>241</v>
      </c>
    </row>
    <row r="1806" spans="1:13" x14ac:dyDescent="0.3">
      <c r="A1806" s="14" t="s">
        <v>118</v>
      </c>
      <c r="H1806" s="15">
        <v>0.49455840000000001</v>
      </c>
      <c r="M1806" s="12" t="s">
        <v>262</v>
      </c>
    </row>
    <row r="1807" spans="1:13" x14ac:dyDescent="0.3">
      <c r="A1807" s="14" t="s">
        <v>118</v>
      </c>
      <c r="H1807" s="15">
        <v>0.53381999999999996</v>
      </c>
      <c r="M1807" s="12" t="s">
        <v>262</v>
      </c>
    </row>
    <row r="1808" spans="1:13" x14ac:dyDescent="0.3">
      <c r="A1808" s="14" t="s">
        <v>118</v>
      </c>
      <c r="H1808" s="15">
        <v>0.53381999999999996</v>
      </c>
      <c r="M1808" s="12" t="s">
        <v>262</v>
      </c>
    </row>
    <row r="1809" spans="1:13" x14ac:dyDescent="0.3">
      <c r="A1809" s="22" t="s">
        <v>118</v>
      </c>
      <c r="J1809" s="10">
        <v>0.44</v>
      </c>
      <c r="M1809" s="1" t="s">
        <v>269</v>
      </c>
    </row>
    <row r="1810" spans="1:13" x14ac:dyDescent="0.3">
      <c r="A1810" s="22" t="s">
        <v>118</v>
      </c>
      <c r="J1810" s="10">
        <v>0.44</v>
      </c>
      <c r="M1810" s="1" t="s">
        <v>292</v>
      </c>
    </row>
    <row r="1811" spans="1:13" x14ac:dyDescent="0.3">
      <c r="A1811" s="62" t="s">
        <v>119</v>
      </c>
      <c r="J1811" s="49">
        <v>0.9</v>
      </c>
      <c r="M1811" s="1" t="s">
        <v>242</v>
      </c>
    </row>
    <row r="1812" spans="1:13" x14ac:dyDescent="0.3">
      <c r="A1812" s="22" t="s">
        <v>119</v>
      </c>
      <c r="J1812" s="10">
        <v>0.8448</v>
      </c>
      <c r="M1812" s="1" t="s">
        <v>269</v>
      </c>
    </row>
    <row r="1813" spans="1:13" x14ac:dyDescent="0.3">
      <c r="A1813" s="14" t="s">
        <v>120</v>
      </c>
      <c r="H1813" s="15">
        <v>0.35300999999999999</v>
      </c>
      <c r="M1813" s="12" t="s">
        <v>262</v>
      </c>
    </row>
    <row r="1814" spans="1:13" x14ac:dyDescent="0.3">
      <c r="A1814" s="14" t="s">
        <v>120</v>
      </c>
      <c r="H1814" s="15">
        <v>0.41327999999999998</v>
      </c>
      <c r="M1814" s="12" t="s">
        <v>262</v>
      </c>
    </row>
    <row r="1815" spans="1:13" x14ac:dyDescent="0.3">
      <c r="A1815" s="14" t="s">
        <v>120</v>
      </c>
      <c r="H1815" s="15">
        <v>0.34439999999999998</v>
      </c>
      <c r="M1815" s="12" t="s">
        <v>262</v>
      </c>
    </row>
    <row r="1816" spans="1:13" x14ac:dyDescent="0.3">
      <c r="A1816" s="22" t="s">
        <v>120</v>
      </c>
      <c r="J1816" s="10">
        <v>0.13</v>
      </c>
      <c r="M1816" s="1" t="s">
        <v>269</v>
      </c>
    </row>
    <row r="1817" spans="1:13" x14ac:dyDescent="0.3">
      <c r="A1817" s="14" t="s">
        <v>121</v>
      </c>
      <c r="H1817" s="15">
        <v>0.34439999999999998</v>
      </c>
      <c r="M1817" s="12" t="s">
        <v>262</v>
      </c>
    </row>
    <row r="1818" spans="1:13" x14ac:dyDescent="0.3">
      <c r="A1818" s="22" t="s">
        <v>121</v>
      </c>
      <c r="J1818" s="10">
        <v>0.25</v>
      </c>
      <c r="M1818" s="1" t="s">
        <v>269</v>
      </c>
    </row>
    <row r="1819" spans="1:13" x14ac:dyDescent="0.3">
      <c r="A1819" s="14" t="s">
        <v>122</v>
      </c>
      <c r="H1819" s="15">
        <v>0.33148499999999997</v>
      </c>
      <c r="M1819" s="12" t="s">
        <v>262</v>
      </c>
    </row>
    <row r="1820" spans="1:13" x14ac:dyDescent="0.3">
      <c r="A1820" s="14" t="s">
        <v>122</v>
      </c>
      <c r="H1820" s="15">
        <v>0.44909759999999999</v>
      </c>
      <c r="M1820" s="12" t="s">
        <v>262</v>
      </c>
    </row>
    <row r="1821" spans="1:13" x14ac:dyDescent="0.3">
      <c r="A1821" s="14" t="s">
        <v>122</v>
      </c>
      <c r="H1821" s="15">
        <v>0.33148499999999997</v>
      </c>
      <c r="M1821" s="12" t="s">
        <v>262</v>
      </c>
    </row>
    <row r="1822" spans="1:13" x14ac:dyDescent="0.3">
      <c r="A1822" s="14" t="s">
        <v>122</v>
      </c>
      <c r="H1822" s="15">
        <v>0.35</v>
      </c>
      <c r="M1822" s="12" t="s">
        <v>262</v>
      </c>
    </row>
    <row r="1823" spans="1:13" x14ac:dyDescent="0.3">
      <c r="A1823" s="22" t="s">
        <v>122</v>
      </c>
      <c r="J1823" s="10">
        <v>2.8563999999999998</v>
      </c>
      <c r="M1823" s="1" t="s">
        <v>269</v>
      </c>
    </row>
    <row r="1824" spans="1:13" x14ac:dyDescent="0.3">
      <c r="A1824" s="22" t="s">
        <v>122</v>
      </c>
      <c r="J1824" s="10">
        <v>1.1000000000000001</v>
      </c>
      <c r="M1824" s="1" t="s">
        <v>292</v>
      </c>
    </row>
    <row r="1825" spans="1:14" x14ac:dyDescent="0.3">
      <c r="A1825" s="5" t="s">
        <v>23</v>
      </c>
      <c r="L1825" s="1" t="s">
        <v>319</v>
      </c>
      <c r="M1825" s="1" t="s">
        <v>325</v>
      </c>
    </row>
    <row r="1826" spans="1:14" x14ac:dyDescent="0.3">
      <c r="A1826" s="22" t="s">
        <v>23</v>
      </c>
      <c r="K1826" s="10">
        <v>20</v>
      </c>
      <c r="M1826" s="1" t="s">
        <v>232</v>
      </c>
    </row>
    <row r="1827" spans="1:14" x14ac:dyDescent="0.3">
      <c r="A1827" s="5" t="s">
        <v>23</v>
      </c>
      <c r="B1827" s="32"/>
      <c r="E1827" s="32"/>
      <c r="G1827" s="42"/>
      <c r="I1827" s="88"/>
      <c r="M1827" s="12" t="s">
        <v>260</v>
      </c>
    </row>
    <row r="1828" spans="1:14" x14ac:dyDescent="0.3">
      <c r="A1828" s="5" t="s">
        <v>23</v>
      </c>
      <c r="B1828" s="32"/>
      <c r="E1828" s="32"/>
      <c r="G1828" s="44"/>
      <c r="I1828" s="88"/>
      <c r="M1828" s="12" t="s">
        <v>260</v>
      </c>
    </row>
    <row r="1829" spans="1:14" x14ac:dyDescent="0.3">
      <c r="A1829" s="13" t="s">
        <v>23</v>
      </c>
      <c r="H1829" s="34"/>
      <c r="K1829" s="10">
        <v>20</v>
      </c>
      <c r="M1829" s="1" t="s">
        <v>11</v>
      </c>
    </row>
    <row r="1830" spans="1:14" x14ac:dyDescent="0.3">
      <c r="A1830" s="22" t="s">
        <v>23</v>
      </c>
      <c r="J1830" s="10">
        <v>37.963000000000001</v>
      </c>
      <c r="M1830" s="1" t="s">
        <v>269</v>
      </c>
    </row>
    <row r="1831" spans="1:14" x14ac:dyDescent="0.3">
      <c r="A1831" s="24" t="s">
        <v>23</v>
      </c>
      <c r="H1831" s="34"/>
      <c r="J1831" s="19">
        <v>42.73</v>
      </c>
      <c r="M1831" s="1" t="s">
        <v>215</v>
      </c>
      <c r="N1831" s="7" t="s">
        <v>211</v>
      </c>
    </row>
    <row r="1832" spans="1:14" x14ac:dyDescent="0.3">
      <c r="A1832" s="22" t="s">
        <v>23</v>
      </c>
      <c r="J1832" s="10">
        <v>42.73</v>
      </c>
      <c r="M1832" s="1" t="s">
        <v>292</v>
      </c>
    </row>
    <row r="1833" spans="1:14" x14ac:dyDescent="0.3">
      <c r="A1833" s="5" t="s">
        <v>123</v>
      </c>
      <c r="L1833" s="1" t="s">
        <v>299</v>
      </c>
      <c r="M1833" s="1" t="s">
        <v>325</v>
      </c>
    </row>
    <row r="1834" spans="1:14" x14ac:dyDescent="0.3">
      <c r="A1834" s="59" t="s">
        <v>123</v>
      </c>
      <c r="H1834" s="15">
        <v>0.59624250000000001</v>
      </c>
      <c r="M1834" s="12" t="s">
        <v>262</v>
      </c>
    </row>
    <row r="1835" spans="1:14" x14ac:dyDescent="0.3">
      <c r="A1835" s="59" t="s">
        <v>123</v>
      </c>
      <c r="H1835" s="15">
        <v>0.60201233300000001</v>
      </c>
      <c r="M1835" s="12" t="s">
        <v>262</v>
      </c>
    </row>
    <row r="1836" spans="1:14" x14ac:dyDescent="0.3">
      <c r="A1836" s="59" t="s">
        <v>123</v>
      </c>
      <c r="H1836" s="15">
        <v>0.57129300000000005</v>
      </c>
      <c r="M1836" s="12" t="s">
        <v>262</v>
      </c>
    </row>
    <row r="1837" spans="1:14" x14ac:dyDescent="0.3">
      <c r="A1837" s="59" t="s">
        <v>123</v>
      </c>
      <c r="H1837" s="15">
        <v>0.57354000000000005</v>
      </c>
      <c r="M1837" s="12" t="s">
        <v>262</v>
      </c>
    </row>
    <row r="1838" spans="1:14" x14ac:dyDescent="0.3">
      <c r="A1838" s="59" t="s">
        <v>123</v>
      </c>
      <c r="H1838" s="15">
        <v>0.581175</v>
      </c>
      <c r="M1838" s="12" t="s">
        <v>262</v>
      </c>
    </row>
    <row r="1839" spans="1:14" x14ac:dyDescent="0.3">
      <c r="A1839" s="59" t="s">
        <v>123</v>
      </c>
      <c r="H1839" s="15">
        <v>0.581175</v>
      </c>
      <c r="M1839" s="12" t="s">
        <v>262</v>
      </c>
    </row>
    <row r="1840" spans="1:14" x14ac:dyDescent="0.3">
      <c r="A1840" s="59" t="s">
        <v>123</v>
      </c>
      <c r="H1840" s="15">
        <v>0.581175</v>
      </c>
      <c r="M1840" s="12" t="s">
        <v>262</v>
      </c>
    </row>
    <row r="1841" spans="1:14" x14ac:dyDescent="0.3">
      <c r="A1841" s="59" t="s">
        <v>123</v>
      </c>
      <c r="H1841" s="15">
        <v>0.59</v>
      </c>
      <c r="M1841" s="12" t="s">
        <v>262</v>
      </c>
    </row>
    <row r="1842" spans="1:14" x14ac:dyDescent="0.3">
      <c r="A1842" s="59" t="s">
        <v>123</v>
      </c>
      <c r="J1842" s="10">
        <v>70</v>
      </c>
      <c r="M1842" s="1" t="s">
        <v>269</v>
      </c>
    </row>
    <row r="1843" spans="1:14" x14ac:dyDescent="0.3">
      <c r="A1843" s="59" t="s">
        <v>123</v>
      </c>
      <c r="J1843" s="10">
        <v>70</v>
      </c>
      <c r="M1843" s="1" t="s">
        <v>292</v>
      </c>
    </row>
    <row r="1844" spans="1:14" x14ac:dyDescent="0.3">
      <c r="A1844" s="59" t="s">
        <v>124</v>
      </c>
      <c r="L1844" s="1" t="s">
        <v>307</v>
      </c>
      <c r="M1844" s="1" t="s">
        <v>241</v>
      </c>
    </row>
    <row r="1845" spans="1:14" x14ac:dyDescent="0.3">
      <c r="A1845" s="5" t="s">
        <v>124</v>
      </c>
      <c r="L1845" s="1" t="s">
        <v>320</v>
      </c>
      <c r="M1845" s="1" t="s">
        <v>325</v>
      </c>
    </row>
    <row r="1846" spans="1:14" x14ac:dyDescent="0.3">
      <c r="A1846" s="22" t="s">
        <v>124</v>
      </c>
      <c r="I1846" s="79">
        <v>3</v>
      </c>
      <c r="M1846" s="1" t="s">
        <v>244</v>
      </c>
    </row>
    <row r="1847" spans="1:14" x14ac:dyDescent="0.3">
      <c r="A1847" s="24" t="s">
        <v>124</v>
      </c>
      <c r="H1847" s="34"/>
      <c r="J1847" s="19">
        <v>15.32</v>
      </c>
      <c r="M1847" s="1" t="s">
        <v>215</v>
      </c>
      <c r="N1847" s="7" t="s">
        <v>211</v>
      </c>
    </row>
    <row r="1848" spans="1:14" x14ac:dyDescent="0.3">
      <c r="A1848" s="22" t="s">
        <v>124</v>
      </c>
      <c r="J1848" s="10">
        <v>15.32</v>
      </c>
      <c r="M1848" s="1" t="s">
        <v>292</v>
      </c>
    </row>
    <row r="1849" spans="1:14" x14ac:dyDescent="0.3">
      <c r="A1849" s="22" t="s">
        <v>125</v>
      </c>
      <c r="I1849" s="79">
        <v>6</v>
      </c>
      <c r="L1849" s="4" t="s">
        <v>238</v>
      </c>
      <c r="M1849" s="1" t="s">
        <v>241</v>
      </c>
    </row>
    <row r="1850" spans="1:14" x14ac:dyDescent="0.3">
      <c r="A1850" s="22" t="s">
        <v>125</v>
      </c>
      <c r="I1850" s="79">
        <v>6</v>
      </c>
      <c r="M1850" s="1" t="s">
        <v>244</v>
      </c>
    </row>
    <row r="1851" spans="1:14" x14ac:dyDescent="0.3">
      <c r="A1851" s="22" t="s">
        <v>125</v>
      </c>
      <c r="I1851" s="86">
        <v>3.2</v>
      </c>
      <c r="M1851" s="12" t="s">
        <v>258</v>
      </c>
    </row>
    <row r="1852" spans="1:14" x14ac:dyDescent="0.3">
      <c r="A1852" s="22" t="s">
        <v>125</v>
      </c>
      <c r="I1852" s="86">
        <v>3.45</v>
      </c>
      <c r="M1852" s="12" t="s">
        <v>258</v>
      </c>
    </row>
    <row r="1853" spans="1:14" x14ac:dyDescent="0.3">
      <c r="A1853" s="22" t="s">
        <v>125</v>
      </c>
      <c r="I1853" s="86">
        <v>3.1</v>
      </c>
      <c r="M1853" s="12" t="s">
        <v>258</v>
      </c>
    </row>
    <row r="1854" spans="1:14" x14ac:dyDescent="0.3">
      <c r="A1854" s="22" t="s">
        <v>125</v>
      </c>
      <c r="I1854" s="86">
        <v>2.98</v>
      </c>
      <c r="M1854" s="12" t="s">
        <v>258</v>
      </c>
    </row>
    <row r="1855" spans="1:14" x14ac:dyDescent="0.3">
      <c r="A1855" s="22" t="s">
        <v>125</v>
      </c>
      <c r="I1855" s="86">
        <v>2.2999999999999998</v>
      </c>
      <c r="M1855" s="12" t="s">
        <v>258</v>
      </c>
    </row>
    <row r="1856" spans="1:14" x14ac:dyDescent="0.3">
      <c r="A1856" s="22" t="s">
        <v>125</v>
      </c>
      <c r="I1856" s="86">
        <v>2.2999999999999998</v>
      </c>
      <c r="M1856" s="12" t="s">
        <v>258</v>
      </c>
    </row>
    <row r="1857" spans="1:13" x14ac:dyDescent="0.3">
      <c r="A1857" s="22" t="s">
        <v>125</v>
      </c>
      <c r="H1857" s="15">
        <v>0.57856966700000001</v>
      </c>
      <c r="M1857" s="12" t="s">
        <v>262</v>
      </c>
    </row>
    <row r="1858" spans="1:13" x14ac:dyDescent="0.3">
      <c r="A1858" s="22" t="s">
        <v>125</v>
      </c>
      <c r="H1858" s="15">
        <v>0.60700500000000002</v>
      </c>
      <c r="M1858" s="12" t="s">
        <v>262</v>
      </c>
    </row>
    <row r="1859" spans="1:13" x14ac:dyDescent="0.3">
      <c r="A1859" s="22" t="s">
        <v>125</v>
      </c>
      <c r="J1859" s="10">
        <v>7.7</v>
      </c>
      <c r="M1859" s="1" t="s">
        <v>269</v>
      </c>
    </row>
    <row r="1860" spans="1:13" x14ac:dyDescent="0.3">
      <c r="A1860" s="22" t="s">
        <v>125</v>
      </c>
      <c r="K1860" s="10">
        <v>2.0525000000000002</v>
      </c>
      <c r="M1860" s="1" t="s">
        <v>232</v>
      </c>
    </row>
    <row r="1861" spans="1:13" x14ac:dyDescent="0.3">
      <c r="A1861" s="22" t="s">
        <v>125</v>
      </c>
      <c r="J1861" s="10">
        <v>2.02</v>
      </c>
      <c r="M1861" s="1" t="s">
        <v>292</v>
      </c>
    </row>
    <row r="1862" spans="1:13" x14ac:dyDescent="0.3">
      <c r="A1862" s="5" t="s">
        <v>24</v>
      </c>
      <c r="L1862" s="1" t="s">
        <v>296</v>
      </c>
      <c r="M1862" s="1" t="s">
        <v>325</v>
      </c>
    </row>
    <row r="1863" spans="1:13" x14ac:dyDescent="0.3">
      <c r="A1863" s="22" t="s">
        <v>24</v>
      </c>
      <c r="K1863" s="10">
        <v>14.9</v>
      </c>
      <c r="M1863" s="1" t="s">
        <v>232</v>
      </c>
    </row>
    <row r="1864" spans="1:13" x14ac:dyDescent="0.3">
      <c r="A1864" s="14" t="s">
        <v>24</v>
      </c>
      <c r="H1864" s="15">
        <v>0.53547199999999995</v>
      </c>
      <c r="M1864" s="12" t="s">
        <v>262</v>
      </c>
    </row>
    <row r="1865" spans="1:13" x14ac:dyDescent="0.3">
      <c r="A1865" s="14" t="s">
        <v>24</v>
      </c>
      <c r="H1865" s="15">
        <v>0.51</v>
      </c>
      <c r="M1865" s="12" t="s">
        <v>262</v>
      </c>
    </row>
    <row r="1866" spans="1:13" x14ac:dyDescent="0.3">
      <c r="A1866" s="14" t="s">
        <v>24</v>
      </c>
      <c r="H1866" s="15">
        <v>0.52520999999999995</v>
      </c>
      <c r="M1866" s="12" t="s">
        <v>262</v>
      </c>
    </row>
    <row r="1867" spans="1:13" x14ac:dyDescent="0.3">
      <c r="A1867" s="14" t="s">
        <v>24</v>
      </c>
      <c r="H1867" s="15">
        <v>0.53597249999999996</v>
      </c>
      <c r="M1867" s="12" t="s">
        <v>262</v>
      </c>
    </row>
    <row r="1868" spans="1:13" x14ac:dyDescent="0.3">
      <c r="A1868" s="14" t="s">
        <v>24</v>
      </c>
      <c r="H1868" s="15">
        <v>0.49507499999999999</v>
      </c>
      <c r="M1868" s="12" t="s">
        <v>262</v>
      </c>
    </row>
    <row r="1869" spans="1:13" x14ac:dyDescent="0.3">
      <c r="A1869" s="14" t="s">
        <v>24</v>
      </c>
      <c r="H1869" s="15">
        <v>0.53381999999999996</v>
      </c>
      <c r="M1869" s="12" t="s">
        <v>262</v>
      </c>
    </row>
    <row r="1870" spans="1:13" x14ac:dyDescent="0.3">
      <c r="A1870" s="14" t="s">
        <v>24</v>
      </c>
      <c r="H1870" s="15">
        <v>0.51659999999999995</v>
      </c>
      <c r="M1870" s="12" t="s">
        <v>262</v>
      </c>
    </row>
    <row r="1871" spans="1:13" x14ac:dyDescent="0.3">
      <c r="A1871" s="14" t="s">
        <v>24</v>
      </c>
      <c r="H1871" s="15">
        <v>0.55379520000000004</v>
      </c>
      <c r="M1871" s="12" t="s">
        <v>262</v>
      </c>
    </row>
    <row r="1872" spans="1:13" x14ac:dyDescent="0.3">
      <c r="A1872" s="14" t="s">
        <v>24</v>
      </c>
      <c r="H1872" s="15">
        <v>0.53812499999999996</v>
      </c>
      <c r="M1872" s="12" t="s">
        <v>262</v>
      </c>
    </row>
    <row r="1873" spans="1:13" x14ac:dyDescent="0.3">
      <c r="A1873" s="14" t="s">
        <v>24</v>
      </c>
      <c r="H1873" s="15">
        <v>0.55379520000000004</v>
      </c>
      <c r="M1873" s="12" t="s">
        <v>262</v>
      </c>
    </row>
    <row r="1874" spans="1:13" x14ac:dyDescent="0.3">
      <c r="A1874" s="13" t="s">
        <v>24</v>
      </c>
      <c r="H1874" s="34"/>
      <c r="K1874" s="10">
        <v>14.9</v>
      </c>
      <c r="M1874" s="1" t="s">
        <v>11</v>
      </c>
    </row>
    <row r="1875" spans="1:13" x14ac:dyDescent="0.3">
      <c r="A1875" s="22" t="s">
        <v>24</v>
      </c>
      <c r="J1875" s="10">
        <v>20</v>
      </c>
      <c r="M1875" s="1" t="s">
        <v>269</v>
      </c>
    </row>
    <row r="1876" spans="1:13" x14ac:dyDescent="0.3">
      <c r="A1876" s="22" t="s">
        <v>126</v>
      </c>
      <c r="I1876" s="79">
        <v>12</v>
      </c>
      <c r="L1876" s="1" t="s">
        <v>339</v>
      </c>
      <c r="M1876" s="1" t="s">
        <v>241</v>
      </c>
    </row>
    <row r="1877" spans="1:13" x14ac:dyDescent="0.3">
      <c r="A1877" s="5" t="s">
        <v>126</v>
      </c>
      <c r="L1877" s="1" t="s">
        <v>296</v>
      </c>
      <c r="M1877" s="1" t="s">
        <v>325</v>
      </c>
    </row>
    <row r="1878" spans="1:13" x14ac:dyDescent="0.3">
      <c r="A1878" s="22" t="s">
        <v>126</v>
      </c>
      <c r="I1878" s="79">
        <v>1</v>
      </c>
      <c r="M1878" s="1" t="s">
        <v>244</v>
      </c>
    </row>
    <row r="1879" spans="1:13" x14ac:dyDescent="0.3">
      <c r="A1879" s="22" t="s">
        <v>126</v>
      </c>
      <c r="J1879" s="10">
        <v>59.69</v>
      </c>
      <c r="M1879" s="1" t="s">
        <v>292</v>
      </c>
    </row>
    <row r="1880" spans="1:13" x14ac:dyDescent="0.3">
      <c r="A1880" s="22" t="s">
        <v>127</v>
      </c>
      <c r="J1880" s="10">
        <v>152.69999999999999</v>
      </c>
      <c r="M1880" s="1" t="s">
        <v>292</v>
      </c>
    </row>
    <row r="1881" spans="1:13" x14ac:dyDescent="0.3">
      <c r="A1881" s="14" t="s">
        <v>128</v>
      </c>
      <c r="H1881" s="15">
        <v>0.75804400000000005</v>
      </c>
      <c r="M1881" s="12" t="s">
        <v>262</v>
      </c>
    </row>
    <row r="1882" spans="1:13" x14ac:dyDescent="0.3">
      <c r="A1882" s="14" t="s">
        <v>128</v>
      </c>
      <c r="H1882" s="15">
        <v>0.79642500000000005</v>
      </c>
      <c r="M1882" s="12" t="s">
        <v>262</v>
      </c>
    </row>
    <row r="1883" spans="1:13" x14ac:dyDescent="0.3">
      <c r="A1883" s="14" t="s">
        <v>128</v>
      </c>
      <c r="H1883" s="15">
        <v>0.79642500000000005</v>
      </c>
      <c r="M1883" s="12" t="s">
        <v>262</v>
      </c>
    </row>
    <row r="1884" spans="1:13" x14ac:dyDescent="0.3">
      <c r="A1884" s="14" t="s">
        <v>128</v>
      </c>
      <c r="H1884" s="15">
        <v>0.68879999999999997</v>
      </c>
      <c r="M1884" s="12" t="s">
        <v>262</v>
      </c>
    </row>
    <row r="1885" spans="1:13" x14ac:dyDescent="0.3">
      <c r="A1885" s="14" t="s">
        <v>128</v>
      </c>
      <c r="H1885" s="15">
        <v>0.79642500000000005</v>
      </c>
      <c r="M1885" s="12" t="s">
        <v>262</v>
      </c>
    </row>
    <row r="1886" spans="1:13" x14ac:dyDescent="0.3">
      <c r="A1886" s="14" t="s">
        <v>128</v>
      </c>
      <c r="H1886" s="15">
        <v>0.68879999999999997</v>
      </c>
      <c r="M1886" s="12" t="s">
        <v>262</v>
      </c>
    </row>
    <row r="1887" spans="1:13" x14ac:dyDescent="0.3">
      <c r="A1887" s="14" t="s">
        <v>128</v>
      </c>
      <c r="H1887" s="15">
        <v>0.80473499999999998</v>
      </c>
      <c r="M1887" s="12" t="s">
        <v>262</v>
      </c>
    </row>
    <row r="1888" spans="1:13" x14ac:dyDescent="0.3">
      <c r="A1888" s="14" t="s">
        <v>128</v>
      </c>
      <c r="H1888" s="15">
        <v>0.79642500000000005</v>
      </c>
      <c r="M1888" s="12" t="s">
        <v>262</v>
      </c>
    </row>
    <row r="1889" spans="1:14" x14ac:dyDescent="0.3">
      <c r="A1889" s="14" t="s">
        <v>128</v>
      </c>
      <c r="H1889" s="15">
        <v>0.79642500000000005</v>
      </c>
      <c r="M1889" s="12" t="s">
        <v>262</v>
      </c>
    </row>
    <row r="1890" spans="1:14" x14ac:dyDescent="0.3">
      <c r="A1890" s="14" t="s">
        <v>128</v>
      </c>
      <c r="H1890" s="15">
        <v>0.68879999999999997</v>
      </c>
      <c r="M1890" s="12" t="s">
        <v>262</v>
      </c>
    </row>
    <row r="1891" spans="1:14" x14ac:dyDescent="0.3">
      <c r="A1891" s="22" t="s">
        <v>128</v>
      </c>
      <c r="J1891" s="10">
        <v>110</v>
      </c>
      <c r="M1891" s="1" t="s">
        <v>269</v>
      </c>
    </row>
    <row r="1892" spans="1:14" x14ac:dyDescent="0.3">
      <c r="A1892" s="22" t="s">
        <v>129</v>
      </c>
      <c r="J1892" s="10">
        <v>12.552</v>
      </c>
      <c r="M1892" s="1" t="s">
        <v>269</v>
      </c>
    </row>
    <row r="1893" spans="1:14" x14ac:dyDescent="0.3">
      <c r="A1893" s="5" t="s">
        <v>283</v>
      </c>
      <c r="L1893" s="1" t="s">
        <v>306</v>
      </c>
      <c r="M1893" s="1" t="s">
        <v>325</v>
      </c>
    </row>
    <row r="1894" spans="1:14" x14ac:dyDescent="0.3">
      <c r="A1894" s="5" t="s">
        <v>130</v>
      </c>
      <c r="L1894" s="1" t="s">
        <v>321</v>
      </c>
      <c r="M1894" s="1" t="s">
        <v>325</v>
      </c>
    </row>
    <row r="1895" spans="1:14" x14ac:dyDescent="0.3">
      <c r="A1895" s="22" t="s">
        <v>130</v>
      </c>
      <c r="J1895" s="10">
        <v>41.5</v>
      </c>
      <c r="M1895" s="1" t="s">
        <v>269</v>
      </c>
    </row>
    <row r="1896" spans="1:14" x14ac:dyDescent="0.3">
      <c r="A1896" s="24" t="s">
        <v>130</v>
      </c>
      <c r="H1896" s="34"/>
      <c r="J1896" s="19">
        <v>41.5</v>
      </c>
      <c r="M1896" s="1" t="s">
        <v>215</v>
      </c>
      <c r="N1896" s="7" t="s">
        <v>211</v>
      </c>
    </row>
    <row r="1897" spans="1:14" x14ac:dyDescent="0.3">
      <c r="A1897" s="22" t="s">
        <v>130</v>
      </c>
      <c r="J1897" s="10">
        <v>41.5</v>
      </c>
      <c r="M1897" s="1" t="s">
        <v>292</v>
      </c>
    </row>
    <row r="1898" spans="1:14" x14ac:dyDescent="0.3">
      <c r="A1898" s="5" t="s">
        <v>277</v>
      </c>
      <c r="L1898" s="1" t="s">
        <v>309</v>
      </c>
      <c r="M1898" s="1" t="s">
        <v>325</v>
      </c>
    </row>
    <row r="1899" spans="1:14" x14ac:dyDescent="0.3">
      <c r="A1899" s="59" t="s">
        <v>25</v>
      </c>
      <c r="I1899" s="79">
        <v>4</v>
      </c>
      <c r="L1899" s="1" t="s">
        <v>339</v>
      </c>
      <c r="M1899" s="1" t="s">
        <v>241</v>
      </c>
    </row>
    <row r="1900" spans="1:14" x14ac:dyDescent="0.3">
      <c r="A1900" s="5" t="s">
        <v>25</v>
      </c>
      <c r="L1900" s="1" t="s">
        <v>296</v>
      </c>
      <c r="M1900" s="1" t="s">
        <v>325</v>
      </c>
    </row>
    <row r="1901" spans="1:14" x14ac:dyDescent="0.3">
      <c r="A1901" s="59" t="s">
        <v>25</v>
      </c>
      <c r="K1901" s="10">
        <v>6.4141000000000004</v>
      </c>
      <c r="M1901" s="1" t="s">
        <v>232</v>
      </c>
    </row>
    <row r="1902" spans="1:14" x14ac:dyDescent="0.3">
      <c r="A1902" s="59" t="s">
        <v>25</v>
      </c>
      <c r="H1902" s="15">
        <v>0.60700500000000002</v>
      </c>
      <c r="M1902" s="12" t="s">
        <v>262</v>
      </c>
    </row>
    <row r="1903" spans="1:14" x14ac:dyDescent="0.3">
      <c r="A1903" s="59" t="s">
        <v>25</v>
      </c>
      <c r="H1903" s="34"/>
      <c r="K1903" s="10">
        <v>6.4141000000000004</v>
      </c>
      <c r="M1903" s="1" t="s">
        <v>11</v>
      </c>
    </row>
    <row r="1904" spans="1:14" x14ac:dyDescent="0.3">
      <c r="A1904" s="5" t="s">
        <v>131</v>
      </c>
      <c r="L1904" s="1" t="s">
        <v>334</v>
      </c>
      <c r="M1904" s="1" t="s">
        <v>325</v>
      </c>
    </row>
    <row r="1905" spans="1:14" x14ac:dyDescent="0.3">
      <c r="A1905" s="22" t="s">
        <v>131</v>
      </c>
      <c r="J1905" s="10">
        <v>24.8508</v>
      </c>
      <c r="M1905" s="1" t="s">
        <v>269</v>
      </c>
    </row>
    <row r="1906" spans="1:14" x14ac:dyDescent="0.3">
      <c r="A1906" s="5" t="s">
        <v>132</v>
      </c>
      <c r="L1906" s="1" t="s">
        <v>317</v>
      </c>
      <c r="M1906" s="1" t="s">
        <v>325</v>
      </c>
    </row>
    <row r="1907" spans="1:14" x14ac:dyDescent="0.3">
      <c r="A1907" s="22" t="s">
        <v>133</v>
      </c>
      <c r="J1907" s="10">
        <v>11.7</v>
      </c>
      <c r="M1907" s="1" t="s">
        <v>269</v>
      </c>
    </row>
    <row r="1908" spans="1:14" x14ac:dyDescent="0.3">
      <c r="A1908" s="22" t="s">
        <v>26</v>
      </c>
      <c r="K1908" s="10">
        <v>45.842100000000002</v>
      </c>
      <c r="M1908" s="1" t="s">
        <v>232</v>
      </c>
    </row>
    <row r="1909" spans="1:14" x14ac:dyDescent="0.3">
      <c r="A1909" s="22" t="s">
        <v>26</v>
      </c>
      <c r="H1909" s="15">
        <v>0.67588499999999996</v>
      </c>
      <c r="M1909" s="12" t="s">
        <v>262</v>
      </c>
    </row>
    <row r="1910" spans="1:14" x14ac:dyDescent="0.3">
      <c r="A1910" s="22" t="s">
        <v>26</v>
      </c>
      <c r="H1910" s="15">
        <v>0.67588499999999996</v>
      </c>
      <c r="M1910" s="12" t="s">
        <v>262</v>
      </c>
    </row>
    <row r="1911" spans="1:14" x14ac:dyDescent="0.3">
      <c r="A1911" s="22" t="s">
        <v>26</v>
      </c>
      <c r="H1911" s="34"/>
      <c r="K1911" s="10">
        <v>45.842100000000002</v>
      </c>
      <c r="M1911" s="1" t="s">
        <v>11</v>
      </c>
    </row>
    <row r="1912" spans="1:14" x14ac:dyDescent="0.3">
      <c r="A1912" s="22" t="s">
        <v>26</v>
      </c>
      <c r="J1912" s="10">
        <v>36.15</v>
      </c>
      <c r="M1912" s="1" t="s">
        <v>269</v>
      </c>
    </row>
    <row r="1913" spans="1:14" x14ac:dyDescent="0.3">
      <c r="A1913" s="22" t="s">
        <v>26</v>
      </c>
      <c r="J1913" s="10">
        <v>36.15</v>
      </c>
      <c r="M1913" s="1" t="s">
        <v>292</v>
      </c>
    </row>
    <row r="1914" spans="1:14" x14ac:dyDescent="0.3">
      <c r="A1914" s="5" t="s">
        <v>134</v>
      </c>
      <c r="L1914" s="1" t="s">
        <v>334</v>
      </c>
      <c r="M1914" s="1" t="s">
        <v>325</v>
      </c>
    </row>
    <row r="1915" spans="1:14" x14ac:dyDescent="0.3">
      <c r="A1915" s="22" t="s">
        <v>134</v>
      </c>
      <c r="I1915" s="79">
        <v>3</v>
      </c>
      <c r="M1915" s="1" t="s">
        <v>244</v>
      </c>
    </row>
    <row r="1916" spans="1:14" x14ac:dyDescent="0.3">
      <c r="A1916" s="22" t="s">
        <v>134</v>
      </c>
      <c r="J1916" s="10">
        <v>15</v>
      </c>
      <c r="M1916" s="1" t="s">
        <v>269</v>
      </c>
    </row>
    <row r="1917" spans="1:14" x14ac:dyDescent="0.3">
      <c r="A1917" s="5" t="s">
        <v>135</v>
      </c>
      <c r="L1917" s="1" t="s">
        <v>321</v>
      </c>
      <c r="M1917" s="1" t="s">
        <v>325</v>
      </c>
    </row>
    <row r="1918" spans="1:14" x14ac:dyDescent="0.3">
      <c r="A1918" s="22" t="s">
        <v>135</v>
      </c>
      <c r="J1918" s="10">
        <v>20</v>
      </c>
      <c r="M1918" s="1" t="s">
        <v>269</v>
      </c>
    </row>
    <row r="1919" spans="1:14" x14ac:dyDescent="0.3">
      <c r="A1919" s="24" t="s">
        <v>135</v>
      </c>
      <c r="H1919" s="34"/>
      <c r="J1919" s="19">
        <v>20</v>
      </c>
      <c r="M1919" s="1" t="s">
        <v>215</v>
      </c>
      <c r="N1919" s="7" t="s">
        <v>211</v>
      </c>
    </row>
    <row r="1920" spans="1:14" x14ac:dyDescent="0.3">
      <c r="A1920" s="22" t="s">
        <v>135</v>
      </c>
      <c r="J1920" s="10">
        <v>20</v>
      </c>
      <c r="M1920" s="1" t="s">
        <v>292</v>
      </c>
    </row>
    <row r="1921" spans="1:13" x14ac:dyDescent="0.3">
      <c r="A1921" s="5" t="s">
        <v>137</v>
      </c>
      <c r="L1921" s="1" t="s">
        <v>321</v>
      </c>
      <c r="M1921" s="1" t="s">
        <v>325</v>
      </c>
    </row>
    <row r="1922" spans="1:13" x14ac:dyDescent="0.3">
      <c r="A1922" s="22" t="s">
        <v>137</v>
      </c>
      <c r="J1922" s="10">
        <v>48</v>
      </c>
      <c r="M1922" s="1" t="s">
        <v>269</v>
      </c>
    </row>
    <row r="1923" spans="1:13" x14ac:dyDescent="0.3">
      <c r="A1923" s="5" t="s">
        <v>138</v>
      </c>
      <c r="L1923" s="1" t="s">
        <v>320</v>
      </c>
      <c r="M1923" s="1" t="s">
        <v>325</v>
      </c>
    </row>
    <row r="1924" spans="1:13" x14ac:dyDescent="0.3">
      <c r="A1924" s="22" t="s">
        <v>138</v>
      </c>
      <c r="I1924" s="79">
        <v>3</v>
      </c>
      <c r="M1924" s="1" t="s">
        <v>244</v>
      </c>
    </row>
    <row r="1925" spans="1:13" x14ac:dyDescent="0.3">
      <c r="A1925" s="22" t="s">
        <v>138</v>
      </c>
      <c r="J1925" s="10">
        <v>31</v>
      </c>
      <c r="M1925" s="1" t="s">
        <v>269</v>
      </c>
    </row>
    <row r="1926" spans="1:13" x14ac:dyDescent="0.3">
      <c r="A1926" s="5" t="s">
        <v>139</v>
      </c>
      <c r="L1926" s="1" t="s">
        <v>297</v>
      </c>
      <c r="M1926" s="1" t="s">
        <v>325</v>
      </c>
    </row>
    <row r="1927" spans="1:13" x14ac:dyDescent="0.3">
      <c r="A1927" s="22" t="s">
        <v>139</v>
      </c>
      <c r="I1927" s="79">
        <v>3</v>
      </c>
      <c r="M1927" s="1" t="s">
        <v>244</v>
      </c>
    </row>
    <row r="1928" spans="1:13" x14ac:dyDescent="0.3">
      <c r="A1928" s="22" t="s">
        <v>139</v>
      </c>
      <c r="J1928" s="10">
        <v>17</v>
      </c>
      <c r="M1928" s="1" t="s">
        <v>269</v>
      </c>
    </row>
    <row r="1929" spans="1:13" x14ac:dyDescent="0.3">
      <c r="A1929" s="59" t="s">
        <v>143</v>
      </c>
      <c r="I1929" s="79">
        <v>0.8</v>
      </c>
      <c r="L1929" s="1" t="s">
        <v>305</v>
      </c>
      <c r="M1929" s="1" t="s">
        <v>241</v>
      </c>
    </row>
    <row r="1930" spans="1:13" x14ac:dyDescent="0.3">
      <c r="A1930" s="5" t="s">
        <v>143</v>
      </c>
      <c r="L1930" s="1" t="s">
        <v>296</v>
      </c>
      <c r="M1930" s="1" t="s">
        <v>325</v>
      </c>
    </row>
    <row r="1931" spans="1:13" x14ac:dyDescent="0.3">
      <c r="A1931" s="22" t="s">
        <v>143</v>
      </c>
      <c r="I1931" s="79">
        <v>0.4</v>
      </c>
      <c r="M1931" s="1" t="s">
        <v>244</v>
      </c>
    </row>
    <row r="1932" spans="1:13" x14ac:dyDescent="0.3">
      <c r="A1932" s="5" t="s">
        <v>28</v>
      </c>
      <c r="L1932" s="1" t="s">
        <v>307</v>
      </c>
      <c r="M1932" s="1" t="s">
        <v>325</v>
      </c>
    </row>
    <row r="1933" spans="1:13" x14ac:dyDescent="0.3">
      <c r="A1933" s="22" t="s">
        <v>28</v>
      </c>
      <c r="K1933" s="10">
        <v>8.8000000000000007</v>
      </c>
      <c r="M1933" s="1" t="s">
        <v>232</v>
      </c>
    </row>
    <row r="1934" spans="1:13" x14ac:dyDescent="0.3">
      <c r="A1934" s="14" t="s">
        <v>28</v>
      </c>
      <c r="H1934" s="15">
        <v>0.72952799999999995</v>
      </c>
      <c r="M1934" s="12" t="s">
        <v>262</v>
      </c>
    </row>
    <row r="1935" spans="1:13" x14ac:dyDescent="0.3">
      <c r="A1935" s="14" t="s">
        <v>28</v>
      </c>
      <c r="H1935" s="15">
        <v>0.72432879999999999</v>
      </c>
      <c r="M1935" s="12" t="s">
        <v>262</v>
      </c>
    </row>
    <row r="1936" spans="1:13" x14ac:dyDescent="0.3">
      <c r="A1936" s="14" t="s">
        <v>28</v>
      </c>
      <c r="H1936" s="15">
        <v>0.76198500000000002</v>
      </c>
      <c r="M1936" s="12" t="s">
        <v>262</v>
      </c>
    </row>
    <row r="1937" spans="1:14" x14ac:dyDescent="0.3">
      <c r="A1937" s="14" t="s">
        <v>28</v>
      </c>
      <c r="H1937" s="15">
        <v>0.75768000000000002</v>
      </c>
      <c r="M1937" s="12" t="s">
        <v>262</v>
      </c>
    </row>
    <row r="1938" spans="1:14" x14ac:dyDescent="0.3">
      <c r="A1938" s="14" t="s">
        <v>28</v>
      </c>
      <c r="H1938" s="15">
        <v>0.75768000000000002</v>
      </c>
      <c r="M1938" s="12" t="s">
        <v>262</v>
      </c>
    </row>
    <row r="1939" spans="1:14" x14ac:dyDescent="0.3">
      <c r="A1939" s="13" t="s">
        <v>28</v>
      </c>
      <c r="H1939" s="34"/>
      <c r="K1939" s="10">
        <v>8.8000000000000007</v>
      </c>
      <c r="M1939" s="1" t="s">
        <v>11</v>
      </c>
    </row>
    <row r="1940" spans="1:14" x14ac:dyDescent="0.3">
      <c r="A1940" s="22" t="s">
        <v>28</v>
      </c>
      <c r="J1940" s="10">
        <v>4.08</v>
      </c>
      <c r="M1940" s="1" t="s">
        <v>269</v>
      </c>
    </row>
    <row r="1941" spans="1:14" x14ac:dyDescent="0.3">
      <c r="A1941" s="5" t="s">
        <v>144</v>
      </c>
      <c r="L1941" s="1" t="s">
        <v>307</v>
      </c>
      <c r="M1941" s="1" t="s">
        <v>325</v>
      </c>
    </row>
    <row r="1942" spans="1:14" x14ac:dyDescent="0.3">
      <c r="A1942" s="14" t="s">
        <v>144</v>
      </c>
      <c r="H1942" s="15">
        <v>0.69131833300000001</v>
      </c>
      <c r="M1942" s="12" t="s">
        <v>262</v>
      </c>
    </row>
    <row r="1943" spans="1:14" x14ac:dyDescent="0.3">
      <c r="A1943" s="14" t="s">
        <v>144</v>
      </c>
      <c r="H1943" s="15">
        <v>0.55103999999999997</v>
      </c>
      <c r="M1943" s="12" t="s">
        <v>262</v>
      </c>
    </row>
    <row r="1944" spans="1:14" x14ac:dyDescent="0.3">
      <c r="A1944" s="14" t="s">
        <v>144</v>
      </c>
      <c r="H1944" s="15">
        <v>0.70412799999999998</v>
      </c>
      <c r="M1944" s="12" t="s">
        <v>262</v>
      </c>
    </row>
    <row r="1945" spans="1:14" x14ac:dyDescent="0.3">
      <c r="A1945" s="14" t="s">
        <v>144</v>
      </c>
      <c r="H1945" s="15">
        <v>0.75768000000000002</v>
      </c>
      <c r="M1945" s="12" t="s">
        <v>262</v>
      </c>
    </row>
    <row r="1946" spans="1:14" x14ac:dyDescent="0.3">
      <c r="A1946" s="14" t="s">
        <v>144</v>
      </c>
      <c r="H1946" s="15">
        <v>0.75768000000000002</v>
      </c>
      <c r="M1946" s="12" t="s">
        <v>262</v>
      </c>
    </row>
    <row r="1947" spans="1:14" x14ac:dyDescent="0.3">
      <c r="A1947" s="14" t="s">
        <v>144</v>
      </c>
      <c r="H1947" s="15">
        <v>0.6</v>
      </c>
      <c r="M1947" s="12" t="s">
        <v>262</v>
      </c>
    </row>
    <row r="1948" spans="1:14" x14ac:dyDescent="0.3">
      <c r="A1948" s="22" t="s">
        <v>144</v>
      </c>
      <c r="J1948" s="10">
        <v>0.46</v>
      </c>
      <c r="M1948" s="1" t="s">
        <v>269</v>
      </c>
    </row>
    <row r="1949" spans="1:14" x14ac:dyDescent="0.3">
      <c r="A1949" s="5" t="s">
        <v>145</v>
      </c>
      <c r="L1949" s="1" t="s">
        <v>310</v>
      </c>
      <c r="M1949" s="1" t="s">
        <v>325</v>
      </c>
    </row>
    <row r="1950" spans="1:14" x14ac:dyDescent="0.3">
      <c r="A1950" s="22" t="s">
        <v>147</v>
      </c>
      <c r="J1950" s="10">
        <v>9</v>
      </c>
      <c r="M1950" s="1" t="s">
        <v>269</v>
      </c>
    </row>
    <row r="1951" spans="1:14" x14ac:dyDescent="0.3">
      <c r="A1951" s="24" t="s">
        <v>147</v>
      </c>
      <c r="H1951" s="34"/>
      <c r="J1951" s="19">
        <v>9</v>
      </c>
      <c r="M1951" s="1" t="s">
        <v>215</v>
      </c>
      <c r="N1951" s="7" t="s">
        <v>211</v>
      </c>
    </row>
    <row r="1952" spans="1:14" x14ac:dyDescent="0.3">
      <c r="A1952" s="22" t="s">
        <v>147</v>
      </c>
      <c r="J1952" s="10">
        <v>9</v>
      </c>
      <c r="M1952" s="1" t="s">
        <v>292</v>
      </c>
    </row>
    <row r="1953" spans="1:13" x14ac:dyDescent="0.3">
      <c r="A1953" s="22" t="s">
        <v>148</v>
      </c>
      <c r="K1953" s="10">
        <v>80.171999999999997</v>
      </c>
      <c r="M1953" s="1" t="s">
        <v>232</v>
      </c>
    </row>
    <row r="1954" spans="1:13" x14ac:dyDescent="0.3">
      <c r="A1954" s="14" t="s">
        <v>149</v>
      </c>
      <c r="H1954" s="15">
        <v>0.63283500000000004</v>
      </c>
      <c r="M1954" s="12" t="s">
        <v>262</v>
      </c>
    </row>
    <row r="1955" spans="1:13" x14ac:dyDescent="0.3">
      <c r="A1955" s="13" t="s">
        <v>29</v>
      </c>
      <c r="H1955" s="34"/>
      <c r="K1955" s="10">
        <v>20.212</v>
      </c>
      <c r="M1955" s="1" t="s">
        <v>232</v>
      </c>
    </row>
    <row r="1956" spans="1:13" x14ac:dyDescent="0.3">
      <c r="A1956" s="14" t="s">
        <v>29</v>
      </c>
      <c r="H1956" s="15">
        <v>0.65005500000000005</v>
      </c>
      <c r="M1956" s="12" t="s">
        <v>262</v>
      </c>
    </row>
    <row r="1957" spans="1:13" x14ac:dyDescent="0.3">
      <c r="A1957" s="14" t="s">
        <v>29</v>
      </c>
      <c r="H1957" s="15">
        <v>0.56000000000000005</v>
      </c>
      <c r="M1957" s="12" t="s">
        <v>262</v>
      </c>
    </row>
    <row r="1958" spans="1:13" x14ac:dyDescent="0.3">
      <c r="A1958" s="13" t="s">
        <v>29</v>
      </c>
      <c r="H1958" s="34"/>
      <c r="K1958" s="10">
        <v>20.212</v>
      </c>
      <c r="M1958" s="1" t="s">
        <v>11</v>
      </c>
    </row>
    <row r="1959" spans="1:13" x14ac:dyDescent="0.3">
      <c r="A1959" s="22" t="s">
        <v>29</v>
      </c>
      <c r="J1959" s="10">
        <v>26.9</v>
      </c>
      <c r="M1959" s="1" t="s">
        <v>269</v>
      </c>
    </row>
    <row r="1960" spans="1:13" x14ac:dyDescent="0.3">
      <c r="A1960" s="5" t="s">
        <v>150</v>
      </c>
      <c r="L1960" s="1" t="s">
        <v>320</v>
      </c>
      <c r="M1960" s="1" t="s">
        <v>325</v>
      </c>
    </row>
    <row r="1961" spans="1:13" x14ac:dyDescent="0.3">
      <c r="A1961" s="22" t="s">
        <v>150</v>
      </c>
      <c r="J1961" s="10">
        <v>77.349999999999994</v>
      </c>
      <c r="M1961" s="1" t="s">
        <v>292</v>
      </c>
    </row>
    <row r="1962" spans="1:13" x14ac:dyDescent="0.3">
      <c r="A1962" s="5" t="s">
        <v>282</v>
      </c>
      <c r="L1962" s="1" t="s">
        <v>322</v>
      </c>
      <c r="M1962" s="1" t="s">
        <v>325</v>
      </c>
    </row>
    <row r="1963" spans="1:13" x14ac:dyDescent="0.3">
      <c r="A1963" s="5" t="s">
        <v>30</v>
      </c>
      <c r="L1963" s="1" t="s">
        <v>296</v>
      </c>
      <c r="M1963" s="1" t="s">
        <v>325</v>
      </c>
    </row>
    <row r="1964" spans="1:13" x14ac:dyDescent="0.3">
      <c r="A1964" s="13" t="s">
        <v>30</v>
      </c>
      <c r="H1964" s="34"/>
      <c r="K1964" s="10">
        <v>3.27E-2</v>
      </c>
      <c r="M1964" s="1" t="s">
        <v>232</v>
      </c>
    </row>
    <row r="1965" spans="1:13" x14ac:dyDescent="0.3">
      <c r="A1965" s="14" t="s">
        <v>30</v>
      </c>
      <c r="H1965" s="15">
        <v>0.86960999999999999</v>
      </c>
      <c r="M1965" s="12" t="s">
        <v>262</v>
      </c>
    </row>
    <row r="1966" spans="1:13" x14ac:dyDescent="0.3">
      <c r="A1966" s="13" t="s">
        <v>30</v>
      </c>
      <c r="H1966" s="34"/>
      <c r="K1966" s="10">
        <v>3.27E-2</v>
      </c>
      <c r="M1966" s="1" t="s">
        <v>11</v>
      </c>
    </row>
    <row r="1967" spans="1:13" x14ac:dyDescent="0.3">
      <c r="A1967" s="22" t="s">
        <v>30</v>
      </c>
      <c r="J1967" s="10">
        <v>0.05</v>
      </c>
      <c r="M1967" s="1" t="s">
        <v>269</v>
      </c>
    </row>
    <row r="1968" spans="1:13" x14ac:dyDescent="0.3">
      <c r="A1968" s="58" t="s">
        <v>31</v>
      </c>
      <c r="H1968" s="34"/>
      <c r="I1968" s="79">
        <v>8</v>
      </c>
      <c r="L1968" s="4" t="s">
        <v>329</v>
      </c>
      <c r="M1968" s="1" t="s">
        <v>241</v>
      </c>
    </row>
    <row r="1969" spans="1:14" x14ac:dyDescent="0.3">
      <c r="A1969" s="5" t="s">
        <v>31</v>
      </c>
      <c r="L1969" s="1" t="s">
        <v>311</v>
      </c>
      <c r="M1969" s="1" t="s">
        <v>325</v>
      </c>
    </row>
    <row r="1970" spans="1:14" x14ac:dyDescent="0.3">
      <c r="A1970" s="13" t="s">
        <v>31</v>
      </c>
      <c r="H1970" s="34"/>
      <c r="K1970" s="10">
        <v>4.7199999999999999E-2</v>
      </c>
      <c r="M1970" s="1" t="s">
        <v>232</v>
      </c>
    </row>
    <row r="1971" spans="1:14" x14ac:dyDescent="0.3">
      <c r="A1971" s="14" t="s">
        <v>31</v>
      </c>
      <c r="H1971" s="15">
        <v>0.68879999999999997</v>
      </c>
      <c r="M1971" s="12" t="s">
        <v>262</v>
      </c>
    </row>
    <row r="1972" spans="1:14" x14ac:dyDescent="0.3">
      <c r="A1972" s="14" t="s">
        <v>31</v>
      </c>
      <c r="H1972" s="15">
        <v>0.56999999999999995</v>
      </c>
      <c r="M1972" s="12" t="s">
        <v>262</v>
      </c>
    </row>
    <row r="1973" spans="1:14" x14ac:dyDescent="0.3">
      <c r="A1973" s="13" t="s">
        <v>31</v>
      </c>
      <c r="H1973" s="34"/>
      <c r="K1973" s="10">
        <v>4.7199999999999999E-2</v>
      </c>
      <c r="M1973" s="1" t="s">
        <v>11</v>
      </c>
    </row>
    <row r="1974" spans="1:14" x14ac:dyDescent="0.3">
      <c r="A1974" s="22" t="s">
        <v>31</v>
      </c>
      <c r="J1974" s="10">
        <v>0.22</v>
      </c>
      <c r="M1974" s="1" t="s">
        <v>269</v>
      </c>
    </row>
    <row r="1975" spans="1:14" x14ac:dyDescent="0.3">
      <c r="A1975" s="70" t="s">
        <v>32</v>
      </c>
      <c r="H1975" s="34"/>
      <c r="I1975" s="79">
        <v>10</v>
      </c>
      <c r="L1975" s="1" t="s">
        <v>307</v>
      </c>
      <c r="M1975" s="1" t="s">
        <v>241</v>
      </c>
    </row>
    <row r="1976" spans="1:14" x14ac:dyDescent="0.3">
      <c r="A1976" s="5" t="s">
        <v>32</v>
      </c>
      <c r="L1976" s="1" t="s">
        <v>296</v>
      </c>
      <c r="M1976" s="1" t="s">
        <v>325</v>
      </c>
    </row>
    <row r="1977" spans="1:14" x14ac:dyDescent="0.3">
      <c r="A1977" s="70" t="s">
        <v>32</v>
      </c>
      <c r="H1977" s="34"/>
      <c r="K1977" s="10">
        <v>24.6</v>
      </c>
      <c r="M1977" s="1" t="s">
        <v>232</v>
      </c>
    </row>
    <row r="1978" spans="1:14" x14ac:dyDescent="0.3">
      <c r="A1978" s="70" t="s">
        <v>32</v>
      </c>
      <c r="H1978" s="15">
        <v>0.3829728</v>
      </c>
      <c r="M1978" s="12" t="s">
        <v>262</v>
      </c>
    </row>
    <row r="1979" spans="1:14" x14ac:dyDescent="0.3">
      <c r="A1979" s="70" t="s">
        <v>32</v>
      </c>
      <c r="H1979" s="15">
        <v>0.40036500000000003</v>
      </c>
      <c r="M1979" s="12" t="s">
        <v>262</v>
      </c>
    </row>
    <row r="1980" spans="1:14" x14ac:dyDescent="0.3">
      <c r="A1980" s="70" t="s">
        <v>32</v>
      </c>
      <c r="H1980" s="34"/>
      <c r="K1980" s="10">
        <v>24.6</v>
      </c>
      <c r="M1980" s="1" t="s">
        <v>11</v>
      </c>
    </row>
    <row r="1981" spans="1:14" x14ac:dyDescent="0.3">
      <c r="A1981" s="70" t="s">
        <v>32</v>
      </c>
      <c r="J1981" s="10">
        <v>412</v>
      </c>
      <c r="M1981" s="1" t="s">
        <v>269</v>
      </c>
    </row>
    <row r="1982" spans="1:14" x14ac:dyDescent="0.3">
      <c r="A1982" s="5" t="s">
        <v>151</v>
      </c>
      <c r="L1982" s="1" t="s">
        <v>323</v>
      </c>
      <c r="M1982" s="1" t="s">
        <v>325</v>
      </c>
    </row>
    <row r="1983" spans="1:14" x14ac:dyDescent="0.3">
      <c r="A1983" s="22" t="s">
        <v>151</v>
      </c>
      <c r="J1983" s="10">
        <v>65</v>
      </c>
      <c r="M1983" s="1" t="s">
        <v>269</v>
      </c>
    </row>
    <row r="1984" spans="1:14" x14ac:dyDescent="0.3">
      <c r="A1984" s="24" t="s">
        <v>151</v>
      </c>
      <c r="H1984" s="34"/>
      <c r="J1984" s="19">
        <v>65</v>
      </c>
      <c r="M1984" s="1" t="s">
        <v>215</v>
      </c>
      <c r="N1984" s="9" t="s">
        <v>211</v>
      </c>
    </row>
    <row r="1985" spans="1:14" x14ac:dyDescent="0.3">
      <c r="A1985" s="22" t="s">
        <v>151</v>
      </c>
      <c r="J1985" s="10">
        <v>65</v>
      </c>
      <c r="M1985" s="1" t="s">
        <v>292</v>
      </c>
    </row>
    <row r="1986" spans="1:14" x14ac:dyDescent="0.3">
      <c r="A1986" s="22" t="s">
        <v>152</v>
      </c>
      <c r="J1986" s="10">
        <v>165.32</v>
      </c>
      <c r="M1986" s="1" t="s">
        <v>269</v>
      </c>
    </row>
    <row r="1987" spans="1:14" x14ac:dyDescent="0.3">
      <c r="A1987" s="24" t="s">
        <v>152</v>
      </c>
      <c r="H1987" s="34"/>
      <c r="J1987" s="19">
        <v>165.32</v>
      </c>
      <c r="M1987" s="1" t="s">
        <v>215</v>
      </c>
      <c r="N1987" s="7" t="s">
        <v>211</v>
      </c>
    </row>
    <row r="1988" spans="1:14" x14ac:dyDescent="0.3">
      <c r="A1988" s="22" t="s">
        <v>152</v>
      </c>
      <c r="J1988" s="10">
        <v>165.32</v>
      </c>
      <c r="M1988" s="1" t="s">
        <v>292</v>
      </c>
    </row>
    <row r="1989" spans="1:14" x14ac:dyDescent="0.3">
      <c r="A1989" s="5" t="s">
        <v>279</v>
      </c>
      <c r="L1989" s="1" t="s">
        <v>319</v>
      </c>
      <c r="M1989" s="1" t="s">
        <v>325</v>
      </c>
    </row>
    <row r="1990" spans="1:14" x14ac:dyDescent="0.3">
      <c r="A1990" s="22" t="s">
        <v>279</v>
      </c>
      <c r="J1990" s="10">
        <v>22</v>
      </c>
      <c r="M1990" s="1" t="s">
        <v>269</v>
      </c>
    </row>
    <row r="1991" spans="1:14" x14ac:dyDescent="0.3">
      <c r="A1991" s="14" t="s">
        <v>153</v>
      </c>
      <c r="H1991" s="15">
        <v>0.57998666700000001</v>
      </c>
      <c r="M1991" s="12" t="s">
        <v>262</v>
      </c>
    </row>
    <row r="1992" spans="1:14" x14ac:dyDescent="0.3">
      <c r="A1992" s="14" t="s">
        <v>153</v>
      </c>
      <c r="H1992" s="15">
        <v>0.60700500000000002</v>
      </c>
      <c r="M1992" s="12" t="s">
        <v>262</v>
      </c>
    </row>
    <row r="1993" spans="1:14" x14ac:dyDescent="0.3">
      <c r="A1993" s="14" t="s">
        <v>153</v>
      </c>
      <c r="H1993" s="15">
        <v>0.60700500000000002</v>
      </c>
      <c r="M1993" s="12" t="s">
        <v>262</v>
      </c>
    </row>
    <row r="1994" spans="1:14" x14ac:dyDescent="0.3">
      <c r="A1994" s="22" t="s">
        <v>155</v>
      </c>
      <c r="J1994" s="10">
        <v>187.2</v>
      </c>
      <c r="M1994" s="1" t="s">
        <v>292</v>
      </c>
    </row>
    <row r="1995" spans="1:14" x14ac:dyDescent="0.3">
      <c r="A1995" s="58" t="s">
        <v>156</v>
      </c>
      <c r="H1995" s="34"/>
      <c r="L1995" s="4" t="s">
        <v>299</v>
      </c>
      <c r="M1995" s="1" t="s">
        <v>241</v>
      </c>
    </row>
    <row r="1996" spans="1:14" x14ac:dyDescent="0.3">
      <c r="A1996" s="5" t="s">
        <v>156</v>
      </c>
      <c r="L1996" s="1" t="s">
        <v>320</v>
      </c>
      <c r="M1996" s="1" t="s">
        <v>325</v>
      </c>
    </row>
    <row r="1997" spans="1:14" x14ac:dyDescent="0.3">
      <c r="A1997" s="13" t="s">
        <v>156</v>
      </c>
      <c r="H1997" s="34"/>
      <c r="I1997" s="79">
        <v>1.5</v>
      </c>
      <c r="M1997" s="1" t="s">
        <v>244</v>
      </c>
    </row>
    <row r="1998" spans="1:14" x14ac:dyDescent="0.3">
      <c r="A1998" s="22" t="s">
        <v>156</v>
      </c>
      <c r="J1998" s="10">
        <v>7.9</v>
      </c>
      <c r="M1998" s="1" t="s">
        <v>269</v>
      </c>
    </row>
    <row r="1999" spans="1:14" x14ac:dyDescent="0.3">
      <c r="A1999" s="24" t="s">
        <v>156</v>
      </c>
      <c r="H1999" s="34"/>
      <c r="J1999" s="19">
        <v>7.9</v>
      </c>
      <c r="M1999" s="1" t="s">
        <v>215</v>
      </c>
      <c r="N1999" s="7" t="s">
        <v>211</v>
      </c>
    </row>
    <row r="2000" spans="1:14" x14ac:dyDescent="0.3">
      <c r="A2000" s="22" t="s">
        <v>156</v>
      </c>
      <c r="J2000" s="10">
        <v>7.9</v>
      </c>
      <c r="M2000" s="1" t="s">
        <v>292</v>
      </c>
    </row>
    <row r="2001" spans="1:13" x14ac:dyDescent="0.3">
      <c r="A2001" s="14" t="s">
        <v>157</v>
      </c>
      <c r="H2001" s="15">
        <v>0.78351000000000004</v>
      </c>
      <c r="M2001" s="12" t="s">
        <v>262</v>
      </c>
    </row>
    <row r="2002" spans="1:13" x14ac:dyDescent="0.3">
      <c r="A2002" s="14" t="s">
        <v>157</v>
      </c>
      <c r="H2002" s="15">
        <v>0.78351000000000004</v>
      </c>
      <c r="M2002" s="12" t="s">
        <v>262</v>
      </c>
    </row>
    <row r="2003" spans="1:13" x14ac:dyDescent="0.3">
      <c r="A2003" s="22" t="s">
        <v>157</v>
      </c>
      <c r="J2003" s="10">
        <v>29.6</v>
      </c>
      <c r="M2003" s="1" t="s">
        <v>292</v>
      </c>
    </row>
    <row r="2004" spans="1:13" x14ac:dyDescent="0.3">
      <c r="A2004" s="70" t="s">
        <v>158</v>
      </c>
      <c r="H2004" s="15">
        <v>0.49830000000000002</v>
      </c>
      <c r="M2004" s="12" t="s">
        <v>262</v>
      </c>
    </row>
    <row r="2005" spans="1:13" x14ac:dyDescent="0.3">
      <c r="A2005" s="70" t="s">
        <v>158</v>
      </c>
      <c r="J2005" s="10">
        <v>146</v>
      </c>
      <c r="M2005" s="1" t="s">
        <v>269</v>
      </c>
    </row>
    <row r="2006" spans="1:13" x14ac:dyDescent="0.3">
      <c r="A2006" s="70" t="s">
        <v>158</v>
      </c>
      <c r="H2006" s="20">
        <v>0.445207242</v>
      </c>
      <c r="M2006" s="12" t="s">
        <v>261</v>
      </c>
    </row>
    <row r="2007" spans="1:13" x14ac:dyDescent="0.3">
      <c r="A2007" s="22" t="s">
        <v>158</v>
      </c>
      <c r="J2007" s="10">
        <v>146</v>
      </c>
      <c r="M2007" s="1" t="s">
        <v>292</v>
      </c>
    </row>
    <row r="2008" spans="1:13" x14ac:dyDescent="0.3">
      <c r="A2008" s="58" t="s">
        <v>159</v>
      </c>
      <c r="H2008" s="34"/>
      <c r="I2008" s="79">
        <v>3</v>
      </c>
      <c r="L2008" s="1" t="s">
        <v>326</v>
      </c>
      <c r="M2008" s="1" t="s">
        <v>241</v>
      </c>
    </row>
    <row r="2009" spans="1:13" x14ac:dyDescent="0.3">
      <c r="A2009" s="5" t="s">
        <v>159</v>
      </c>
      <c r="L2009" s="1" t="s">
        <v>312</v>
      </c>
      <c r="M2009" s="1" t="s">
        <v>325</v>
      </c>
    </row>
    <row r="2010" spans="1:13" x14ac:dyDescent="0.3">
      <c r="A2010" s="14" t="s">
        <v>159</v>
      </c>
      <c r="H2010" s="15">
        <v>0.86960999999999999</v>
      </c>
      <c r="M2010" s="12" t="s">
        <v>262</v>
      </c>
    </row>
    <row r="2011" spans="1:13" x14ac:dyDescent="0.3">
      <c r="A2011" s="22" t="s">
        <v>159</v>
      </c>
      <c r="J2011" s="10">
        <v>151.46</v>
      </c>
      <c r="M2011" s="1" t="s">
        <v>292</v>
      </c>
    </row>
    <row r="2012" spans="1:13" x14ac:dyDescent="0.3">
      <c r="A2012" s="5" t="s">
        <v>160</v>
      </c>
      <c r="L2012" s="1" t="s">
        <v>313</v>
      </c>
      <c r="M2012" s="1" t="s">
        <v>325</v>
      </c>
    </row>
    <row r="2013" spans="1:13" x14ac:dyDescent="0.3">
      <c r="A2013" s="22" t="s">
        <v>160</v>
      </c>
      <c r="J2013" s="10">
        <v>43.522399999999998</v>
      </c>
      <c r="M2013" s="1" t="s">
        <v>269</v>
      </c>
    </row>
    <row r="2014" spans="1:13" x14ac:dyDescent="0.3">
      <c r="A2014" s="13" t="s">
        <v>161</v>
      </c>
      <c r="H2014" s="34"/>
      <c r="I2014" s="79">
        <v>2</v>
      </c>
      <c r="M2014" s="1" t="s">
        <v>244</v>
      </c>
    </row>
    <row r="2015" spans="1:13" x14ac:dyDescent="0.3">
      <c r="A2015" s="5" t="s">
        <v>162</v>
      </c>
      <c r="L2015" s="1" t="s">
        <v>307</v>
      </c>
      <c r="M2015" s="1" t="s">
        <v>325</v>
      </c>
    </row>
    <row r="2016" spans="1:13" x14ac:dyDescent="0.3">
      <c r="A2016" s="14" t="s">
        <v>162</v>
      </c>
      <c r="H2016" s="15">
        <v>0.76060000000000005</v>
      </c>
      <c r="M2016" s="12" t="s">
        <v>262</v>
      </c>
    </row>
    <row r="2017" spans="1:14" x14ac:dyDescent="0.3">
      <c r="A2017" s="14" t="s">
        <v>162</v>
      </c>
      <c r="H2017" s="15">
        <v>0.78781500000000004</v>
      </c>
      <c r="M2017" s="12" t="s">
        <v>262</v>
      </c>
    </row>
    <row r="2018" spans="1:14" x14ac:dyDescent="0.3">
      <c r="A2018" s="22" t="s">
        <v>162</v>
      </c>
      <c r="J2018" s="10">
        <v>98</v>
      </c>
      <c r="M2018" s="1" t="s">
        <v>269</v>
      </c>
    </row>
    <row r="2019" spans="1:14" x14ac:dyDescent="0.3">
      <c r="A2019" s="22" t="s">
        <v>162</v>
      </c>
      <c r="J2019" s="10">
        <v>67</v>
      </c>
      <c r="M2019" s="1" t="s">
        <v>292</v>
      </c>
    </row>
    <row r="2020" spans="1:14" x14ac:dyDescent="0.3">
      <c r="A2020" s="58" t="s">
        <v>163</v>
      </c>
      <c r="H2020" s="34"/>
      <c r="L2020" s="1" t="s">
        <v>327</v>
      </c>
      <c r="M2020" s="1" t="s">
        <v>241</v>
      </c>
    </row>
    <row r="2021" spans="1:14" x14ac:dyDescent="0.3">
      <c r="A2021" s="5" t="s">
        <v>163</v>
      </c>
      <c r="L2021" s="1" t="s">
        <v>313</v>
      </c>
      <c r="M2021" s="1" t="s">
        <v>325</v>
      </c>
    </row>
    <row r="2022" spans="1:14" x14ac:dyDescent="0.3">
      <c r="A2022" s="22" t="s">
        <v>163</v>
      </c>
      <c r="J2022" s="10">
        <v>3.8</v>
      </c>
      <c r="M2022" s="1" t="s">
        <v>269</v>
      </c>
    </row>
    <row r="2023" spans="1:14" x14ac:dyDescent="0.3">
      <c r="A2023" s="24" t="s">
        <v>163</v>
      </c>
      <c r="H2023" s="34"/>
      <c r="J2023" s="19">
        <v>3.8</v>
      </c>
      <c r="M2023" s="1" t="s">
        <v>215</v>
      </c>
      <c r="N2023" s="7" t="s">
        <v>211</v>
      </c>
    </row>
    <row r="2024" spans="1:14" x14ac:dyDescent="0.3">
      <c r="A2024" s="22" t="s">
        <v>163</v>
      </c>
      <c r="J2024" s="10">
        <v>3.8</v>
      </c>
      <c r="M2024" s="1" t="s">
        <v>292</v>
      </c>
    </row>
    <row r="2025" spans="1:14" x14ac:dyDescent="0.3">
      <c r="A2025" s="5" t="s">
        <v>164</v>
      </c>
      <c r="L2025" s="1" t="s">
        <v>314</v>
      </c>
      <c r="M2025" s="1" t="s">
        <v>325</v>
      </c>
    </row>
    <row r="2026" spans="1:14" x14ac:dyDescent="0.3">
      <c r="A2026" s="14" t="s">
        <v>164</v>
      </c>
      <c r="H2026" s="15">
        <v>0.52520999999999995</v>
      </c>
      <c r="M2026" s="12" t="s">
        <v>262</v>
      </c>
    </row>
    <row r="2027" spans="1:14" x14ac:dyDescent="0.3">
      <c r="A2027" s="14" t="s">
        <v>164</v>
      </c>
      <c r="H2027" s="15">
        <v>0.52520999999999995</v>
      </c>
      <c r="M2027" s="12" t="s">
        <v>262</v>
      </c>
    </row>
    <row r="2028" spans="1:14" x14ac:dyDescent="0.3">
      <c r="A2028" s="14" t="s">
        <v>164</v>
      </c>
      <c r="H2028" s="15">
        <v>0.52520999999999995</v>
      </c>
      <c r="M2028" s="12" t="s">
        <v>262</v>
      </c>
    </row>
    <row r="2029" spans="1:14" x14ac:dyDescent="0.3">
      <c r="A2029" s="22" t="s">
        <v>164</v>
      </c>
      <c r="J2029" s="10">
        <v>56</v>
      </c>
      <c r="M2029" s="1" t="s">
        <v>269</v>
      </c>
    </row>
    <row r="2030" spans="1:14" x14ac:dyDescent="0.3">
      <c r="A2030" s="22" t="s">
        <v>164</v>
      </c>
      <c r="J2030" s="10">
        <v>56</v>
      </c>
      <c r="M2030" s="1" t="s">
        <v>292</v>
      </c>
    </row>
    <row r="2031" spans="1:14" x14ac:dyDescent="0.3">
      <c r="A2031" s="5" t="s">
        <v>165</v>
      </c>
      <c r="L2031" s="1" t="s">
        <v>334</v>
      </c>
      <c r="M2031" s="1" t="s">
        <v>325</v>
      </c>
    </row>
    <row r="2032" spans="1:14" x14ac:dyDescent="0.3">
      <c r="A2032" s="58" t="s">
        <v>165</v>
      </c>
      <c r="H2032" s="34"/>
      <c r="L2032" s="4" t="s">
        <v>309</v>
      </c>
      <c r="M2032" s="1" t="s">
        <v>241</v>
      </c>
    </row>
    <row r="2033" spans="1:14" x14ac:dyDescent="0.3">
      <c r="A2033" s="13" t="s">
        <v>165</v>
      </c>
      <c r="H2033" s="34"/>
      <c r="I2033" s="79">
        <v>10</v>
      </c>
      <c r="M2033" s="1" t="s">
        <v>244</v>
      </c>
    </row>
    <row r="2034" spans="1:14" x14ac:dyDescent="0.3">
      <c r="A2034" s="22" t="s">
        <v>165</v>
      </c>
      <c r="J2034" s="10">
        <v>8.4</v>
      </c>
      <c r="M2034" s="1" t="s">
        <v>269</v>
      </c>
    </row>
    <row r="2035" spans="1:14" x14ac:dyDescent="0.3">
      <c r="A2035" s="24" t="s">
        <v>165</v>
      </c>
      <c r="H2035" s="34"/>
      <c r="J2035" s="19">
        <v>8.4</v>
      </c>
      <c r="M2035" s="1" t="s">
        <v>215</v>
      </c>
      <c r="N2035" s="7" t="s">
        <v>211</v>
      </c>
    </row>
    <row r="2036" spans="1:14" x14ac:dyDescent="0.3">
      <c r="A2036" s="22" t="s">
        <v>165</v>
      </c>
      <c r="J2036" s="10">
        <v>8.4</v>
      </c>
      <c r="M2036" s="1" t="s">
        <v>292</v>
      </c>
    </row>
    <row r="2037" spans="1:14" x14ac:dyDescent="0.3">
      <c r="A2037" s="13" t="s">
        <v>166</v>
      </c>
      <c r="H2037" s="34"/>
      <c r="I2037" s="79">
        <v>5</v>
      </c>
      <c r="M2037" s="1" t="s">
        <v>244</v>
      </c>
    </row>
    <row r="2038" spans="1:14" x14ac:dyDescent="0.3">
      <c r="A2038" s="22" t="s">
        <v>166</v>
      </c>
      <c r="J2038" s="10">
        <v>15.46</v>
      </c>
      <c r="M2038" s="1" t="s">
        <v>269</v>
      </c>
    </row>
    <row r="2039" spans="1:14" x14ac:dyDescent="0.3">
      <c r="A2039" s="24" t="s">
        <v>166</v>
      </c>
      <c r="H2039" s="34"/>
      <c r="J2039" s="19">
        <v>15.46</v>
      </c>
      <c r="M2039" s="1" t="s">
        <v>215</v>
      </c>
      <c r="N2039" s="7" t="s">
        <v>211</v>
      </c>
    </row>
    <row r="2040" spans="1:14" x14ac:dyDescent="0.3">
      <c r="A2040" s="22" t="s">
        <v>167</v>
      </c>
      <c r="J2040" s="10">
        <v>2.9615999999999998</v>
      </c>
      <c r="M2040" s="1" t="s">
        <v>269</v>
      </c>
    </row>
    <row r="2041" spans="1:14" x14ac:dyDescent="0.3">
      <c r="A2041" s="7" t="s">
        <v>167</v>
      </c>
      <c r="H2041" s="34"/>
      <c r="J2041" s="19">
        <v>39.9</v>
      </c>
      <c r="M2041" s="1" t="s">
        <v>215</v>
      </c>
      <c r="N2041" s="7" t="s">
        <v>211</v>
      </c>
    </row>
    <row r="2042" spans="1:14" x14ac:dyDescent="0.3">
      <c r="A2042" s="22" t="s">
        <v>168</v>
      </c>
      <c r="J2042" s="10">
        <v>50</v>
      </c>
      <c r="M2042" s="1" t="s">
        <v>269</v>
      </c>
    </row>
    <row r="2043" spans="1:14" x14ac:dyDescent="0.3">
      <c r="A2043" s="24" t="s">
        <v>168</v>
      </c>
      <c r="H2043" s="34"/>
      <c r="J2043" s="19">
        <v>50</v>
      </c>
      <c r="M2043" s="1" t="s">
        <v>215</v>
      </c>
      <c r="N2043" s="7" t="s">
        <v>211</v>
      </c>
    </row>
    <row r="2044" spans="1:14" x14ac:dyDescent="0.3">
      <c r="A2044" s="5" t="s">
        <v>169</v>
      </c>
      <c r="L2044" s="1" t="s">
        <v>296</v>
      </c>
      <c r="M2044" s="1" t="s">
        <v>325</v>
      </c>
    </row>
    <row r="2045" spans="1:14" x14ac:dyDescent="0.3">
      <c r="A2045" s="22" t="s">
        <v>169</v>
      </c>
      <c r="J2045" s="10">
        <v>219</v>
      </c>
      <c r="M2045" s="1" t="s">
        <v>269</v>
      </c>
    </row>
    <row r="2046" spans="1:14" x14ac:dyDescent="0.3">
      <c r="A2046" s="5" t="s">
        <v>170</v>
      </c>
      <c r="L2046" s="1" t="s">
        <v>321</v>
      </c>
      <c r="M2046" s="1" t="s">
        <v>325</v>
      </c>
    </row>
    <row r="2047" spans="1:14" x14ac:dyDescent="0.3">
      <c r="A2047" s="70" t="s">
        <v>230</v>
      </c>
      <c r="H2047" s="34"/>
      <c r="K2047" s="10">
        <v>76.236000000000004</v>
      </c>
      <c r="M2047" s="1" t="s">
        <v>11</v>
      </c>
    </row>
    <row r="2048" spans="1:14" x14ac:dyDescent="0.3">
      <c r="A2048" s="70" t="s">
        <v>230</v>
      </c>
      <c r="H2048" s="34"/>
      <c r="K2048" s="10">
        <v>76.236000000000004</v>
      </c>
      <c r="M2048" s="1" t="s">
        <v>232</v>
      </c>
    </row>
    <row r="2049" spans="1:13" x14ac:dyDescent="0.3">
      <c r="A2049" s="70" t="s">
        <v>230</v>
      </c>
      <c r="J2049" s="10">
        <v>51.5</v>
      </c>
      <c r="M2049" s="1" t="s">
        <v>269</v>
      </c>
    </row>
    <row r="2050" spans="1:13" x14ac:dyDescent="0.3">
      <c r="A2050" s="5" t="s">
        <v>172</v>
      </c>
      <c r="L2050" s="1" t="s">
        <v>320</v>
      </c>
      <c r="M2050" s="1" t="s">
        <v>325</v>
      </c>
    </row>
    <row r="2051" spans="1:13" x14ac:dyDescent="0.3">
      <c r="A2051" s="22" t="s">
        <v>172</v>
      </c>
      <c r="J2051" s="10">
        <v>11.0708</v>
      </c>
      <c r="M2051" s="1" t="s">
        <v>269</v>
      </c>
    </row>
    <row r="2052" spans="1:13" x14ac:dyDescent="0.3">
      <c r="A2052" s="58" t="s">
        <v>33</v>
      </c>
      <c r="H2052" s="34"/>
      <c r="I2052" s="79">
        <v>4</v>
      </c>
      <c r="L2052" s="1" t="s">
        <v>327</v>
      </c>
      <c r="M2052" s="1" t="s">
        <v>241</v>
      </c>
    </row>
    <row r="2053" spans="1:13" x14ac:dyDescent="0.3">
      <c r="A2053" s="5" t="s">
        <v>33</v>
      </c>
      <c r="L2053" s="1" t="s">
        <v>296</v>
      </c>
      <c r="M2053" s="1" t="s">
        <v>325</v>
      </c>
    </row>
    <row r="2054" spans="1:13" x14ac:dyDescent="0.3">
      <c r="A2054" s="13" t="s">
        <v>33</v>
      </c>
      <c r="H2054" s="34"/>
      <c r="K2054" s="10">
        <v>14.4</v>
      </c>
      <c r="M2054" s="1" t="s">
        <v>232</v>
      </c>
    </row>
    <row r="2055" spans="1:13" x14ac:dyDescent="0.3">
      <c r="A2055" s="13" t="s">
        <v>33</v>
      </c>
      <c r="H2055" s="34"/>
      <c r="I2055" s="79">
        <v>5</v>
      </c>
      <c r="M2055" s="1" t="s">
        <v>244</v>
      </c>
    </row>
    <row r="2056" spans="1:13" x14ac:dyDescent="0.3">
      <c r="A2056" s="14" t="s">
        <v>33</v>
      </c>
      <c r="H2056" s="15">
        <v>0.74476500000000001</v>
      </c>
      <c r="M2056" s="12" t="s">
        <v>262</v>
      </c>
    </row>
    <row r="2057" spans="1:13" x14ac:dyDescent="0.3">
      <c r="A2057" s="13" t="s">
        <v>33</v>
      </c>
      <c r="H2057" s="34"/>
      <c r="K2057" s="10">
        <v>14.4</v>
      </c>
      <c r="M2057" s="1" t="s">
        <v>11</v>
      </c>
    </row>
    <row r="2058" spans="1:13" x14ac:dyDescent="0.3">
      <c r="A2058" s="22" t="s">
        <v>33</v>
      </c>
      <c r="J2058" s="10">
        <v>8.35</v>
      </c>
      <c r="M2058" s="1" t="s">
        <v>269</v>
      </c>
    </row>
    <row r="2059" spans="1:13" x14ac:dyDescent="0.3">
      <c r="A2059" s="54" t="s">
        <v>33</v>
      </c>
      <c r="I2059" s="87">
        <v>15</v>
      </c>
      <c r="M2059" s="1" t="s">
        <v>271</v>
      </c>
    </row>
    <row r="2060" spans="1:13" x14ac:dyDescent="0.3">
      <c r="A2060" s="22" t="s">
        <v>33</v>
      </c>
      <c r="J2060" s="10">
        <v>8.35</v>
      </c>
      <c r="M2060" s="1" t="s">
        <v>292</v>
      </c>
    </row>
    <row r="2061" spans="1:13" x14ac:dyDescent="0.3">
      <c r="A2061" s="13" t="s">
        <v>173</v>
      </c>
      <c r="H2061" s="34"/>
      <c r="K2061" s="10">
        <v>1430.5</v>
      </c>
      <c r="M2061" s="1" t="s">
        <v>232</v>
      </c>
    </row>
    <row r="2062" spans="1:13" x14ac:dyDescent="0.3">
      <c r="A2062" s="22" t="s">
        <v>173</v>
      </c>
      <c r="J2062" s="10">
        <v>957.68799999999999</v>
      </c>
      <c r="M2062" s="1" t="s">
        <v>269</v>
      </c>
    </row>
    <row r="2063" spans="1:13" x14ac:dyDescent="0.3">
      <c r="A2063" s="5" t="s">
        <v>34</v>
      </c>
      <c r="L2063" s="1" t="s">
        <v>315</v>
      </c>
      <c r="M2063" s="1" t="s">
        <v>325</v>
      </c>
    </row>
    <row r="2064" spans="1:13" x14ac:dyDescent="0.3">
      <c r="A2064" s="13" t="s">
        <v>34</v>
      </c>
      <c r="H2064" s="34"/>
      <c r="K2064" s="10">
        <v>4.8</v>
      </c>
      <c r="M2064" s="1" t="s">
        <v>232</v>
      </c>
    </row>
    <row r="2065" spans="1:13" x14ac:dyDescent="0.3">
      <c r="A2065" s="14" t="s">
        <v>34</v>
      </c>
      <c r="H2065" s="15">
        <v>0.40980699999999998</v>
      </c>
      <c r="M2065" s="12" t="s">
        <v>262</v>
      </c>
    </row>
    <row r="2066" spans="1:13" x14ac:dyDescent="0.3">
      <c r="A2066" s="14" t="s">
        <v>34</v>
      </c>
      <c r="H2066" s="15">
        <v>0.41327999999999998</v>
      </c>
      <c r="M2066" s="12" t="s">
        <v>262</v>
      </c>
    </row>
    <row r="2067" spans="1:13" x14ac:dyDescent="0.3">
      <c r="A2067" s="14" t="s">
        <v>34</v>
      </c>
      <c r="H2067" s="15">
        <v>0.41327999999999998</v>
      </c>
      <c r="M2067" s="12" t="s">
        <v>262</v>
      </c>
    </row>
    <row r="2068" spans="1:13" x14ac:dyDescent="0.3">
      <c r="A2068" s="14" t="s">
        <v>34</v>
      </c>
      <c r="H2068" s="15">
        <v>0.41327999999999998</v>
      </c>
      <c r="M2068" s="12" t="s">
        <v>262</v>
      </c>
    </row>
    <row r="2069" spans="1:13" x14ac:dyDescent="0.3">
      <c r="A2069" s="13" t="s">
        <v>34</v>
      </c>
      <c r="H2069" s="34"/>
      <c r="K2069" s="10">
        <v>4.8</v>
      </c>
      <c r="M2069" s="1" t="s">
        <v>11</v>
      </c>
    </row>
    <row r="2070" spans="1:13" x14ac:dyDescent="0.3">
      <c r="A2070" s="22" t="s">
        <v>34</v>
      </c>
      <c r="J2070" s="10">
        <v>6.6</v>
      </c>
      <c r="M2070" s="1" t="s">
        <v>269</v>
      </c>
    </row>
    <row r="2071" spans="1:13" x14ac:dyDescent="0.3">
      <c r="A2071" s="22" t="s">
        <v>34</v>
      </c>
      <c r="J2071" s="10">
        <v>6.6</v>
      </c>
      <c r="M2071" s="1" t="s">
        <v>292</v>
      </c>
    </row>
    <row r="2072" spans="1:13" x14ac:dyDescent="0.3">
      <c r="A2072" s="5" t="s">
        <v>175</v>
      </c>
      <c r="L2072" s="1" t="s">
        <v>299</v>
      </c>
      <c r="M2072" s="1" t="s">
        <v>325</v>
      </c>
    </row>
    <row r="2073" spans="1:13" x14ac:dyDescent="0.3">
      <c r="A2073" s="22" t="s">
        <v>175</v>
      </c>
      <c r="J2073" s="10">
        <v>109</v>
      </c>
      <c r="M2073" s="1" t="s">
        <v>269</v>
      </c>
    </row>
    <row r="2074" spans="1:13" x14ac:dyDescent="0.3">
      <c r="A2074" s="22" t="s">
        <v>175</v>
      </c>
      <c r="J2074" s="10">
        <v>109</v>
      </c>
      <c r="M2074" s="1" t="s">
        <v>292</v>
      </c>
    </row>
    <row r="2075" spans="1:13" x14ac:dyDescent="0.3">
      <c r="A2075" s="5" t="s">
        <v>177</v>
      </c>
      <c r="L2075" s="1" t="s">
        <v>296</v>
      </c>
      <c r="M2075" s="1" t="s">
        <v>325</v>
      </c>
    </row>
    <row r="2076" spans="1:13" x14ac:dyDescent="0.3">
      <c r="A2076" s="14" t="s">
        <v>177</v>
      </c>
      <c r="H2076" s="15">
        <v>0.75768000000000002</v>
      </c>
      <c r="M2076" s="12" t="s">
        <v>262</v>
      </c>
    </row>
    <row r="2077" spans="1:13" x14ac:dyDescent="0.3">
      <c r="A2077" s="14" t="s">
        <v>177</v>
      </c>
      <c r="H2077" s="15">
        <v>0.74946233299999998</v>
      </c>
      <c r="M2077" s="12" t="s">
        <v>262</v>
      </c>
    </row>
    <row r="2078" spans="1:13" x14ac:dyDescent="0.3">
      <c r="A2078" s="14" t="s">
        <v>177</v>
      </c>
      <c r="H2078" s="15">
        <v>0.75768000000000002</v>
      </c>
      <c r="M2078" s="12" t="s">
        <v>262</v>
      </c>
    </row>
    <row r="2079" spans="1:13" x14ac:dyDescent="0.3">
      <c r="A2079" s="5" t="s">
        <v>178</v>
      </c>
      <c r="L2079" s="1" t="s">
        <v>321</v>
      </c>
      <c r="M2079" s="1" t="s">
        <v>325</v>
      </c>
    </row>
    <row r="2080" spans="1:13" x14ac:dyDescent="0.3">
      <c r="A2080" s="22" t="s">
        <v>178</v>
      </c>
      <c r="J2080" s="10">
        <v>18.413399999999999</v>
      </c>
      <c r="M2080" s="1" t="s">
        <v>269</v>
      </c>
    </row>
    <row r="2081" spans="1:13" x14ac:dyDescent="0.3">
      <c r="A2081" s="5" t="s">
        <v>35</v>
      </c>
      <c r="L2081" s="1" t="s">
        <v>321</v>
      </c>
      <c r="M2081" s="1" t="s">
        <v>325</v>
      </c>
    </row>
    <row r="2082" spans="1:13" x14ac:dyDescent="0.3">
      <c r="A2082" s="13" t="s">
        <v>35</v>
      </c>
      <c r="H2082" s="34"/>
      <c r="K2082" s="10">
        <v>10.1</v>
      </c>
      <c r="M2082" s="1" t="s">
        <v>232</v>
      </c>
    </row>
    <row r="2083" spans="1:13" x14ac:dyDescent="0.3">
      <c r="A2083" s="13" t="s">
        <v>35</v>
      </c>
      <c r="H2083" s="34"/>
      <c r="I2083" s="79">
        <v>4</v>
      </c>
      <c r="M2083" s="1" t="s">
        <v>244</v>
      </c>
    </row>
    <row r="2084" spans="1:13" x14ac:dyDescent="0.3">
      <c r="A2084" s="13" t="s">
        <v>35</v>
      </c>
      <c r="H2084" s="34"/>
      <c r="K2084" s="10">
        <v>10.1</v>
      </c>
      <c r="M2084" s="1" t="s">
        <v>11</v>
      </c>
    </row>
    <row r="2085" spans="1:13" x14ac:dyDescent="0.3">
      <c r="A2085" s="22" t="s">
        <v>35</v>
      </c>
      <c r="J2085" s="10">
        <v>8.1471999999999998</v>
      </c>
      <c r="M2085" s="1" t="s">
        <v>269</v>
      </c>
    </row>
    <row r="2086" spans="1:13" x14ac:dyDescent="0.3">
      <c r="A2086" s="22" t="s">
        <v>35</v>
      </c>
      <c r="J2086" s="10">
        <v>8.14</v>
      </c>
      <c r="M2086" s="1" t="s">
        <v>292</v>
      </c>
    </row>
    <row r="2087" spans="1:13" x14ac:dyDescent="0.3">
      <c r="A2087" s="14" t="s">
        <v>180</v>
      </c>
      <c r="H2087" s="15">
        <v>0.86960999999999999</v>
      </c>
      <c r="M2087" s="12" t="s">
        <v>262</v>
      </c>
    </row>
    <row r="2088" spans="1:13" x14ac:dyDescent="0.3">
      <c r="A2088" s="13" t="s">
        <v>7</v>
      </c>
      <c r="H2088" s="34"/>
      <c r="I2088" s="79">
        <v>0.5</v>
      </c>
      <c r="M2088" s="1" t="s">
        <v>244</v>
      </c>
    </row>
    <row r="2089" spans="1:13" x14ac:dyDescent="0.3">
      <c r="A2089" s="54" t="s">
        <v>7</v>
      </c>
      <c r="I2089" s="87">
        <v>1</v>
      </c>
      <c r="M2089" s="1" t="s">
        <v>271</v>
      </c>
    </row>
    <row r="2090" spans="1:13" x14ac:dyDescent="0.3">
      <c r="A2090" s="5" t="s">
        <v>181</v>
      </c>
      <c r="L2090" s="1" t="s">
        <v>317</v>
      </c>
      <c r="M2090" s="1" t="s">
        <v>325</v>
      </c>
    </row>
    <row r="2091" spans="1:13" x14ac:dyDescent="0.3">
      <c r="A2091" s="14" t="s">
        <v>181</v>
      </c>
      <c r="H2091" s="15">
        <v>0.678569333</v>
      </c>
      <c r="M2091" s="12" t="s">
        <v>262</v>
      </c>
    </row>
    <row r="2092" spans="1:13" x14ac:dyDescent="0.3">
      <c r="A2092" s="14" t="s">
        <v>181</v>
      </c>
      <c r="H2092" s="15">
        <v>0.71893499999999999</v>
      </c>
      <c r="M2092" s="12" t="s">
        <v>262</v>
      </c>
    </row>
    <row r="2093" spans="1:13" x14ac:dyDescent="0.3">
      <c r="A2093" s="22" t="s">
        <v>181</v>
      </c>
      <c r="J2093" s="10">
        <v>16.977599999999999</v>
      </c>
      <c r="M2093" s="1" t="s">
        <v>269</v>
      </c>
    </row>
    <row r="2094" spans="1:13" x14ac:dyDescent="0.3">
      <c r="A2094" s="5" t="s">
        <v>182</v>
      </c>
      <c r="L2094" s="1" t="s">
        <v>301</v>
      </c>
      <c r="M2094" s="1" t="s">
        <v>325</v>
      </c>
    </row>
    <row r="2095" spans="1:13" x14ac:dyDescent="0.3">
      <c r="A2095" s="58" t="s">
        <v>182</v>
      </c>
      <c r="H2095" s="34"/>
      <c r="I2095" s="79">
        <v>25</v>
      </c>
      <c r="L2095" s="4" t="s">
        <v>340</v>
      </c>
      <c r="M2095" s="1" t="s">
        <v>241</v>
      </c>
    </row>
    <row r="2096" spans="1:13" x14ac:dyDescent="0.3">
      <c r="A2096" s="14" t="s">
        <v>182</v>
      </c>
      <c r="H2096" s="15">
        <v>0.59917833300000001</v>
      </c>
      <c r="M2096" s="12" t="s">
        <v>262</v>
      </c>
    </row>
    <row r="2097" spans="1:14" x14ac:dyDescent="0.3">
      <c r="A2097" s="14" t="s">
        <v>182</v>
      </c>
      <c r="H2097" s="15">
        <v>0.66296999999999995</v>
      </c>
      <c r="M2097" s="12" t="s">
        <v>262</v>
      </c>
    </row>
    <row r="2098" spans="1:14" x14ac:dyDescent="0.3">
      <c r="A2098" s="14" t="s">
        <v>182</v>
      </c>
      <c r="H2098" s="15">
        <v>0.66296999999999995</v>
      </c>
      <c r="M2098" s="12" t="s">
        <v>262</v>
      </c>
    </row>
    <row r="2099" spans="1:14" x14ac:dyDescent="0.3">
      <c r="A2099" s="22" t="s">
        <v>182</v>
      </c>
      <c r="J2099" s="10">
        <v>3.7976000000000001</v>
      </c>
      <c r="M2099" s="1" t="s">
        <v>269</v>
      </c>
    </row>
    <row r="2100" spans="1:14" x14ac:dyDescent="0.3">
      <c r="A2100" s="5" t="s">
        <v>183</v>
      </c>
      <c r="L2100" s="1" t="s">
        <v>299</v>
      </c>
      <c r="M2100" s="1" t="s">
        <v>325</v>
      </c>
    </row>
    <row r="2101" spans="1:14" x14ac:dyDescent="0.3">
      <c r="A2101" s="22" t="s">
        <v>183</v>
      </c>
      <c r="J2101" s="10">
        <v>5.8831600000000002</v>
      </c>
      <c r="M2101" s="1" t="s">
        <v>269</v>
      </c>
    </row>
    <row r="2102" spans="1:14" x14ac:dyDescent="0.3">
      <c r="A2102" s="22" t="s">
        <v>183</v>
      </c>
      <c r="J2102" s="10">
        <v>2.4700000000000002</v>
      </c>
      <c r="M2102" s="1" t="s">
        <v>292</v>
      </c>
    </row>
    <row r="2103" spans="1:14" x14ac:dyDescent="0.3">
      <c r="A2103" s="5" t="s">
        <v>184</v>
      </c>
      <c r="L2103" s="1" t="s">
        <v>296</v>
      </c>
      <c r="M2103" s="1" t="s">
        <v>325</v>
      </c>
    </row>
    <row r="2104" spans="1:14" x14ac:dyDescent="0.3">
      <c r="A2104" s="14" t="s">
        <v>184</v>
      </c>
      <c r="H2104" s="15">
        <v>0.59409000000000001</v>
      </c>
      <c r="M2104" s="12" t="s">
        <v>262</v>
      </c>
    </row>
    <row r="2105" spans="1:14" x14ac:dyDescent="0.3">
      <c r="A2105" s="14" t="s">
        <v>184</v>
      </c>
      <c r="H2105" s="15">
        <v>0.58484766700000002</v>
      </c>
      <c r="M2105" s="12" t="s">
        <v>262</v>
      </c>
    </row>
    <row r="2106" spans="1:14" x14ac:dyDescent="0.3">
      <c r="A2106" s="14" t="s">
        <v>184</v>
      </c>
      <c r="H2106" s="15">
        <v>0.59409000000000001</v>
      </c>
      <c r="M2106" s="12" t="s">
        <v>262</v>
      </c>
    </row>
    <row r="2107" spans="1:14" x14ac:dyDescent="0.3">
      <c r="A2107" s="22" t="s">
        <v>184</v>
      </c>
      <c r="J2107" s="10">
        <v>448.87079999999997</v>
      </c>
      <c r="M2107" s="1" t="s">
        <v>269</v>
      </c>
    </row>
    <row r="2108" spans="1:14" x14ac:dyDescent="0.3">
      <c r="A2108" s="22" t="s">
        <v>185</v>
      </c>
      <c r="J2108" s="10">
        <v>295.60000000000002</v>
      </c>
      <c r="M2108" s="1" t="s">
        <v>269</v>
      </c>
    </row>
    <row r="2109" spans="1:14" x14ac:dyDescent="0.3">
      <c r="A2109" s="22" t="s">
        <v>186</v>
      </c>
      <c r="J2109" s="10">
        <v>0.85</v>
      </c>
      <c r="M2109" s="1" t="s">
        <v>269</v>
      </c>
    </row>
    <row r="2110" spans="1:14" x14ac:dyDescent="0.3">
      <c r="A2110" s="7" t="s">
        <v>186</v>
      </c>
      <c r="H2110" s="34"/>
      <c r="J2110" s="19">
        <v>0.85</v>
      </c>
      <c r="M2110" s="1" t="s">
        <v>215</v>
      </c>
      <c r="N2110" s="7" t="s">
        <v>211</v>
      </c>
    </row>
    <row r="2111" spans="1:14" x14ac:dyDescent="0.3">
      <c r="A2111" s="22" t="s">
        <v>186</v>
      </c>
      <c r="J2111" s="10">
        <v>0.85</v>
      </c>
      <c r="M2111" s="1" t="s">
        <v>292</v>
      </c>
    </row>
    <row r="2112" spans="1:14" x14ac:dyDescent="0.3">
      <c r="A2112" s="58" t="s">
        <v>36</v>
      </c>
      <c r="H2112" s="34"/>
      <c r="I2112" s="79">
        <v>1</v>
      </c>
      <c r="L2112" s="4" t="s">
        <v>237</v>
      </c>
      <c r="M2112" s="1" t="s">
        <v>241</v>
      </c>
    </row>
    <row r="2113" spans="1:14" x14ac:dyDescent="0.3">
      <c r="A2113" s="5" t="s">
        <v>36</v>
      </c>
      <c r="L2113" s="1" t="s">
        <v>334</v>
      </c>
      <c r="M2113" s="1" t="s">
        <v>325</v>
      </c>
    </row>
    <row r="2114" spans="1:14" x14ac:dyDescent="0.3">
      <c r="A2114" s="13" t="s">
        <v>36</v>
      </c>
      <c r="H2114" s="34"/>
      <c r="K2114" s="10">
        <v>0.5736</v>
      </c>
      <c r="M2114" s="1" t="s">
        <v>232</v>
      </c>
    </row>
    <row r="2115" spans="1:14" x14ac:dyDescent="0.3">
      <c r="A2115" s="13" t="s">
        <v>36</v>
      </c>
      <c r="H2115" s="34"/>
      <c r="K2115" s="10">
        <v>0.5736</v>
      </c>
      <c r="M2115" s="1" t="s">
        <v>11</v>
      </c>
    </row>
    <row r="2116" spans="1:14" x14ac:dyDescent="0.3">
      <c r="A2116" s="22" t="s">
        <v>36</v>
      </c>
      <c r="J2116" s="10">
        <v>0.4</v>
      </c>
      <c r="M2116" s="1" t="s">
        <v>269</v>
      </c>
    </row>
    <row r="2117" spans="1:14" x14ac:dyDescent="0.3">
      <c r="A2117" s="7" t="s">
        <v>36</v>
      </c>
      <c r="H2117" s="34"/>
      <c r="J2117" s="19">
        <v>0.6</v>
      </c>
      <c r="M2117" s="1" t="s">
        <v>215</v>
      </c>
      <c r="N2117" s="7" t="s">
        <v>211</v>
      </c>
    </row>
    <row r="2118" spans="1:14" x14ac:dyDescent="0.3">
      <c r="A2118" s="22" t="s">
        <v>36</v>
      </c>
      <c r="J2118" s="10">
        <v>0.6</v>
      </c>
      <c r="M2118" s="1" t="s">
        <v>292</v>
      </c>
    </row>
    <row r="2119" spans="1:14" x14ac:dyDescent="0.3">
      <c r="A2119" s="7" t="s">
        <v>281</v>
      </c>
      <c r="J2119" s="10">
        <v>37.19</v>
      </c>
      <c r="M2119" s="1" t="s">
        <v>292</v>
      </c>
    </row>
    <row r="2120" spans="1:14" x14ac:dyDescent="0.3">
      <c r="A2120" s="7" t="s">
        <v>281</v>
      </c>
      <c r="H2120" s="15">
        <v>0.83947499999999997</v>
      </c>
      <c r="M2120" s="12" t="s">
        <v>262</v>
      </c>
    </row>
    <row r="2121" spans="1:14" x14ac:dyDescent="0.3">
      <c r="A2121" s="5" t="s">
        <v>187</v>
      </c>
      <c r="L2121" s="1" t="s">
        <v>298</v>
      </c>
      <c r="M2121" s="1" t="s">
        <v>325</v>
      </c>
    </row>
    <row r="2122" spans="1:14" x14ac:dyDescent="0.3">
      <c r="A2122" s="70" t="s">
        <v>187</v>
      </c>
      <c r="H2122" s="15">
        <v>0.41327999999999998</v>
      </c>
      <c r="M2122" s="12" t="s">
        <v>262</v>
      </c>
    </row>
    <row r="2123" spans="1:14" x14ac:dyDescent="0.3">
      <c r="A2123" s="70" t="s">
        <v>187</v>
      </c>
      <c r="H2123" s="15">
        <v>0.41327999999999998</v>
      </c>
      <c r="M2123" s="12" t="s">
        <v>262</v>
      </c>
    </row>
    <row r="2124" spans="1:14" x14ac:dyDescent="0.3">
      <c r="A2124" s="70" t="s">
        <v>187</v>
      </c>
      <c r="J2124" s="10">
        <v>7.4</v>
      </c>
      <c r="M2124" s="1" t="s">
        <v>269</v>
      </c>
    </row>
    <row r="2125" spans="1:14" x14ac:dyDescent="0.3">
      <c r="A2125" s="70" t="s">
        <v>187</v>
      </c>
      <c r="H2125" s="34"/>
      <c r="K2125" s="10">
        <v>11.726100000000001</v>
      </c>
      <c r="M2125" s="1" t="s">
        <v>232</v>
      </c>
    </row>
    <row r="2126" spans="1:14" x14ac:dyDescent="0.3">
      <c r="A2126" s="22" t="s">
        <v>188</v>
      </c>
      <c r="J2126" s="10">
        <v>20.604099999999999</v>
      </c>
      <c r="M2126" s="1" t="s">
        <v>269</v>
      </c>
    </row>
    <row r="2127" spans="1:14" x14ac:dyDescent="0.3">
      <c r="A2127" s="22" t="s">
        <v>189</v>
      </c>
      <c r="J2127" s="10">
        <v>28.81</v>
      </c>
      <c r="M2127" s="1" t="s">
        <v>269</v>
      </c>
    </row>
    <row r="2128" spans="1:14" x14ac:dyDescent="0.3">
      <c r="A2128" s="5" t="s">
        <v>190</v>
      </c>
      <c r="L2128" s="1" t="s">
        <v>320</v>
      </c>
      <c r="M2128" s="1" t="s">
        <v>325</v>
      </c>
    </row>
    <row r="2129" spans="1:14" x14ac:dyDescent="0.3">
      <c r="A2129" s="14" t="s">
        <v>190</v>
      </c>
      <c r="H2129" s="15">
        <v>0.472819667</v>
      </c>
      <c r="M2129" s="12" t="s">
        <v>262</v>
      </c>
    </row>
    <row r="2130" spans="1:14" x14ac:dyDescent="0.3">
      <c r="A2130" s="14" t="s">
        <v>190</v>
      </c>
      <c r="H2130" s="15">
        <v>0.53812499999999996</v>
      </c>
      <c r="M2130" s="12" t="s">
        <v>262</v>
      </c>
    </row>
    <row r="2131" spans="1:14" x14ac:dyDescent="0.3">
      <c r="A2131" s="14" t="s">
        <v>190</v>
      </c>
      <c r="H2131" s="15">
        <v>0.53812499999999996</v>
      </c>
      <c r="M2131" s="12" t="s">
        <v>262</v>
      </c>
    </row>
    <row r="2132" spans="1:14" x14ac:dyDescent="0.3">
      <c r="A2132" s="5" t="s">
        <v>273</v>
      </c>
      <c r="L2132" s="1" t="s">
        <v>296</v>
      </c>
      <c r="M2132" s="1" t="s">
        <v>325</v>
      </c>
    </row>
    <row r="2133" spans="1:14" x14ac:dyDescent="0.3">
      <c r="A2133" s="14" t="s">
        <v>273</v>
      </c>
      <c r="H2133" s="15">
        <v>0.51269600000000004</v>
      </c>
      <c r="M2133" s="12" t="s">
        <v>262</v>
      </c>
    </row>
    <row r="2134" spans="1:14" x14ac:dyDescent="0.3">
      <c r="A2134" s="14" t="s">
        <v>273</v>
      </c>
      <c r="H2134" s="15">
        <v>0.52520999999999995</v>
      </c>
      <c r="M2134" s="12" t="s">
        <v>262</v>
      </c>
    </row>
    <row r="2135" spans="1:14" x14ac:dyDescent="0.3">
      <c r="A2135" s="58" t="s">
        <v>191</v>
      </c>
      <c r="H2135" s="34"/>
      <c r="L2135" s="4" t="s">
        <v>239</v>
      </c>
      <c r="M2135" s="1" t="s">
        <v>241</v>
      </c>
    </row>
    <row r="2136" spans="1:14" x14ac:dyDescent="0.3">
      <c r="A2136" s="7" t="s">
        <v>191</v>
      </c>
      <c r="H2136" s="34"/>
      <c r="J2136" s="19">
        <v>40.76</v>
      </c>
      <c r="M2136" s="1" t="s">
        <v>215</v>
      </c>
      <c r="N2136" s="7" t="s">
        <v>211</v>
      </c>
    </row>
    <row r="2137" spans="1:14" x14ac:dyDescent="0.3">
      <c r="A2137" s="22" t="s">
        <v>191</v>
      </c>
      <c r="J2137" s="10">
        <v>40.76</v>
      </c>
      <c r="M2137" s="1" t="s">
        <v>292</v>
      </c>
    </row>
    <row r="2138" spans="1:14" x14ac:dyDescent="0.3">
      <c r="A2138" s="22" t="s">
        <v>192</v>
      </c>
      <c r="J2138" s="10">
        <v>1.3875999999999999</v>
      </c>
      <c r="M2138" s="1" t="s">
        <v>269</v>
      </c>
    </row>
    <row r="2139" spans="1:14" x14ac:dyDescent="0.3">
      <c r="A2139" s="5" t="s">
        <v>193</v>
      </c>
      <c r="L2139" s="1" t="s">
        <v>316</v>
      </c>
      <c r="M2139" s="1" t="s">
        <v>325</v>
      </c>
    </row>
    <row r="2140" spans="1:14" x14ac:dyDescent="0.3">
      <c r="A2140" s="22" t="s">
        <v>193</v>
      </c>
      <c r="J2140" s="10">
        <v>1.1100000000000001</v>
      </c>
      <c r="M2140" s="1" t="s">
        <v>269</v>
      </c>
    </row>
    <row r="2141" spans="1:14" x14ac:dyDescent="0.3">
      <c r="A2141" s="5" t="s">
        <v>194</v>
      </c>
      <c r="L2141" s="1" t="s">
        <v>319</v>
      </c>
      <c r="M2141" s="1" t="s">
        <v>325</v>
      </c>
    </row>
    <row r="2142" spans="1:14" x14ac:dyDescent="0.3">
      <c r="A2142" s="22" t="s">
        <v>194</v>
      </c>
      <c r="J2142" s="10">
        <v>1.91</v>
      </c>
      <c r="M2142" s="1" t="s">
        <v>269</v>
      </c>
    </row>
    <row r="2143" spans="1:14" x14ac:dyDescent="0.3">
      <c r="A2143" s="22" t="s">
        <v>195</v>
      </c>
      <c r="J2143" s="10">
        <v>1</v>
      </c>
      <c r="M2143" s="1" t="s">
        <v>269</v>
      </c>
    </row>
    <row r="2144" spans="1:14" x14ac:dyDescent="0.3">
      <c r="A2144" s="58" t="s">
        <v>37</v>
      </c>
      <c r="H2144" s="34"/>
      <c r="L2144" s="1" t="s">
        <v>300</v>
      </c>
      <c r="M2144" s="1" t="s">
        <v>241</v>
      </c>
    </row>
    <row r="2145" spans="1:14" x14ac:dyDescent="0.3">
      <c r="A2145" s="5" t="s">
        <v>37</v>
      </c>
      <c r="L2145" s="1" t="s">
        <v>321</v>
      </c>
      <c r="M2145" s="1" t="s">
        <v>325</v>
      </c>
    </row>
    <row r="2146" spans="1:14" x14ac:dyDescent="0.3">
      <c r="A2146" s="13" t="s">
        <v>37</v>
      </c>
      <c r="H2146" s="34"/>
      <c r="K2146" s="10">
        <v>26.409600000000001</v>
      </c>
      <c r="M2146" s="1" t="s">
        <v>232</v>
      </c>
    </row>
    <row r="2147" spans="1:14" x14ac:dyDescent="0.3">
      <c r="A2147" s="13" t="s">
        <v>37</v>
      </c>
      <c r="H2147" s="34"/>
      <c r="K2147" s="10">
        <v>26.409600000000001</v>
      </c>
      <c r="M2147" s="1" t="s">
        <v>11</v>
      </c>
    </row>
    <row r="2148" spans="1:14" x14ac:dyDescent="0.3">
      <c r="A2148" s="22" t="s">
        <v>37</v>
      </c>
      <c r="J2148" s="10">
        <v>17.52</v>
      </c>
      <c r="M2148" s="1" t="s">
        <v>269</v>
      </c>
    </row>
    <row r="2149" spans="1:14" x14ac:dyDescent="0.3">
      <c r="A2149" s="7" t="s">
        <v>37</v>
      </c>
      <c r="H2149" s="34"/>
      <c r="J2149" s="19">
        <v>19.72</v>
      </c>
      <c r="M2149" s="1" t="s">
        <v>215</v>
      </c>
      <c r="N2149" s="7" t="s">
        <v>211</v>
      </c>
    </row>
    <row r="2150" spans="1:14" x14ac:dyDescent="0.3">
      <c r="A2150" s="22" t="s">
        <v>37</v>
      </c>
      <c r="J2150" s="10">
        <v>19.72</v>
      </c>
      <c r="M2150" s="1" t="s">
        <v>292</v>
      </c>
    </row>
    <row r="2151" spans="1:14" x14ac:dyDescent="0.3">
      <c r="A2151" s="5" t="s">
        <v>196</v>
      </c>
      <c r="L2151" s="1" t="s">
        <v>321</v>
      </c>
      <c r="M2151" s="1" t="s">
        <v>325</v>
      </c>
    </row>
    <row r="2152" spans="1:14" x14ac:dyDescent="0.3">
      <c r="A2152" s="14" t="s">
        <v>196</v>
      </c>
      <c r="H2152" s="15">
        <v>0.30880000000000002</v>
      </c>
      <c r="M2152" s="12" t="s">
        <v>262</v>
      </c>
    </row>
    <row r="2153" spans="1:14" x14ac:dyDescent="0.3">
      <c r="A2153" s="14" t="s">
        <v>196</v>
      </c>
      <c r="H2153" s="15">
        <v>0.30301066700000001</v>
      </c>
      <c r="M2153" s="12" t="s">
        <v>262</v>
      </c>
    </row>
    <row r="2154" spans="1:14" x14ac:dyDescent="0.3">
      <c r="A2154" s="14" t="s">
        <v>196</v>
      </c>
      <c r="H2154" s="15">
        <v>0.40036500000000003</v>
      </c>
      <c r="M2154" s="12" t="s">
        <v>262</v>
      </c>
    </row>
    <row r="2155" spans="1:14" x14ac:dyDescent="0.3">
      <c r="A2155" s="14" t="s">
        <v>196</v>
      </c>
      <c r="H2155" s="15">
        <v>0.27551999999999999</v>
      </c>
      <c r="M2155" s="12" t="s">
        <v>262</v>
      </c>
    </row>
    <row r="2156" spans="1:14" x14ac:dyDescent="0.3">
      <c r="A2156" s="70" t="s">
        <v>197</v>
      </c>
      <c r="J2156" s="10">
        <v>12</v>
      </c>
      <c r="M2156" s="1" t="s">
        <v>269</v>
      </c>
    </row>
    <row r="2157" spans="1:14" x14ac:dyDescent="0.3">
      <c r="A2157" s="14" t="s">
        <v>197</v>
      </c>
      <c r="H2157" s="15">
        <v>0.68020899999999995</v>
      </c>
      <c r="M2157" s="12" t="s">
        <v>262</v>
      </c>
    </row>
    <row r="2158" spans="1:14" x14ac:dyDescent="0.3">
      <c r="A2158" s="14" t="s">
        <v>197</v>
      </c>
      <c r="H2158" s="15">
        <v>0.69310499999999997</v>
      </c>
      <c r="M2158" s="12" t="s">
        <v>262</v>
      </c>
    </row>
    <row r="2159" spans="1:14" x14ac:dyDescent="0.3">
      <c r="A2159" s="14" t="s">
        <v>197</v>
      </c>
      <c r="H2159" s="15">
        <v>0.70171499999999998</v>
      </c>
      <c r="M2159" s="12" t="s">
        <v>262</v>
      </c>
    </row>
    <row r="2160" spans="1:14" x14ac:dyDescent="0.3">
      <c r="A2160" s="70" t="s">
        <v>8</v>
      </c>
      <c r="H2160" s="34"/>
      <c r="I2160" s="79">
        <v>3</v>
      </c>
      <c r="L2160" s="4" t="s">
        <v>338</v>
      </c>
      <c r="M2160" s="1" t="s">
        <v>241</v>
      </c>
    </row>
    <row r="2161" spans="1:13" x14ac:dyDescent="0.3">
      <c r="A2161" s="70" t="s">
        <v>8</v>
      </c>
      <c r="H2161" s="34"/>
      <c r="J2161" s="50">
        <v>142.822</v>
      </c>
      <c r="M2161" s="1" t="s">
        <v>226</v>
      </c>
    </row>
    <row r="2162" spans="1:13" x14ac:dyDescent="0.3">
      <c r="A2162" s="70" t="s">
        <v>8</v>
      </c>
      <c r="H2162" s="34"/>
      <c r="K2162" s="10">
        <v>381.5</v>
      </c>
      <c r="M2162" s="1" t="s">
        <v>232</v>
      </c>
    </row>
    <row r="2163" spans="1:13" x14ac:dyDescent="0.3">
      <c r="A2163" s="70" t="s">
        <v>8</v>
      </c>
      <c r="H2163" s="34"/>
      <c r="I2163" s="79">
        <v>4</v>
      </c>
      <c r="M2163" s="1" t="s">
        <v>244</v>
      </c>
    </row>
    <row r="2164" spans="1:13" x14ac:dyDescent="0.3">
      <c r="A2164" s="70" t="s">
        <v>8</v>
      </c>
      <c r="H2164" s="15">
        <v>0.53147200000000006</v>
      </c>
      <c r="M2164" s="12" t="s">
        <v>262</v>
      </c>
    </row>
    <row r="2165" spans="1:13" x14ac:dyDescent="0.3">
      <c r="A2165" s="70" t="s">
        <v>8</v>
      </c>
      <c r="H2165" s="15">
        <v>0.581175</v>
      </c>
      <c r="M2165" s="12" t="s">
        <v>262</v>
      </c>
    </row>
    <row r="2166" spans="1:13" x14ac:dyDescent="0.3">
      <c r="A2166" s="70" t="s">
        <v>8</v>
      </c>
      <c r="H2166" s="34"/>
      <c r="K2166" s="10">
        <v>381.5</v>
      </c>
      <c r="M2166" s="1" t="s">
        <v>11</v>
      </c>
    </row>
    <row r="2167" spans="1:13" x14ac:dyDescent="0.3">
      <c r="A2167" s="70" t="s">
        <v>8</v>
      </c>
      <c r="J2167" s="10">
        <v>189.67</v>
      </c>
      <c r="M2167" s="1" t="s">
        <v>269</v>
      </c>
    </row>
    <row r="2168" spans="1:13" x14ac:dyDescent="0.3">
      <c r="A2168" s="22" t="s">
        <v>8</v>
      </c>
      <c r="J2168" s="10">
        <v>189.67</v>
      </c>
      <c r="M2168" s="1" t="s">
        <v>292</v>
      </c>
    </row>
    <row r="2169" spans="1:13" x14ac:dyDescent="0.3">
      <c r="A2169" s="5" t="s">
        <v>38</v>
      </c>
      <c r="L2169" s="1" t="s">
        <v>296</v>
      </c>
      <c r="M2169" s="1" t="s">
        <v>325</v>
      </c>
    </row>
    <row r="2170" spans="1:13" x14ac:dyDescent="0.3">
      <c r="A2170" s="13" t="s">
        <v>38</v>
      </c>
      <c r="H2170" s="34"/>
      <c r="K2170" s="10">
        <v>318.34809999999999</v>
      </c>
      <c r="M2170" s="1" t="s">
        <v>232</v>
      </c>
    </row>
    <row r="2171" spans="1:13" x14ac:dyDescent="0.3">
      <c r="A2171" s="14" t="s">
        <v>38</v>
      </c>
      <c r="H2171" s="15">
        <v>0.63283500000000004</v>
      </c>
      <c r="M2171" s="12" t="s">
        <v>262</v>
      </c>
    </row>
    <row r="2172" spans="1:13" x14ac:dyDescent="0.3">
      <c r="A2172" s="13" t="s">
        <v>38</v>
      </c>
      <c r="H2172" s="34"/>
      <c r="K2172" s="10">
        <v>318.34809999999999</v>
      </c>
      <c r="M2172" s="1" t="s">
        <v>11</v>
      </c>
    </row>
    <row r="2173" spans="1:13" x14ac:dyDescent="0.3">
      <c r="A2173" s="22" t="s">
        <v>38</v>
      </c>
      <c r="J2173" s="10">
        <v>259.33499999999998</v>
      </c>
      <c r="M2173" s="1" t="s">
        <v>269</v>
      </c>
    </row>
    <row r="2174" spans="1:13" x14ac:dyDescent="0.3">
      <c r="A2174" s="22" t="s">
        <v>38</v>
      </c>
      <c r="J2174" s="10">
        <v>259.33999999999997</v>
      </c>
      <c r="M2174" s="1" t="s">
        <v>292</v>
      </c>
    </row>
    <row r="2175" spans="1:13" x14ac:dyDescent="0.3">
      <c r="A2175" s="5" t="s">
        <v>39</v>
      </c>
      <c r="L2175" s="1" t="s">
        <v>307</v>
      </c>
      <c r="M2175" s="1" t="s">
        <v>325</v>
      </c>
    </row>
    <row r="2176" spans="1:13" x14ac:dyDescent="0.3">
      <c r="A2176" s="13" t="s">
        <v>39</v>
      </c>
      <c r="H2176" s="34"/>
      <c r="K2176" s="10">
        <v>24.449300000000001</v>
      </c>
      <c r="M2176" s="1" t="s">
        <v>232</v>
      </c>
    </row>
    <row r="2177" spans="1:13" x14ac:dyDescent="0.3">
      <c r="A2177" s="14" t="s">
        <v>39</v>
      </c>
      <c r="H2177" s="15">
        <v>0.75768000000000002</v>
      </c>
      <c r="M2177" s="12" t="s">
        <v>262</v>
      </c>
    </row>
    <row r="2178" spans="1:13" x14ac:dyDescent="0.3">
      <c r="A2178" s="14" t="s">
        <v>39</v>
      </c>
      <c r="H2178" s="15">
        <v>0.60700500000000002</v>
      </c>
      <c r="M2178" s="12" t="s">
        <v>262</v>
      </c>
    </row>
    <row r="2179" spans="1:13" x14ac:dyDescent="0.3">
      <c r="A2179" s="14" t="s">
        <v>39</v>
      </c>
      <c r="H2179" s="15">
        <v>0.60700500000000002</v>
      </c>
      <c r="M2179" s="12" t="s">
        <v>262</v>
      </c>
    </row>
    <row r="2180" spans="1:13" x14ac:dyDescent="0.3">
      <c r="A2180" s="14" t="s">
        <v>39</v>
      </c>
      <c r="H2180" s="15">
        <v>0.60700500000000002</v>
      </c>
      <c r="M2180" s="12" t="s">
        <v>262</v>
      </c>
    </row>
    <row r="2181" spans="1:13" x14ac:dyDescent="0.3">
      <c r="A2181" s="14" t="s">
        <v>39</v>
      </c>
      <c r="H2181" s="15">
        <v>0.60700500000000002</v>
      </c>
      <c r="M2181" s="12" t="s">
        <v>262</v>
      </c>
    </row>
    <row r="2182" spans="1:13" x14ac:dyDescent="0.3">
      <c r="A2182" s="13" t="s">
        <v>39</v>
      </c>
      <c r="H2182" s="34"/>
      <c r="K2182" s="10">
        <v>24.449300000000001</v>
      </c>
      <c r="M2182" s="1" t="s">
        <v>11</v>
      </c>
    </row>
    <row r="2183" spans="1:13" x14ac:dyDescent="0.3">
      <c r="A2183" s="22" t="s">
        <v>39</v>
      </c>
      <c r="J2183" s="10">
        <v>20.2</v>
      </c>
      <c r="M2183" s="1" t="s">
        <v>269</v>
      </c>
    </row>
    <row r="2184" spans="1:13" x14ac:dyDescent="0.3">
      <c r="A2184" s="22" t="s">
        <v>39</v>
      </c>
      <c r="J2184" s="10">
        <v>20.2</v>
      </c>
      <c r="M2184" s="1" t="s">
        <v>292</v>
      </c>
    </row>
    <row r="2185" spans="1:13" x14ac:dyDescent="0.3">
      <c r="A2185" s="13" t="s">
        <v>40</v>
      </c>
      <c r="H2185" s="34"/>
      <c r="K2185" s="10">
        <v>263.8938</v>
      </c>
      <c r="M2185" s="1" t="s">
        <v>232</v>
      </c>
    </row>
    <row r="2186" spans="1:13" x14ac:dyDescent="0.3">
      <c r="A2186" s="14" t="s">
        <v>40</v>
      </c>
      <c r="H2186" s="15">
        <v>0.882525</v>
      </c>
      <c r="M2186" s="12" t="s">
        <v>262</v>
      </c>
    </row>
    <row r="2187" spans="1:13" x14ac:dyDescent="0.3">
      <c r="A2187" s="13" t="s">
        <v>40</v>
      </c>
      <c r="H2187" s="34"/>
      <c r="K2187" s="10">
        <v>263.8938</v>
      </c>
      <c r="M2187" s="1" t="s">
        <v>11</v>
      </c>
    </row>
    <row r="2188" spans="1:13" x14ac:dyDescent="0.3">
      <c r="A2188" s="22" t="s">
        <v>40</v>
      </c>
      <c r="J2188" s="10">
        <v>216.49</v>
      </c>
      <c r="M2188" s="1" t="s">
        <v>269</v>
      </c>
    </row>
    <row r="2189" spans="1:13" x14ac:dyDescent="0.3">
      <c r="A2189" s="22" t="s">
        <v>40</v>
      </c>
      <c r="J2189" s="10">
        <v>216.49</v>
      </c>
      <c r="M2189" s="1" t="s">
        <v>292</v>
      </c>
    </row>
    <row r="2190" spans="1:13" x14ac:dyDescent="0.3">
      <c r="A2190" s="5" t="s">
        <v>199</v>
      </c>
      <c r="L2190" s="1" t="s">
        <v>320</v>
      </c>
      <c r="M2190" s="1" t="s">
        <v>325</v>
      </c>
    </row>
    <row r="2191" spans="1:13" x14ac:dyDescent="0.3">
      <c r="A2191" s="22" t="s">
        <v>199</v>
      </c>
      <c r="J2191" s="10">
        <v>23.596800000000002</v>
      </c>
      <c r="M2191" s="1" t="s">
        <v>269</v>
      </c>
    </row>
    <row r="2192" spans="1:13" x14ac:dyDescent="0.3">
      <c r="A2192" s="5" t="s">
        <v>200</v>
      </c>
      <c r="L2192" s="1" t="s">
        <v>320</v>
      </c>
      <c r="M2192" s="1" t="s">
        <v>325</v>
      </c>
    </row>
    <row r="2193" spans="1:13" x14ac:dyDescent="0.3">
      <c r="A2193" s="22" t="s">
        <v>200</v>
      </c>
      <c r="J2193" s="10">
        <v>2.1476000000000002</v>
      </c>
      <c r="M2193" s="1" t="s">
        <v>269</v>
      </c>
    </row>
    <row r="2194" spans="1:13" x14ac:dyDescent="0.3">
      <c r="A2194" s="5" t="s">
        <v>201</v>
      </c>
      <c r="L2194" s="1" t="s">
        <v>320</v>
      </c>
      <c r="M2194" s="1" t="s">
        <v>325</v>
      </c>
    </row>
    <row r="2195" spans="1:13" x14ac:dyDescent="0.3">
      <c r="A2195" s="22" t="s">
        <v>201</v>
      </c>
      <c r="J2195" s="10">
        <v>9</v>
      </c>
      <c r="M2195" s="1" t="s">
        <v>269</v>
      </c>
    </row>
    <row r="2196" spans="1:13" x14ac:dyDescent="0.3">
      <c r="A2196" s="14" t="s">
        <v>203</v>
      </c>
      <c r="H2196" s="15">
        <v>0.38308766700000002</v>
      </c>
      <c r="M2196" s="12" t="s">
        <v>262</v>
      </c>
    </row>
    <row r="2197" spans="1:13" x14ac:dyDescent="0.3">
      <c r="A2197" s="14" t="s">
        <v>203</v>
      </c>
      <c r="H2197" s="15">
        <v>0.33825766699999998</v>
      </c>
      <c r="M2197" s="12" t="s">
        <v>262</v>
      </c>
    </row>
    <row r="2198" spans="1:13" x14ac:dyDescent="0.3">
      <c r="A2198" s="14" t="s">
        <v>203</v>
      </c>
      <c r="H2198" s="15">
        <v>0.33</v>
      </c>
      <c r="M2198" s="12" t="s">
        <v>262</v>
      </c>
    </row>
    <row r="2199" spans="1:13" x14ac:dyDescent="0.3">
      <c r="A2199" s="14" t="s">
        <v>203</v>
      </c>
      <c r="H2199" s="15">
        <v>0.38745000000000002</v>
      </c>
      <c r="M2199" s="12" t="s">
        <v>262</v>
      </c>
    </row>
    <row r="2200" spans="1:13" x14ac:dyDescent="0.3">
      <c r="A2200" s="14" t="s">
        <v>203</v>
      </c>
      <c r="H2200" s="15">
        <v>0.43</v>
      </c>
      <c r="M2200" s="12" t="s">
        <v>262</v>
      </c>
    </row>
    <row r="2201" spans="1:13" x14ac:dyDescent="0.3">
      <c r="A2201" s="14" t="s">
        <v>203</v>
      </c>
      <c r="H2201" s="15">
        <v>0.39</v>
      </c>
      <c r="M2201" s="12" t="s">
        <v>262</v>
      </c>
    </row>
    <row r="2202" spans="1:13" x14ac:dyDescent="0.3">
      <c r="A2202" s="22" t="s">
        <v>203</v>
      </c>
      <c r="J2202" s="10">
        <v>125</v>
      </c>
      <c r="M2202" s="1" t="s">
        <v>269</v>
      </c>
    </row>
    <row r="2203" spans="1:13" x14ac:dyDescent="0.3">
      <c r="A2203" s="14" t="s">
        <v>204</v>
      </c>
      <c r="H2203" s="15">
        <v>0.32552799999999998</v>
      </c>
      <c r="M2203" s="12" t="s">
        <v>262</v>
      </c>
    </row>
    <row r="2204" spans="1:13" x14ac:dyDescent="0.3">
      <c r="A2204" s="14" t="s">
        <v>204</v>
      </c>
      <c r="H2204" s="15">
        <v>0.34439999999999998</v>
      </c>
      <c r="M2204" s="12" t="s">
        <v>262</v>
      </c>
    </row>
    <row r="2205" spans="1:13" x14ac:dyDescent="0.3">
      <c r="A2205" s="14" t="s">
        <v>204</v>
      </c>
      <c r="H2205" s="15">
        <v>0.32235839999999999</v>
      </c>
      <c r="M2205" s="12" t="s">
        <v>262</v>
      </c>
    </row>
    <row r="2206" spans="1:13" x14ac:dyDescent="0.3">
      <c r="A2206" s="22" t="s">
        <v>204</v>
      </c>
      <c r="J2206" s="10">
        <v>2.2000000000000002</v>
      </c>
      <c r="M2206" s="1" t="s">
        <v>269</v>
      </c>
    </row>
    <row r="2207" spans="1:13" x14ac:dyDescent="0.3">
      <c r="A2207" s="22" t="s">
        <v>204</v>
      </c>
      <c r="J2207" s="10">
        <v>4.8600000000000003</v>
      </c>
      <c r="M2207" s="1" t="s">
        <v>292</v>
      </c>
    </row>
    <row r="2208" spans="1:13" x14ac:dyDescent="0.3">
      <c r="A2208" s="59" t="s">
        <v>205</v>
      </c>
      <c r="I2208" s="79">
        <v>15</v>
      </c>
      <c r="L2208" s="1" t="s">
        <v>300</v>
      </c>
      <c r="M2208" s="1" t="s">
        <v>241</v>
      </c>
    </row>
    <row r="2209" spans="1:13" x14ac:dyDescent="0.3">
      <c r="A2209" s="5" t="s">
        <v>205</v>
      </c>
      <c r="L2209" s="1" t="s">
        <v>300</v>
      </c>
      <c r="M2209" s="1" t="s">
        <v>325</v>
      </c>
    </row>
    <row r="2210" spans="1:13" x14ac:dyDescent="0.3">
      <c r="A2210" s="14" t="s">
        <v>205</v>
      </c>
      <c r="H2210" s="15">
        <v>0.69723333300000001</v>
      </c>
      <c r="M2210" s="12" t="s">
        <v>262</v>
      </c>
    </row>
    <row r="2211" spans="1:13" x14ac:dyDescent="0.3">
      <c r="A2211" s="14" t="s">
        <v>205</v>
      </c>
      <c r="H2211" s="15">
        <v>0.86960999999999999</v>
      </c>
      <c r="M2211" s="12" t="s">
        <v>262</v>
      </c>
    </row>
    <row r="2212" spans="1:13" x14ac:dyDescent="0.3">
      <c r="A2212" s="14" t="s">
        <v>205</v>
      </c>
      <c r="H2212" s="15">
        <v>0.86960999999999999</v>
      </c>
      <c r="M2212" s="12" t="s">
        <v>262</v>
      </c>
    </row>
    <row r="2213" spans="1:13" x14ac:dyDescent="0.3">
      <c r="A2213" s="5" t="s">
        <v>206</v>
      </c>
      <c r="L2213" s="1" t="s">
        <v>324</v>
      </c>
      <c r="M2213" s="1" t="s">
        <v>325</v>
      </c>
    </row>
    <row r="2214" spans="1:13" x14ac:dyDescent="0.3">
      <c r="A2214" s="14" t="s">
        <v>206</v>
      </c>
      <c r="H2214" s="15">
        <v>0.65887833299999998</v>
      </c>
      <c r="M2214" s="12" t="s">
        <v>262</v>
      </c>
    </row>
    <row r="2215" spans="1:13" x14ac:dyDescent="0.3">
      <c r="A2215" s="22" t="s">
        <v>206</v>
      </c>
      <c r="J2215" s="10">
        <v>80.55</v>
      </c>
      <c r="M2215" s="1" t="s">
        <v>292</v>
      </c>
    </row>
    <row r="2216" spans="1:13" x14ac:dyDescent="0.3">
      <c r="A2216" s="5" t="s">
        <v>207</v>
      </c>
      <c r="L2216" s="1" t="s">
        <v>296</v>
      </c>
      <c r="M2216" s="1" t="s">
        <v>325</v>
      </c>
    </row>
    <row r="2217" spans="1:13" x14ac:dyDescent="0.3">
      <c r="A2217" s="59" t="s">
        <v>209</v>
      </c>
      <c r="I2217" s="79">
        <v>1.5</v>
      </c>
      <c r="L2217" s="4" t="s">
        <v>299</v>
      </c>
      <c r="M2217" s="1" t="s">
        <v>241</v>
      </c>
    </row>
    <row r="2218" spans="1:13" x14ac:dyDescent="0.3">
      <c r="A2218" s="22" t="s">
        <v>209</v>
      </c>
      <c r="J2218" s="10">
        <v>17</v>
      </c>
      <c r="M2218" s="1" t="s">
        <v>269</v>
      </c>
    </row>
    <row r="2219" spans="1:13" x14ac:dyDescent="0.3">
      <c r="A2219" s="22" t="s">
        <v>9</v>
      </c>
      <c r="I2219" s="79">
        <v>4</v>
      </c>
      <c r="L2219" s="1" t="s">
        <v>321</v>
      </c>
      <c r="M2219" s="1" t="s">
        <v>241</v>
      </c>
    </row>
    <row r="2220" spans="1:13" x14ac:dyDescent="0.3">
      <c r="A2220" s="5" t="s">
        <v>9</v>
      </c>
      <c r="L2220" s="1" t="s">
        <v>321</v>
      </c>
      <c r="M2220" s="1" t="s">
        <v>325</v>
      </c>
    </row>
    <row r="2221" spans="1:13" x14ac:dyDescent="0.3">
      <c r="A2221" s="22" t="s">
        <v>9</v>
      </c>
      <c r="C2221" s="10"/>
      <c r="D2221" s="10"/>
      <c r="I2221" s="79">
        <v>1</v>
      </c>
      <c r="M2221" s="1" t="s">
        <v>268</v>
      </c>
    </row>
    <row r="2222" spans="1:13" x14ac:dyDescent="0.3">
      <c r="A2222" s="22" t="s">
        <v>9</v>
      </c>
      <c r="C2222" s="10"/>
      <c r="D2222" s="10"/>
      <c r="I2222" s="79">
        <v>0.75</v>
      </c>
      <c r="M2222" s="1" t="s">
        <v>268</v>
      </c>
    </row>
    <row r="2223" spans="1:13" x14ac:dyDescent="0.3">
      <c r="A2223" s="22" t="s">
        <v>9</v>
      </c>
      <c r="C2223" s="10"/>
      <c r="D2223" s="10"/>
      <c r="I2223" s="79">
        <v>4</v>
      </c>
      <c r="M2223" s="1" t="s">
        <v>268</v>
      </c>
    </row>
    <row r="2224" spans="1:13" x14ac:dyDescent="0.3">
      <c r="A2224" s="22" t="s">
        <v>9</v>
      </c>
      <c r="C2224" s="10"/>
      <c r="D2224" s="10"/>
      <c r="I2224" s="79">
        <v>2</v>
      </c>
      <c r="M2224" s="1" t="s">
        <v>268</v>
      </c>
    </row>
    <row r="2225" spans="1:13" x14ac:dyDescent="0.3">
      <c r="A2225" s="22" t="s">
        <v>9</v>
      </c>
      <c r="C2225" s="10"/>
      <c r="D2225" s="10"/>
      <c r="I2225" s="79">
        <v>1.6</v>
      </c>
      <c r="M2225" s="1" t="s">
        <v>268</v>
      </c>
    </row>
    <row r="2226" spans="1:13" x14ac:dyDescent="0.3">
      <c r="A2226" s="22" t="s">
        <v>9</v>
      </c>
      <c r="C2226" s="10"/>
      <c r="D2226" s="10"/>
      <c r="I2226" s="79">
        <v>5.4</v>
      </c>
      <c r="M2226" s="1" t="s">
        <v>268</v>
      </c>
    </row>
    <row r="2227" spans="1:13" x14ac:dyDescent="0.3">
      <c r="A2227" s="22" t="s">
        <v>9</v>
      </c>
      <c r="I2227" s="79">
        <v>4</v>
      </c>
      <c r="M2227" s="1" t="s">
        <v>244</v>
      </c>
    </row>
    <row r="2228" spans="1:13" x14ac:dyDescent="0.3">
      <c r="A2228" s="22" t="s">
        <v>9</v>
      </c>
      <c r="J2228" s="10">
        <v>92.84</v>
      </c>
      <c r="M2228" s="1" t="s">
        <v>292</v>
      </c>
    </row>
    <row r="2229" spans="1:13" x14ac:dyDescent="0.3">
      <c r="A2229" s="5" t="s">
        <v>243</v>
      </c>
      <c r="L2229" s="1" t="s">
        <v>321</v>
      </c>
      <c r="M2229" s="1" t="s">
        <v>325</v>
      </c>
    </row>
    <row r="2230" spans="1:13" x14ac:dyDescent="0.3">
      <c r="A2230" s="70"/>
    </row>
    <row r="2231" spans="1:13" x14ac:dyDescent="0.3">
      <c r="A2231" s="70"/>
    </row>
    <row r="2232" spans="1:13" x14ac:dyDescent="0.3">
      <c r="A2232" s="70"/>
    </row>
    <row r="2233" spans="1:13" x14ac:dyDescent="0.3">
      <c r="A2233" s="70"/>
    </row>
    <row r="2234" spans="1:13" x14ac:dyDescent="0.3">
      <c r="A2234" s="70"/>
    </row>
    <row r="2235" spans="1:13" x14ac:dyDescent="0.3">
      <c r="A2235" s="70"/>
    </row>
    <row r="2236" spans="1:13" x14ac:dyDescent="0.3">
      <c r="A2236" s="70"/>
    </row>
    <row r="2237" spans="1:13" x14ac:dyDescent="0.3">
      <c r="A2237" s="70"/>
    </row>
    <row r="2238" spans="1:13" x14ac:dyDescent="0.3">
      <c r="A2238" s="70"/>
    </row>
    <row r="2239" spans="1:13" x14ac:dyDescent="0.3">
      <c r="A2239" s="70"/>
    </row>
    <row r="2240" spans="1:13" x14ac:dyDescent="0.3">
      <c r="A2240" s="70"/>
    </row>
    <row r="2241" spans="1:1" x14ac:dyDescent="0.3">
      <c r="A2241" s="70"/>
    </row>
    <row r="2242" spans="1:1" x14ac:dyDescent="0.3">
      <c r="A2242" s="70"/>
    </row>
    <row r="2243" spans="1:1" x14ac:dyDescent="0.3">
      <c r="A2243" s="70"/>
    </row>
    <row r="2244" spans="1:1" x14ac:dyDescent="0.3">
      <c r="A2244" s="70"/>
    </row>
    <row r="2245" spans="1:1" x14ac:dyDescent="0.3">
      <c r="A2245" s="70"/>
    </row>
    <row r="2246" spans="1:1" x14ac:dyDescent="0.3">
      <c r="A2246" s="70"/>
    </row>
    <row r="2247" spans="1:1" x14ac:dyDescent="0.3">
      <c r="A2247" s="70"/>
    </row>
    <row r="2248" spans="1:1" x14ac:dyDescent="0.3">
      <c r="A2248" s="70"/>
    </row>
    <row r="2249" spans="1:1" x14ac:dyDescent="0.3">
      <c r="A2249" s="70"/>
    </row>
    <row r="2250" spans="1:1" x14ac:dyDescent="0.3">
      <c r="A2250" s="70"/>
    </row>
    <row r="2251" spans="1:1" x14ac:dyDescent="0.3">
      <c r="A2251" s="70"/>
    </row>
    <row r="2252" spans="1:1" x14ac:dyDescent="0.3">
      <c r="A2252" s="70"/>
    </row>
    <row r="2253" spans="1:1" x14ac:dyDescent="0.3">
      <c r="A2253" s="70"/>
    </row>
    <row r="2254" spans="1:1" x14ac:dyDescent="0.3">
      <c r="A2254" s="70"/>
    </row>
    <row r="2255" spans="1:1" x14ac:dyDescent="0.3">
      <c r="A2255" s="70"/>
    </row>
    <row r="2256" spans="1:1" x14ac:dyDescent="0.3">
      <c r="A2256" s="70"/>
    </row>
    <row r="2257" spans="1:1" x14ac:dyDescent="0.3">
      <c r="A2257" s="70"/>
    </row>
    <row r="2258" spans="1:1" x14ac:dyDescent="0.3">
      <c r="A2258" s="70"/>
    </row>
    <row r="2259" spans="1:1" x14ac:dyDescent="0.3">
      <c r="A2259" s="70"/>
    </row>
    <row r="2260" spans="1:1" x14ac:dyDescent="0.3">
      <c r="A2260" s="70"/>
    </row>
    <row r="2261" spans="1:1" x14ac:dyDescent="0.3">
      <c r="A2261" s="70"/>
    </row>
    <row r="2262" spans="1:1" x14ac:dyDescent="0.3">
      <c r="A2262" s="70"/>
    </row>
    <row r="2263" spans="1:1" x14ac:dyDescent="0.3">
      <c r="A2263" s="70"/>
    </row>
    <row r="2264" spans="1:1" x14ac:dyDescent="0.3">
      <c r="A2264" s="70"/>
    </row>
    <row r="2265" spans="1:1" x14ac:dyDescent="0.3">
      <c r="A2265" s="70"/>
    </row>
    <row r="2266" spans="1:1" x14ac:dyDescent="0.3">
      <c r="A2266" s="70"/>
    </row>
    <row r="2267" spans="1:1" x14ac:dyDescent="0.3">
      <c r="A2267" s="70"/>
    </row>
    <row r="2268" spans="1:1" x14ac:dyDescent="0.3">
      <c r="A2268" s="70"/>
    </row>
    <row r="2269" spans="1:1" x14ac:dyDescent="0.3">
      <c r="A2269" s="70"/>
    </row>
    <row r="2270" spans="1:1" x14ac:dyDescent="0.3">
      <c r="A2270" s="70"/>
    </row>
    <row r="2271" spans="1:1" x14ac:dyDescent="0.3">
      <c r="A2271" s="70"/>
    </row>
    <row r="2272" spans="1:1" x14ac:dyDescent="0.3">
      <c r="A2272" s="70"/>
    </row>
    <row r="2273" spans="1:1" x14ac:dyDescent="0.3">
      <c r="A2273" s="70"/>
    </row>
    <row r="2274" spans="1:1" x14ac:dyDescent="0.3">
      <c r="A2274" s="70"/>
    </row>
    <row r="2275" spans="1:1" x14ac:dyDescent="0.3">
      <c r="A2275" s="70"/>
    </row>
    <row r="2276" spans="1:1" x14ac:dyDescent="0.3">
      <c r="A2276" s="70"/>
    </row>
    <row r="2277" spans="1:1" x14ac:dyDescent="0.3">
      <c r="A2277" s="70"/>
    </row>
    <row r="2278" spans="1:1" x14ac:dyDescent="0.3">
      <c r="A2278" s="70"/>
    </row>
    <row r="2279" spans="1:1" x14ac:dyDescent="0.3">
      <c r="A2279" s="70"/>
    </row>
    <row r="2280" spans="1:1" x14ac:dyDescent="0.3">
      <c r="A2280" s="70"/>
    </row>
    <row r="2281" spans="1:1" x14ac:dyDescent="0.3">
      <c r="A2281" s="70"/>
    </row>
    <row r="2282" spans="1:1" x14ac:dyDescent="0.3">
      <c r="A2282" s="70"/>
    </row>
    <row r="2283" spans="1:1" x14ac:dyDescent="0.3">
      <c r="A2283" s="70"/>
    </row>
    <row r="2284" spans="1:1" x14ac:dyDescent="0.3">
      <c r="A2284" s="70"/>
    </row>
    <row r="2285" spans="1:1" x14ac:dyDescent="0.3">
      <c r="A2285" s="70"/>
    </row>
    <row r="2286" spans="1:1" x14ac:dyDescent="0.3">
      <c r="A2286" s="70"/>
    </row>
    <row r="2287" spans="1:1" x14ac:dyDescent="0.3">
      <c r="A2287" s="70"/>
    </row>
    <row r="2288" spans="1:1" x14ac:dyDescent="0.3">
      <c r="A2288" s="70"/>
    </row>
    <row r="2289" spans="1:1" x14ac:dyDescent="0.3">
      <c r="A2289" s="70"/>
    </row>
    <row r="2290" spans="1:1" x14ac:dyDescent="0.3">
      <c r="A2290" s="70"/>
    </row>
    <row r="2291" spans="1:1" x14ac:dyDescent="0.3">
      <c r="A2291" s="70"/>
    </row>
    <row r="2292" spans="1:1" x14ac:dyDescent="0.3">
      <c r="A2292" s="70"/>
    </row>
    <row r="2293" spans="1:1" x14ac:dyDescent="0.3">
      <c r="A2293" s="70"/>
    </row>
    <row r="2294" spans="1:1" x14ac:dyDescent="0.3">
      <c r="A2294" s="70"/>
    </row>
    <row r="2295" spans="1:1" x14ac:dyDescent="0.3">
      <c r="A2295" s="70"/>
    </row>
    <row r="2296" spans="1:1" x14ac:dyDescent="0.3">
      <c r="A2296" s="70"/>
    </row>
    <row r="2297" spans="1:1" x14ac:dyDescent="0.3">
      <c r="A2297" s="70"/>
    </row>
    <row r="2298" spans="1:1" x14ac:dyDescent="0.3">
      <c r="A2298" s="70"/>
    </row>
    <row r="2299" spans="1:1" x14ac:dyDescent="0.3">
      <c r="A2299" s="70"/>
    </row>
    <row r="2300" spans="1:1" x14ac:dyDescent="0.3">
      <c r="A2300" s="70"/>
    </row>
    <row r="2301" spans="1:1" x14ac:dyDescent="0.3">
      <c r="A2301" s="70"/>
    </row>
    <row r="2302" spans="1:1" x14ac:dyDescent="0.3">
      <c r="A2302" s="70"/>
    </row>
    <row r="2303" spans="1:1" x14ac:dyDescent="0.3">
      <c r="A2303" s="70"/>
    </row>
    <row r="2304" spans="1:1" x14ac:dyDescent="0.3">
      <c r="A2304" s="70"/>
    </row>
    <row r="2305" spans="1:1" x14ac:dyDescent="0.3">
      <c r="A2305" s="70"/>
    </row>
    <row r="2306" spans="1:1" x14ac:dyDescent="0.3">
      <c r="A2306" s="70"/>
    </row>
    <row r="2307" spans="1:1" x14ac:dyDescent="0.3">
      <c r="A2307" s="70"/>
    </row>
    <row r="2308" spans="1:1" x14ac:dyDescent="0.3">
      <c r="A2308" s="70"/>
    </row>
    <row r="2309" spans="1:1" x14ac:dyDescent="0.3">
      <c r="A2309" s="70"/>
    </row>
    <row r="2310" spans="1:1" x14ac:dyDescent="0.3">
      <c r="A2310" s="70"/>
    </row>
    <row r="2311" spans="1:1" x14ac:dyDescent="0.3">
      <c r="A2311" s="70"/>
    </row>
    <row r="2312" spans="1:1" x14ac:dyDescent="0.3">
      <c r="A2312" s="70"/>
    </row>
    <row r="2313" spans="1:1" x14ac:dyDescent="0.3">
      <c r="A2313" s="70"/>
    </row>
    <row r="2314" spans="1:1" x14ac:dyDescent="0.3">
      <c r="A2314" s="70"/>
    </row>
    <row r="2315" spans="1:1" x14ac:dyDescent="0.3">
      <c r="A2315" s="70"/>
    </row>
    <row r="2316" spans="1:1" x14ac:dyDescent="0.3">
      <c r="A2316" s="70"/>
    </row>
    <row r="2317" spans="1:1" x14ac:dyDescent="0.3">
      <c r="A2317" s="70"/>
    </row>
    <row r="2318" spans="1:1" x14ac:dyDescent="0.3">
      <c r="A2318" s="70"/>
    </row>
    <row r="2319" spans="1:1" x14ac:dyDescent="0.3">
      <c r="A2319" s="70"/>
    </row>
    <row r="2320" spans="1:1" x14ac:dyDescent="0.3">
      <c r="A2320" s="70"/>
    </row>
    <row r="2321" spans="1:1" x14ac:dyDescent="0.3">
      <c r="A2321" s="70"/>
    </row>
    <row r="2322" spans="1:1" x14ac:dyDescent="0.3">
      <c r="A2322" s="70"/>
    </row>
    <row r="2323" spans="1:1" x14ac:dyDescent="0.3">
      <c r="A2323" s="70"/>
    </row>
    <row r="2324" spans="1:1" x14ac:dyDescent="0.3">
      <c r="A2324" s="70"/>
    </row>
    <row r="2325" spans="1:1" x14ac:dyDescent="0.3">
      <c r="A2325" s="70"/>
    </row>
    <row r="2326" spans="1:1" x14ac:dyDescent="0.3">
      <c r="A2326" s="70"/>
    </row>
    <row r="2327" spans="1:1" x14ac:dyDescent="0.3">
      <c r="A2327" s="70"/>
    </row>
    <row r="2328" spans="1:1" x14ac:dyDescent="0.3">
      <c r="A2328" s="70"/>
    </row>
    <row r="2329" spans="1:1" x14ac:dyDescent="0.3">
      <c r="A2329" s="70"/>
    </row>
    <row r="2330" spans="1:1" x14ac:dyDescent="0.3">
      <c r="A2330" s="70"/>
    </row>
    <row r="2331" spans="1:1" x14ac:dyDescent="0.3">
      <c r="A2331" s="70"/>
    </row>
    <row r="2332" spans="1:1" x14ac:dyDescent="0.3">
      <c r="A2332" s="70"/>
    </row>
    <row r="2333" spans="1:1" x14ac:dyDescent="0.3">
      <c r="A2333" s="70"/>
    </row>
    <row r="2334" spans="1:1" x14ac:dyDescent="0.3">
      <c r="A2334" s="70"/>
    </row>
    <row r="2335" spans="1:1" x14ac:dyDescent="0.3">
      <c r="A2335" s="70"/>
    </row>
    <row r="2336" spans="1:1" x14ac:dyDescent="0.3">
      <c r="A2336" s="70"/>
    </row>
    <row r="2337" spans="1:1" x14ac:dyDescent="0.3">
      <c r="A2337" s="70"/>
    </row>
    <row r="2338" spans="1:1" x14ac:dyDescent="0.3">
      <c r="A2338" s="70"/>
    </row>
    <row r="2339" spans="1:1" x14ac:dyDescent="0.3">
      <c r="A2339" s="70"/>
    </row>
    <row r="2340" spans="1:1" x14ac:dyDescent="0.3">
      <c r="A2340" s="70"/>
    </row>
    <row r="2341" spans="1:1" x14ac:dyDescent="0.3">
      <c r="A2341" s="70"/>
    </row>
    <row r="2342" spans="1:1" x14ac:dyDescent="0.3">
      <c r="A2342" s="70"/>
    </row>
    <row r="2343" spans="1:1" x14ac:dyDescent="0.3">
      <c r="A2343" s="70"/>
    </row>
    <row r="2344" spans="1:1" x14ac:dyDescent="0.3">
      <c r="A2344" s="70"/>
    </row>
    <row r="2345" spans="1:1" x14ac:dyDescent="0.3">
      <c r="A2345" s="70"/>
    </row>
    <row r="2346" spans="1:1" x14ac:dyDescent="0.3">
      <c r="A2346" s="70"/>
    </row>
    <row r="2347" spans="1:1" x14ac:dyDescent="0.3">
      <c r="A2347" s="70"/>
    </row>
    <row r="2348" spans="1:1" x14ac:dyDescent="0.3">
      <c r="A2348" s="70"/>
    </row>
    <row r="2349" spans="1:1" x14ac:dyDescent="0.3">
      <c r="A2349" s="70"/>
    </row>
    <row r="2350" spans="1:1" x14ac:dyDescent="0.3">
      <c r="A2350" s="70"/>
    </row>
    <row r="2351" spans="1:1" x14ac:dyDescent="0.3">
      <c r="A2351" s="70"/>
    </row>
    <row r="2352" spans="1:1" x14ac:dyDescent="0.3">
      <c r="A2352" s="70"/>
    </row>
    <row r="2353" spans="1:1" x14ac:dyDescent="0.3">
      <c r="A2353" s="70"/>
    </row>
    <row r="2354" spans="1:1" x14ac:dyDescent="0.3">
      <c r="A2354" s="70"/>
    </row>
    <row r="2355" spans="1:1" x14ac:dyDescent="0.3">
      <c r="A2355" s="70"/>
    </row>
  </sheetData>
  <autoFilter ref="A1:N2355"/>
  <sortState ref="A2:N2357">
    <sortCondition ref="G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0"/>
  <sheetViews>
    <sheetView workbookViewId="0">
      <selection activeCell="A4" sqref="A4"/>
    </sheetView>
  </sheetViews>
  <sheetFormatPr defaultRowHeight="15" x14ac:dyDescent="0.25"/>
  <cols>
    <col min="1" max="1" width="25.140625" bestFit="1" customWidth="1"/>
  </cols>
  <sheetData>
    <row r="1" spans="1:2" x14ac:dyDescent="0.25">
      <c r="A1" s="56" t="s">
        <v>294</v>
      </c>
    </row>
    <row r="2" spans="1:2" x14ac:dyDescent="0.25">
      <c r="A2" s="23" t="s">
        <v>290</v>
      </c>
      <c r="B2" s="23"/>
    </row>
    <row r="3" spans="1:2" x14ac:dyDescent="0.25">
      <c r="A3" s="23" t="s">
        <v>53</v>
      </c>
      <c r="B3" s="23"/>
    </row>
    <row r="4" spans="1:2" x14ac:dyDescent="0.25">
      <c r="A4" s="23" t="s">
        <v>65</v>
      </c>
      <c r="B4" s="23"/>
    </row>
    <row r="5" spans="1:2" x14ac:dyDescent="0.25">
      <c r="A5" s="23" t="s">
        <v>71</v>
      </c>
      <c r="B5" s="23"/>
    </row>
    <row r="6" spans="1:2" x14ac:dyDescent="0.25">
      <c r="A6" s="23" t="s">
        <v>77</v>
      </c>
      <c r="B6" s="23"/>
    </row>
    <row r="7" spans="1:2" x14ac:dyDescent="0.25">
      <c r="A7" s="23" t="s">
        <v>96</v>
      </c>
      <c r="B7" s="23"/>
    </row>
    <row r="8" spans="1:2" x14ac:dyDescent="0.25">
      <c r="A8" s="23" t="s">
        <v>140</v>
      </c>
      <c r="B8" s="23"/>
    </row>
    <row r="9" spans="1:2" x14ac:dyDescent="0.25">
      <c r="A9" s="90" t="s">
        <v>141</v>
      </c>
      <c r="B9" s="23"/>
    </row>
    <row r="10" spans="1:2" x14ac:dyDescent="0.25">
      <c r="A10" s="23" t="s">
        <v>142</v>
      </c>
      <c r="B10" s="23"/>
    </row>
    <row r="11" spans="1:2" x14ac:dyDescent="0.25">
      <c r="A11" s="23" t="s">
        <v>146</v>
      </c>
      <c r="B11" s="23"/>
    </row>
    <row r="12" spans="1:2" x14ac:dyDescent="0.25">
      <c r="A12" s="89" t="s">
        <v>341</v>
      </c>
      <c r="B12" s="23"/>
    </row>
    <row r="13" spans="1:2" x14ac:dyDescent="0.25">
      <c r="A13" s="23"/>
      <c r="B13" s="23"/>
    </row>
    <row r="14" spans="1:2" x14ac:dyDescent="0.25">
      <c r="A14" s="23"/>
      <c r="B14" s="23"/>
    </row>
    <row r="15" spans="1:2" x14ac:dyDescent="0.25">
      <c r="A15" s="23"/>
      <c r="B15" s="23"/>
    </row>
    <row r="16" spans="1:2" x14ac:dyDescent="0.25">
      <c r="A16" s="23"/>
      <c r="B16" s="23"/>
    </row>
    <row r="17" spans="1:2" x14ac:dyDescent="0.25">
      <c r="A17" s="23"/>
      <c r="B17" s="23"/>
    </row>
    <row r="18" spans="1:2" x14ac:dyDescent="0.25">
      <c r="B18" s="23"/>
    </row>
    <row r="19" spans="1:2" x14ac:dyDescent="0.25">
      <c r="B19" s="23"/>
    </row>
    <row r="20" spans="1:2" x14ac:dyDescent="0.25">
      <c r="B20" s="23"/>
    </row>
    <row r="21" spans="1:2" x14ac:dyDescent="0.25">
      <c r="B21" s="23"/>
    </row>
    <row r="22" spans="1:2" x14ac:dyDescent="0.25">
      <c r="B22" s="23"/>
    </row>
    <row r="23" spans="1:2" x14ac:dyDescent="0.25">
      <c r="B23" s="23"/>
    </row>
    <row r="24" spans="1:2" x14ac:dyDescent="0.25">
      <c r="B24" s="23"/>
    </row>
    <row r="25" spans="1:2" x14ac:dyDescent="0.25">
      <c r="B25" s="23"/>
    </row>
    <row r="26" spans="1:2" x14ac:dyDescent="0.25">
      <c r="B26" s="23"/>
    </row>
    <row r="27" spans="1:2" x14ac:dyDescent="0.25">
      <c r="B27" s="23"/>
    </row>
    <row r="28" spans="1:2" x14ac:dyDescent="0.25">
      <c r="B28" s="23"/>
    </row>
    <row r="29" spans="1:2" x14ac:dyDescent="0.25">
      <c r="B29" s="23"/>
    </row>
    <row r="30" spans="1:2" x14ac:dyDescent="0.25">
      <c r="B30" s="23"/>
    </row>
    <row r="31" spans="1:2" x14ac:dyDescent="0.25">
      <c r="B31" s="23"/>
    </row>
    <row r="32" spans="1:2" x14ac:dyDescent="0.25">
      <c r="B32" s="23"/>
    </row>
    <row r="33" spans="2:2" x14ac:dyDescent="0.25">
      <c r="B33" s="23"/>
    </row>
    <row r="34" spans="2:2" x14ac:dyDescent="0.25">
      <c r="B34" s="23"/>
    </row>
    <row r="35" spans="2:2" x14ac:dyDescent="0.25">
      <c r="B35" s="23"/>
    </row>
    <row r="36" spans="2:2" x14ac:dyDescent="0.25">
      <c r="B36" s="23"/>
    </row>
    <row r="37" spans="2:2" x14ac:dyDescent="0.25">
      <c r="B37" s="23"/>
    </row>
    <row r="38" spans="2:2" x14ac:dyDescent="0.25">
      <c r="B38" s="23"/>
    </row>
    <row r="39" spans="2:2" x14ac:dyDescent="0.25">
      <c r="B39" s="23"/>
    </row>
    <row r="40" spans="2:2" x14ac:dyDescent="0.25">
      <c r="B40" s="23"/>
    </row>
    <row r="41" spans="2:2" x14ac:dyDescent="0.25">
      <c r="B41" s="23"/>
    </row>
    <row r="42" spans="2:2" x14ac:dyDescent="0.25">
      <c r="B42" s="23"/>
    </row>
    <row r="43" spans="2:2" x14ac:dyDescent="0.25">
      <c r="B43" s="23"/>
    </row>
    <row r="44" spans="2:2" x14ac:dyDescent="0.25">
      <c r="B44" s="23"/>
    </row>
    <row r="45" spans="2:2" x14ac:dyDescent="0.25">
      <c r="B45" s="23"/>
    </row>
    <row r="46" spans="2:2" x14ac:dyDescent="0.25">
      <c r="B46" s="23"/>
    </row>
    <row r="47" spans="2:2" x14ac:dyDescent="0.25">
      <c r="B47" s="23"/>
    </row>
    <row r="48" spans="2:2" x14ac:dyDescent="0.25">
      <c r="B48" s="23"/>
    </row>
    <row r="49" spans="2:2" x14ac:dyDescent="0.25">
      <c r="B49" s="23"/>
    </row>
    <row r="50" spans="2:2" x14ac:dyDescent="0.25">
      <c r="B50" s="23"/>
    </row>
    <row r="51" spans="2:2" x14ac:dyDescent="0.25">
      <c r="B51" s="23"/>
    </row>
    <row r="52" spans="2:2" x14ac:dyDescent="0.25">
      <c r="B52" s="23"/>
    </row>
    <row r="53" spans="2:2" x14ac:dyDescent="0.25">
      <c r="B53" s="23"/>
    </row>
    <row r="54" spans="2:2" x14ac:dyDescent="0.25">
      <c r="B54" s="23"/>
    </row>
    <row r="55" spans="2:2" x14ac:dyDescent="0.25">
      <c r="B55" s="23"/>
    </row>
    <row r="56" spans="2:2" x14ac:dyDescent="0.25">
      <c r="B56" s="23"/>
    </row>
    <row r="57" spans="2:2" x14ac:dyDescent="0.25">
      <c r="B57" s="23"/>
    </row>
    <row r="58" spans="2:2" x14ac:dyDescent="0.25">
      <c r="B58" s="23"/>
    </row>
    <row r="59" spans="2:2" x14ac:dyDescent="0.25">
      <c r="B59" s="23"/>
    </row>
    <row r="60" spans="2:2" x14ac:dyDescent="0.25">
      <c r="B60" s="23"/>
    </row>
    <row r="61" spans="2:2" x14ac:dyDescent="0.25">
      <c r="B61" s="23"/>
    </row>
    <row r="62" spans="2:2" x14ac:dyDescent="0.25">
      <c r="B62" s="23"/>
    </row>
    <row r="63" spans="2:2" x14ac:dyDescent="0.25">
      <c r="B63" s="23"/>
    </row>
    <row r="64" spans="2:2" x14ac:dyDescent="0.25">
      <c r="B64" s="23"/>
    </row>
    <row r="65" spans="2:2" x14ac:dyDescent="0.25">
      <c r="B65" s="23"/>
    </row>
    <row r="66" spans="2:2" x14ac:dyDescent="0.25">
      <c r="B66" s="23"/>
    </row>
    <row r="67" spans="2:2" x14ac:dyDescent="0.25">
      <c r="B67" s="23"/>
    </row>
    <row r="68" spans="2:2" x14ac:dyDescent="0.25">
      <c r="B68" s="23"/>
    </row>
    <row r="69" spans="2:2" x14ac:dyDescent="0.25">
      <c r="B69" s="23"/>
    </row>
    <row r="70" spans="2:2" x14ac:dyDescent="0.25">
      <c r="B70" s="23"/>
    </row>
    <row r="71" spans="2:2" x14ac:dyDescent="0.25">
      <c r="B71" s="23"/>
    </row>
    <row r="72" spans="2:2" x14ac:dyDescent="0.25">
      <c r="B72" s="23"/>
    </row>
    <row r="73" spans="2:2" x14ac:dyDescent="0.25">
      <c r="B73" s="23"/>
    </row>
    <row r="74" spans="2:2" x14ac:dyDescent="0.25">
      <c r="B74" s="23"/>
    </row>
    <row r="75" spans="2:2" x14ac:dyDescent="0.25">
      <c r="B75" s="23"/>
    </row>
    <row r="76" spans="2:2" x14ac:dyDescent="0.25">
      <c r="B76" s="23"/>
    </row>
    <row r="77" spans="2:2" x14ac:dyDescent="0.25">
      <c r="B77" s="23"/>
    </row>
    <row r="78" spans="2:2" x14ac:dyDescent="0.25">
      <c r="B78" s="23"/>
    </row>
    <row r="79" spans="2:2" x14ac:dyDescent="0.25">
      <c r="B79" s="23"/>
    </row>
    <row r="80" spans="2:2" x14ac:dyDescent="0.25">
      <c r="B80" s="23"/>
    </row>
    <row r="81" spans="2:2" x14ac:dyDescent="0.25">
      <c r="B81" s="23"/>
    </row>
    <row r="82" spans="2:2" x14ac:dyDescent="0.25">
      <c r="B82" s="23"/>
    </row>
    <row r="83" spans="2:2" x14ac:dyDescent="0.25">
      <c r="B83" s="23"/>
    </row>
    <row r="84" spans="2:2" x14ac:dyDescent="0.25">
      <c r="B84" s="23"/>
    </row>
    <row r="85" spans="2:2" x14ac:dyDescent="0.25">
      <c r="B85" s="23"/>
    </row>
    <row r="86" spans="2:2" x14ac:dyDescent="0.25">
      <c r="B86" s="23"/>
    </row>
    <row r="87" spans="2:2" x14ac:dyDescent="0.25">
      <c r="B87" s="23"/>
    </row>
    <row r="88" spans="2:2" x14ac:dyDescent="0.25">
      <c r="B88" s="23"/>
    </row>
    <row r="89" spans="2:2" x14ac:dyDescent="0.25">
      <c r="B89" s="23"/>
    </row>
    <row r="90" spans="2:2" x14ac:dyDescent="0.25">
      <c r="B90" s="23"/>
    </row>
    <row r="91" spans="2:2" x14ac:dyDescent="0.25">
      <c r="B91" s="23"/>
    </row>
    <row r="92" spans="2:2" x14ac:dyDescent="0.25">
      <c r="B92" s="23"/>
    </row>
    <row r="93" spans="2:2" x14ac:dyDescent="0.25">
      <c r="B93" s="23"/>
    </row>
    <row r="94" spans="2:2" x14ac:dyDescent="0.25">
      <c r="B94" s="23"/>
    </row>
    <row r="95" spans="2:2" x14ac:dyDescent="0.25">
      <c r="B95" s="23"/>
    </row>
    <row r="96" spans="2:2" x14ac:dyDescent="0.25">
      <c r="B96" s="23"/>
    </row>
    <row r="97" spans="2:2" x14ac:dyDescent="0.25">
      <c r="B97" s="23"/>
    </row>
    <row r="98" spans="2:2" x14ac:dyDescent="0.25">
      <c r="B98" s="23"/>
    </row>
    <row r="99" spans="2:2" x14ac:dyDescent="0.25">
      <c r="B99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4" spans="2:2" x14ac:dyDescent="0.25">
      <c r="B104" s="23"/>
    </row>
    <row r="105" spans="2:2" x14ac:dyDescent="0.25">
      <c r="B105" s="23"/>
    </row>
    <row r="106" spans="2:2" x14ac:dyDescent="0.25">
      <c r="B106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1" spans="2:2" x14ac:dyDescent="0.25">
      <c r="B111" s="23"/>
    </row>
    <row r="112" spans="2:2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59" spans="2:2" x14ac:dyDescent="0.25">
      <c r="B159" s="23"/>
    </row>
    <row r="160" spans="2:2" x14ac:dyDescent="0.25">
      <c r="B160" s="23"/>
    </row>
    <row r="161" spans="2:2" x14ac:dyDescent="0.25">
      <c r="B161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6" spans="2:2" x14ac:dyDescent="0.25">
      <c r="B166" s="23"/>
    </row>
    <row r="167" spans="2:2" x14ac:dyDescent="0.25">
      <c r="B167" s="23"/>
    </row>
    <row r="168" spans="2:2" x14ac:dyDescent="0.25">
      <c r="B168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3" spans="2:2" x14ac:dyDescent="0.25">
      <c r="B173" s="23"/>
    </row>
    <row r="174" spans="2:2" x14ac:dyDescent="0.25">
      <c r="B174" s="23"/>
    </row>
    <row r="175" spans="2:2" x14ac:dyDescent="0.25">
      <c r="B175" s="23"/>
    </row>
    <row r="176" spans="2:2" x14ac:dyDescent="0.25">
      <c r="B176" s="23"/>
    </row>
    <row r="177" spans="2:2" x14ac:dyDescent="0.25">
      <c r="B177" s="23"/>
    </row>
    <row r="178" spans="2:2" x14ac:dyDescent="0.25">
      <c r="B178" s="23"/>
    </row>
    <row r="179" spans="2:2" x14ac:dyDescent="0.25">
      <c r="B179" s="23"/>
    </row>
    <row r="180" spans="2:2" x14ac:dyDescent="0.25">
      <c r="B180" s="23"/>
    </row>
    <row r="181" spans="2:2" x14ac:dyDescent="0.25">
      <c r="B181" s="23"/>
    </row>
    <row r="182" spans="2:2" x14ac:dyDescent="0.25">
      <c r="B182" s="23"/>
    </row>
    <row r="183" spans="2:2" x14ac:dyDescent="0.25">
      <c r="B183" s="23"/>
    </row>
    <row r="184" spans="2:2" x14ac:dyDescent="0.25">
      <c r="B184" s="23"/>
    </row>
    <row r="185" spans="2:2" x14ac:dyDescent="0.25">
      <c r="B185" s="23"/>
    </row>
    <row r="186" spans="2:2" x14ac:dyDescent="0.25">
      <c r="B186" s="23"/>
    </row>
    <row r="187" spans="2:2" x14ac:dyDescent="0.25">
      <c r="B187" s="23"/>
    </row>
    <row r="188" spans="2:2" x14ac:dyDescent="0.25">
      <c r="B188" s="23"/>
    </row>
    <row r="189" spans="2:2" x14ac:dyDescent="0.25">
      <c r="B189" s="23"/>
    </row>
    <row r="190" spans="2:2" x14ac:dyDescent="0.25">
      <c r="B190" s="23"/>
    </row>
    <row r="191" spans="2:2" x14ac:dyDescent="0.25">
      <c r="B191" s="23"/>
    </row>
    <row r="192" spans="2:2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6" spans="2:2" x14ac:dyDescent="0.25">
      <c r="B226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</sheetData>
  <sortState ref="A2:B230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opLeftCell="A79" workbookViewId="0">
      <selection activeCell="B106" sqref="B106"/>
    </sheetView>
  </sheetViews>
  <sheetFormatPr defaultRowHeight="15" x14ac:dyDescent="0.25"/>
  <sheetData>
    <row r="1" spans="1:5" x14ac:dyDescent="0.25">
      <c r="A1" t="s">
        <v>291</v>
      </c>
      <c r="B1" t="s">
        <v>222</v>
      </c>
      <c r="C1" t="s">
        <v>419</v>
      </c>
      <c r="D1" t="s">
        <v>681</v>
      </c>
      <c r="E1" t="s">
        <v>682</v>
      </c>
    </row>
    <row r="2" spans="1:5" x14ac:dyDescent="0.25">
      <c r="A2" t="s">
        <v>42</v>
      </c>
      <c r="B2" t="e">
        <v>#N/A</v>
      </c>
      <c r="C2" t="e">
        <v>#N/A</v>
      </c>
      <c r="D2" t="e">
        <v>#N/A</v>
      </c>
      <c r="E2" t="e">
        <v>#N/A</v>
      </c>
    </row>
    <row r="3" spans="1:5" x14ac:dyDescent="0.25">
      <c r="A3" t="s">
        <v>10</v>
      </c>
      <c r="B3" t="e">
        <v>#N/A</v>
      </c>
      <c r="C3" t="e">
        <v>#N/A</v>
      </c>
      <c r="D3">
        <v>17</v>
      </c>
      <c r="E3" t="s">
        <v>438</v>
      </c>
    </row>
    <row r="4" spans="1:5" x14ac:dyDescent="0.25">
      <c r="A4" t="s">
        <v>27</v>
      </c>
      <c r="B4">
        <v>11.766412213740459</v>
      </c>
      <c r="C4">
        <v>0.77111739300000004</v>
      </c>
      <c r="D4">
        <v>81.017499999999998</v>
      </c>
      <c r="E4" t="s">
        <v>437</v>
      </c>
    </row>
    <row r="5" spans="1:5" x14ac:dyDescent="0.25">
      <c r="A5" t="s">
        <v>43</v>
      </c>
      <c r="B5" t="e">
        <v>#N/A</v>
      </c>
      <c r="C5" t="e">
        <v>#N/A</v>
      </c>
      <c r="D5">
        <v>5.882352941176471</v>
      </c>
      <c r="E5" t="s">
        <v>443</v>
      </c>
    </row>
    <row r="6" spans="1:5" x14ac:dyDescent="0.25">
      <c r="A6" t="s">
        <v>44</v>
      </c>
      <c r="B6" t="e">
        <v>#N/A</v>
      </c>
      <c r="C6" t="e">
        <v>#N/A</v>
      </c>
      <c r="D6" t="e">
        <v>#N/A</v>
      </c>
      <c r="E6" t="e">
        <v>#N/A</v>
      </c>
    </row>
    <row r="7" spans="1:5" x14ac:dyDescent="0.25">
      <c r="A7" t="s">
        <v>295</v>
      </c>
      <c r="B7" t="e">
        <v>#N/A</v>
      </c>
      <c r="C7" t="e">
        <v>#N/A</v>
      </c>
      <c r="D7" t="e">
        <v>#N/A</v>
      </c>
      <c r="E7" t="e">
        <v>#N/A</v>
      </c>
    </row>
    <row r="8" spans="1:5" x14ac:dyDescent="0.25">
      <c r="A8" t="s">
        <v>45</v>
      </c>
      <c r="B8" t="e">
        <v>#N/A</v>
      </c>
      <c r="C8" t="e">
        <v>#N/A</v>
      </c>
      <c r="D8" t="e">
        <v>#N/A</v>
      </c>
      <c r="E8" t="e">
        <v>#N/A</v>
      </c>
    </row>
    <row r="9" spans="1:5" x14ac:dyDescent="0.25">
      <c r="A9" t="s">
        <v>12</v>
      </c>
      <c r="B9" t="e">
        <v>#N/A</v>
      </c>
      <c r="C9" t="e">
        <v>#N/A</v>
      </c>
      <c r="D9" t="e">
        <v>#N/A</v>
      </c>
      <c r="E9" t="e">
        <v>#N/A</v>
      </c>
    </row>
    <row r="10" spans="1:5" x14ac:dyDescent="0.25">
      <c r="A10" t="s">
        <v>13</v>
      </c>
      <c r="B10" t="e">
        <v>#N/A</v>
      </c>
      <c r="C10" t="e">
        <v>#N/A</v>
      </c>
      <c r="D10" t="e">
        <v>#N/A</v>
      </c>
      <c r="E10" t="e">
        <v>#N/A</v>
      </c>
    </row>
    <row r="11" spans="1:5" x14ac:dyDescent="0.25">
      <c r="A11" t="s">
        <v>14</v>
      </c>
      <c r="B11">
        <v>9.0647240101643298</v>
      </c>
      <c r="C11">
        <v>0.72516684099999995</v>
      </c>
      <c r="D11">
        <v>18.2</v>
      </c>
      <c r="E11" t="s">
        <v>437</v>
      </c>
    </row>
    <row r="12" spans="1:5" x14ac:dyDescent="0.25">
      <c r="A12" t="s">
        <v>15</v>
      </c>
      <c r="B12" t="e">
        <v>#N/A</v>
      </c>
      <c r="C12" t="e">
        <v>#N/A</v>
      </c>
      <c r="D12" t="e">
        <v>#N/A</v>
      </c>
      <c r="E12" t="e">
        <v>#N/A</v>
      </c>
    </row>
    <row r="13" spans="1:5" x14ac:dyDescent="0.25">
      <c r="A13" t="s">
        <v>46</v>
      </c>
      <c r="B13" t="e">
        <v>#N/A</v>
      </c>
      <c r="C13" t="e">
        <v>#N/A</v>
      </c>
      <c r="D13" t="e">
        <v>#N/A</v>
      </c>
      <c r="E13" t="e">
        <v>#N/A</v>
      </c>
    </row>
    <row r="14" spans="1:5" x14ac:dyDescent="0.25">
      <c r="A14" t="s">
        <v>47</v>
      </c>
      <c r="B14" t="e">
        <v>#N/A</v>
      </c>
      <c r="C14" t="e">
        <v>#N/A</v>
      </c>
      <c r="D14" t="e">
        <v>#N/A</v>
      </c>
      <c r="E14" t="e">
        <v>#N/A</v>
      </c>
    </row>
    <row r="15" spans="1:5" x14ac:dyDescent="0.25">
      <c r="A15" t="s">
        <v>278</v>
      </c>
      <c r="B15" t="e">
        <v>#N/A</v>
      </c>
      <c r="C15" t="e">
        <v>#N/A</v>
      </c>
      <c r="D15" t="e">
        <v>#N/A</v>
      </c>
      <c r="E15" t="e">
        <v>#N/A</v>
      </c>
    </row>
    <row r="16" spans="1:5" x14ac:dyDescent="0.25">
      <c r="A16" t="s">
        <v>48</v>
      </c>
      <c r="B16" t="e">
        <v>#N/A</v>
      </c>
      <c r="C16" t="e">
        <v>#N/A</v>
      </c>
      <c r="D16" t="e">
        <v>#N/A</v>
      </c>
      <c r="E16" t="e">
        <v>#N/A</v>
      </c>
    </row>
    <row r="17" spans="1:5" x14ac:dyDescent="0.25">
      <c r="A17" t="s">
        <v>49</v>
      </c>
      <c r="B17" t="e">
        <v>#N/A</v>
      </c>
      <c r="C17" t="e">
        <v>#N/A</v>
      </c>
      <c r="D17" t="e">
        <v>#N/A</v>
      </c>
      <c r="E17" t="e">
        <v>#N/A</v>
      </c>
    </row>
    <row r="18" spans="1:5" x14ac:dyDescent="0.25">
      <c r="A18" t="s">
        <v>274</v>
      </c>
      <c r="B18" t="e">
        <v>#N/A</v>
      </c>
      <c r="C18" t="e">
        <v>#N/A</v>
      </c>
      <c r="D18" t="e">
        <v>#N/A</v>
      </c>
      <c r="E18" t="e">
        <v>#N/A</v>
      </c>
    </row>
    <row r="19" spans="1:5" x14ac:dyDescent="0.25">
      <c r="A19" t="s">
        <v>50</v>
      </c>
      <c r="B19" t="e">
        <v>#N/A</v>
      </c>
      <c r="C19" t="e">
        <v>#N/A</v>
      </c>
      <c r="D19" t="e">
        <v>#N/A</v>
      </c>
      <c r="E19" t="e">
        <v>#N/A</v>
      </c>
    </row>
    <row r="20" spans="1:5" x14ac:dyDescent="0.25">
      <c r="A20" t="s">
        <v>51</v>
      </c>
      <c r="B20" t="e">
        <v>#N/A</v>
      </c>
      <c r="C20" t="e">
        <v>#N/A</v>
      </c>
      <c r="D20" t="e">
        <v>#N/A</v>
      </c>
      <c r="E20" t="e">
        <v>#N/A</v>
      </c>
    </row>
    <row r="21" spans="1:5" x14ac:dyDescent="0.25">
      <c r="A21" t="s">
        <v>52</v>
      </c>
      <c r="B21" t="e">
        <v>#N/A</v>
      </c>
      <c r="C21" t="e">
        <v>#N/A</v>
      </c>
      <c r="D21" t="e">
        <v>#N/A</v>
      </c>
      <c r="E21" t="e">
        <v>#N/A</v>
      </c>
    </row>
    <row r="22" spans="1:5" x14ac:dyDescent="0.25">
      <c r="A22" t="s">
        <v>54</v>
      </c>
      <c r="B22" t="e">
        <v>#N/A</v>
      </c>
      <c r="C22" t="e">
        <v>#N/A</v>
      </c>
      <c r="D22" t="e">
        <v>#N/A</v>
      </c>
      <c r="E22" t="e">
        <v>#N/A</v>
      </c>
    </row>
    <row r="23" spans="1:5" x14ac:dyDescent="0.25">
      <c r="A23" t="s">
        <v>55</v>
      </c>
      <c r="B23" t="e">
        <v>#N/A</v>
      </c>
      <c r="C23" t="e">
        <v>#N/A</v>
      </c>
      <c r="D23" t="e">
        <v>#N/A</v>
      </c>
      <c r="E23" t="e">
        <v>#N/A</v>
      </c>
    </row>
    <row r="24" spans="1:5" x14ac:dyDescent="0.25">
      <c r="A24" t="s">
        <v>56</v>
      </c>
      <c r="B24" t="e">
        <v>#N/A</v>
      </c>
      <c r="C24" t="e">
        <v>#N/A</v>
      </c>
      <c r="D24" t="e">
        <v>#N/A</v>
      </c>
      <c r="E24" t="e">
        <v>#N/A</v>
      </c>
    </row>
    <row r="25" spans="1:5" x14ac:dyDescent="0.25">
      <c r="A25" t="s">
        <v>57</v>
      </c>
      <c r="B25">
        <v>11.972729953282229</v>
      </c>
      <c r="C25">
        <v>0.82005973399999998</v>
      </c>
      <c r="D25">
        <v>13.006</v>
      </c>
      <c r="E25" t="s">
        <v>437</v>
      </c>
    </row>
    <row r="26" spans="1:5" x14ac:dyDescent="0.25">
      <c r="A26" t="s">
        <v>58</v>
      </c>
      <c r="B26" t="e">
        <v>#N/A</v>
      </c>
      <c r="C26" t="e">
        <v>#N/A</v>
      </c>
      <c r="D26" t="e">
        <v>#N/A</v>
      </c>
      <c r="E26" t="e">
        <v>#N/A</v>
      </c>
    </row>
    <row r="27" spans="1:5" x14ac:dyDescent="0.25">
      <c r="A27" t="s">
        <v>3</v>
      </c>
      <c r="B27" t="e">
        <v>#N/A</v>
      </c>
      <c r="C27" t="e">
        <v>#N/A</v>
      </c>
      <c r="D27">
        <v>7.8280000000000003</v>
      </c>
      <c r="E27" t="s">
        <v>437</v>
      </c>
    </row>
    <row r="28" spans="1:5" x14ac:dyDescent="0.25">
      <c r="A28" t="s">
        <v>59</v>
      </c>
      <c r="B28" t="e">
        <v>#N/A</v>
      </c>
      <c r="C28" t="e">
        <v>#N/A</v>
      </c>
      <c r="D28" t="e">
        <v>#N/A</v>
      </c>
      <c r="E28" t="e">
        <v>#N/A</v>
      </c>
    </row>
    <row r="29" spans="1:5" x14ac:dyDescent="0.25">
      <c r="A29" t="s">
        <v>275</v>
      </c>
      <c r="B29" t="e">
        <v>#N/A</v>
      </c>
      <c r="C29" t="e">
        <v>#N/A</v>
      </c>
      <c r="D29" t="e">
        <v>#N/A</v>
      </c>
      <c r="E29" t="e">
        <v>#N/A</v>
      </c>
    </row>
    <row r="30" spans="1:5" x14ac:dyDescent="0.25">
      <c r="A30" t="s">
        <v>60</v>
      </c>
      <c r="B30" t="e">
        <v>#N/A</v>
      </c>
      <c r="C30" t="e">
        <v>#N/A</v>
      </c>
      <c r="D30" t="e">
        <v>#N/A</v>
      </c>
      <c r="E30" t="e">
        <v>#N/A</v>
      </c>
    </row>
    <row r="31" spans="1:5" x14ac:dyDescent="0.25">
      <c r="A31" t="s">
        <v>61</v>
      </c>
      <c r="B31" t="e">
        <v>#N/A</v>
      </c>
      <c r="C31" t="e">
        <v>#N/A</v>
      </c>
      <c r="D31" t="e">
        <v>#N/A</v>
      </c>
      <c r="E31" t="e">
        <v>#N/A</v>
      </c>
    </row>
    <row r="32" spans="1:5" x14ac:dyDescent="0.25">
      <c r="A32" t="s">
        <v>284</v>
      </c>
      <c r="B32" t="e">
        <v>#N/A</v>
      </c>
      <c r="C32" t="e">
        <v>#N/A</v>
      </c>
      <c r="D32" t="e">
        <v>#N/A</v>
      </c>
      <c r="E32" t="e">
        <v>#N/A</v>
      </c>
    </row>
    <row r="33" spans="1:5" x14ac:dyDescent="0.25">
      <c r="A33" t="s">
        <v>16</v>
      </c>
      <c r="B33" t="e">
        <v>#N/A</v>
      </c>
      <c r="C33" t="e">
        <v>#N/A</v>
      </c>
      <c r="D33" t="e">
        <v>#N/A</v>
      </c>
      <c r="E33" t="e">
        <v>#N/A</v>
      </c>
    </row>
    <row r="34" spans="1:5" x14ac:dyDescent="0.25">
      <c r="A34" t="s">
        <v>17</v>
      </c>
      <c r="B34" t="e">
        <v>#N/A</v>
      </c>
      <c r="C34" t="e">
        <v>#N/A</v>
      </c>
      <c r="D34" t="e">
        <v>#N/A</v>
      </c>
      <c r="E34" t="e">
        <v>#N/A</v>
      </c>
    </row>
    <row r="35" spans="1:5" x14ac:dyDescent="0.25">
      <c r="A35" t="s">
        <v>62</v>
      </c>
      <c r="B35" t="e">
        <v>#N/A</v>
      </c>
      <c r="C35" t="e">
        <v>#N/A</v>
      </c>
      <c r="D35" t="e">
        <v>#N/A</v>
      </c>
      <c r="E35" t="e">
        <v>#N/A</v>
      </c>
    </row>
    <row r="36" spans="1:5" x14ac:dyDescent="0.25">
      <c r="A36" t="s">
        <v>63</v>
      </c>
      <c r="B36" t="e">
        <v>#N/A</v>
      </c>
      <c r="C36" t="e">
        <v>#N/A</v>
      </c>
      <c r="D36" t="e">
        <v>#N/A</v>
      </c>
      <c r="E36" t="e">
        <v>#N/A</v>
      </c>
    </row>
    <row r="37" spans="1:5" x14ac:dyDescent="0.25">
      <c r="A37" t="s">
        <v>64</v>
      </c>
      <c r="B37" t="e">
        <v>#N/A</v>
      </c>
      <c r="C37" t="e">
        <v>#N/A</v>
      </c>
      <c r="D37" t="e">
        <v>#N/A</v>
      </c>
      <c r="E37" t="e">
        <v>#N/A</v>
      </c>
    </row>
    <row r="38" spans="1:5" x14ac:dyDescent="0.25">
      <c r="A38" t="s">
        <v>66</v>
      </c>
      <c r="B38">
        <v>14.574856620854082</v>
      </c>
      <c r="C38" t="e">
        <v>#N/A</v>
      </c>
      <c r="D38">
        <v>0.84</v>
      </c>
      <c r="E38" t="s">
        <v>438</v>
      </c>
    </row>
    <row r="39" spans="1:5" x14ac:dyDescent="0.25">
      <c r="A39" t="s">
        <v>67</v>
      </c>
      <c r="B39" t="e">
        <v>#N/A</v>
      </c>
      <c r="C39" t="e">
        <v>#N/A</v>
      </c>
      <c r="D39" t="e">
        <v>#N/A</v>
      </c>
      <c r="E39" t="e">
        <v>#N/A</v>
      </c>
    </row>
    <row r="40" spans="1:5" x14ac:dyDescent="0.25">
      <c r="A40" t="s">
        <v>285</v>
      </c>
      <c r="B40" t="e">
        <v>#N/A</v>
      </c>
      <c r="C40" t="e">
        <v>#N/A</v>
      </c>
      <c r="D40" t="e">
        <v>#N/A</v>
      </c>
      <c r="E40" t="e">
        <v>#N/A</v>
      </c>
    </row>
    <row r="41" spans="1:5" x14ac:dyDescent="0.25">
      <c r="A41" t="s">
        <v>18</v>
      </c>
      <c r="B41" t="e">
        <v>#N/A</v>
      </c>
      <c r="C41" t="e">
        <v>#N/A</v>
      </c>
      <c r="D41" t="e">
        <v>#N/A</v>
      </c>
      <c r="E41" t="e">
        <v>#N/A</v>
      </c>
    </row>
    <row r="42" spans="1:5" x14ac:dyDescent="0.25">
      <c r="A42" t="s">
        <v>68</v>
      </c>
      <c r="B42" t="e">
        <v>#N/A</v>
      </c>
      <c r="C42">
        <v>0.64336991399999999</v>
      </c>
      <c r="D42">
        <v>0.63100000000000001</v>
      </c>
      <c r="E42" t="s">
        <v>437</v>
      </c>
    </row>
    <row r="43" spans="1:5" x14ac:dyDescent="0.25">
      <c r="A43" t="s">
        <v>69</v>
      </c>
      <c r="B43" t="e">
        <v>#N/A</v>
      </c>
      <c r="C43" t="e">
        <v>#N/A</v>
      </c>
      <c r="D43" t="e">
        <v>#N/A</v>
      </c>
      <c r="E43" t="e">
        <v>#N/A</v>
      </c>
    </row>
    <row r="44" spans="1:5" x14ac:dyDescent="0.25">
      <c r="A44" t="s">
        <v>70</v>
      </c>
      <c r="B44" t="e">
        <v>#N/A</v>
      </c>
      <c r="C44" t="e">
        <v>#N/A</v>
      </c>
      <c r="D44" t="s">
        <v>450</v>
      </c>
      <c r="E44">
        <v>0</v>
      </c>
    </row>
    <row r="45" spans="1:5" x14ac:dyDescent="0.25">
      <c r="A45" t="s">
        <v>72</v>
      </c>
      <c r="B45" t="e">
        <v>#N/A</v>
      </c>
      <c r="C45" t="e">
        <v>#N/A</v>
      </c>
      <c r="D45" t="e">
        <v>#N/A</v>
      </c>
      <c r="E45" t="e">
        <v>#N/A</v>
      </c>
    </row>
    <row r="46" spans="1:5" x14ac:dyDescent="0.25">
      <c r="A46" t="s">
        <v>73</v>
      </c>
      <c r="B46" t="e">
        <v>#N/A</v>
      </c>
      <c r="C46" t="e">
        <v>#N/A</v>
      </c>
      <c r="D46" t="e">
        <v>#N/A</v>
      </c>
      <c r="E46" t="e">
        <v>#N/A</v>
      </c>
    </row>
    <row r="47" spans="1:5" x14ac:dyDescent="0.25">
      <c r="A47" t="s">
        <v>74</v>
      </c>
      <c r="B47" t="e">
        <v>#N/A</v>
      </c>
      <c r="C47" t="e">
        <v>#N/A</v>
      </c>
      <c r="D47" t="e">
        <v>#N/A</v>
      </c>
      <c r="E47" t="e">
        <v>#N/A</v>
      </c>
    </row>
    <row r="48" spans="1:5" x14ac:dyDescent="0.25">
      <c r="A48" t="s">
        <v>75</v>
      </c>
      <c r="B48" t="e">
        <v>#N/A</v>
      </c>
      <c r="C48" t="e">
        <v>#N/A</v>
      </c>
      <c r="D48">
        <v>65.400000000000006</v>
      </c>
      <c r="E48" t="s">
        <v>438</v>
      </c>
    </row>
    <row r="49" spans="1:5" x14ac:dyDescent="0.25">
      <c r="A49" t="s">
        <v>5</v>
      </c>
      <c r="B49" t="e">
        <v>#N/A</v>
      </c>
      <c r="C49" t="e">
        <v>#N/A</v>
      </c>
      <c r="D49" t="e">
        <v>#N/A</v>
      </c>
      <c r="E49" t="e">
        <v>#N/A</v>
      </c>
    </row>
    <row r="50" spans="1:5" x14ac:dyDescent="0.25">
      <c r="A50" t="s">
        <v>76</v>
      </c>
      <c r="B50" t="e">
        <v>#N/A</v>
      </c>
      <c r="C50" t="e">
        <v>#N/A</v>
      </c>
      <c r="D50" t="e">
        <v>#N/A</v>
      </c>
      <c r="E50" t="e">
        <v>#N/A</v>
      </c>
    </row>
    <row r="51" spans="1:5" x14ac:dyDescent="0.25">
      <c r="A51" t="s">
        <v>78</v>
      </c>
      <c r="B51" t="e">
        <v>#N/A</v>
      </c>
      <c r="C51" t="e">
        <v>#N/A</v>
      </c>
      <c r="D51" t="e">
        <v>#N/A</v>
      </c>
      <c r="E51" t="e">
        <v>#N/A</v>
      </c>
    </row>
    <row r="52" spans="1:5" x14ac:dyDescent="0.25">
      <c r="A52" t="s">
        <v>79</v>
      </c>
      <c r="B52" t="e">
        <v>#N/A</v>
      </c>
      <c r="C52" t="e">
        <v>#N/A</v>
      </c>
      <c r="D52">
        <v>0.28999999999999998</v>
      </c>
      <c r="E52" t="s">
        <v>438</v>
      </c>
    </row>
    <row r="53" spans="1:5" x14ac:dyDescent="0.25">
      <c r="A53" t="s">
        <v>80</v>
      </c>
      <c r="B53" t="e">
        <v>#N/A</v>
      </c>
      <c r="C53" t="e">
        <v>#N/A</v>
      </c>
      <c r="D53" t="e">
        <v>#N/A</v>
      </c>
      <c r="E53" t="e">
        <v>#N/A</v>
      </c>
    </row>
    <row r="54" spans="1:5" x14ac:dyDescent="0.25">
      <c r="A54" t="s">
        <v>81</v>
      </c>
      <c r="B54" t="e">
        <v>#N/A</v>
      </c>
      <c r="C54" t="e">
        <v>#N/A</v>
      </c>
      <c r="D54" t="e">
        <v>#N/A</v>
      </c>
      <c r="E54" t="e">
        <v>#N/A</v>
      </c>
    </row>
    <row r="55" spans="1:5" x14ac:dyDescent="0.25">
      <c r="A55" t="s">
        <v>82</v>
      </c>
      <c r="B55" t="e">
        <v>#N/A</v>
      </c>
      <c r="C55" t="e">
        <v>#N/A</v>
      </c>
      <c r="D55" t="e">
        <v>#N/A</v>
      </c>
      <c r="E55" t="e">
        <v>#N/A</v>
      </c>
    </row>
    <row r="56" spans="1:5" x14ac:dyDescent="0.25">
      <c r="A56" t="s">
        <v>83</v>
      </c>
      <c r="B56" t="e">
        <v>#N/A</v>
      </c>
      <c r="C56" t="e">
        <v>#N/A</v>
      </c>
      <c r="D56" t="e">
        <v>#N/A</v>
      </c>
      <c r="E56" t="e">
        <v>#N/A</v>
      </c>
    </row>
    <row r="57" spans="1:5" x14ac:dyDescent="0.25">
      <c r="A57" t="s">
        <v>84</v>
      </c>
      <c r="B57">
        <v>10.349363373821294</v>
      </c>
      <c r="C57">
        <v>0.49634374199999998</v>
      </c>
      <c r="D57">
        <v>323.99</v>
      </c>
      <c r="E57" t="s">
        <v>437</v>
      </c>
    </row>
    <row r="58" spans="1:5" x14ac:dyDescent="0.25">
      <c r="A58" t="s">
        <v>85</v>
      </c>
      <c r="B58" t="e">
        <v>#N/A</v>
      </c>
      <c r="C58" t="e">
        <v>#N/A</v>
      </c>
      <c r="D58" t="e">
        <v>#N/A</v>
      </c>
      <c r="E58" t="e">
        <v>#N/A</v>
      </c>
    </row>
    <row r="59" spans="1:5" x14ac:dyDescent="0.25">
      <c r="A59" t="s">
        <v>86</v>
      </c>
      <c r="B59" t="e">
        <v>#N/A</v>
      </c>
      <c r="C59" t="e">
        <v>#N/A</v>
      </c>
      <c r="D59" t="e">
        <v>#N/A</v>
      </c>
      <c r="E59" t="e">
        <v>#N/A</v>
      </c>
    </row>
    <row r="60" spans="1:5" x14ac:dyDescent="0.25">
      <c r="A60" t="s">
        <v>87</v>
      </c>
      <c r="B60" t="e">
        <v>#N/A</v>
      </c>
      <c r="C60" t="e">
        <v>#N/A</v>
      </c>
      <c r="D60" t="e">
        <v>#N/A</v>
      </c>
      <c r="E60" t="e">
        <v>#N/A</v>
      </c>
    </row>
    <row r="61" spans="1:5" x14ac:dyDescent="0.25">
      <c r="A61" t="s">
        <v>88</v>
      </c>
      <c r="B61" t="e">
        <v>#N/A</v>
      </c>
      <c r="C61" t="e">
        <v>#N/A</v>
      </c>
      <c r="D61" t="e">
        <v>#N/A</v>
      </c>
      <c r="E61" t="e">
        <v>#N/A</v>
      </c>
    </row>
    <row r="62" spans="1:5" x14ac:dyDescent="0.25">
      <c r="A62" t="s">
        <v>19</v>
      </c>
      <c r="B62" t="e">
        <v>#N/A</v>
      </c>
      <c r="C62" t="e">
        <v>#N/A</v>
      </c>
      <c r="D62" t="e">
        <v>#N/A</v>
      </c>
      <c r="E62" t="e">
        <v>#N/A</v>
      </c>
    </row>
    <row r="63" spans="1:5" x14ac:dyDescent="0.25">
      <c r="A63" t="s">
        <v>89</v>
      </c>
      <c r="B63" t="e">
        <v>#N/A</v>
      </c>
      <c r="C63" t="e">
        <v>#N/A</v>
      </c>
      <c r="D63" t="e">
        <v>#N/A</v>
      </c>
      <c r="E63" t="e">
        <v>#N/A</v>
      </c>
    </row>
    <row r="64" spans="1:5" x14ac:dyDescent="0.25">
      <c r="A64" t="s">
        <v>280</v>
      </c>
      <c r="B64" t="e">
        <v>#N/A</v>
      </c>
      <c r="C64" t="e">
        <v>#N/A</v>
      </c>
      <c r="D64" t="e">
        <v>#N/A</v>
      </c>
      <c r="E64" t="e">
        <v>#N/A</v>
      </c>
    </row>
    <row r="65" spans="1:5" x14ac:dyDescent="0.25">
      <c r="A65" t="s">
        <v>90</v>
      </c>
      <c r="B65" t="e">
        <v>#N/A</v>
      </c>
      <c r="C65" t="e">
        <v>#N/A</v>
      </c>
      <c r="D65" t="e">
        <v>#N/A</v>
      </c>
      <c r="E65" t="e">
        <v>#N/A</v>
      </c>
    </row>
    <row r="66" spans="1:5" x14ac:dyDescent="0.25">
      <c r="A66" t="s">
        <v>276</v>
      </c>
      <c r="B66" t="e">
        <v>#N/A</v>
      </c>
      <c r="C66" t="e">
        <v>#N/A</v>
      </c>
      <c r="D66" t="e">
        <v>#N/A</v>
      </c>
      <c r="E66" t="e">
        <v>#N/A</v>
      </c>
    </row>
    <row r="67" spans="1:5" x14ac:dyDescent="0.25">
      <c r="A67" t="s">
        <v>91</v>
      </c>
      <c r="B67" t="e">
        <v>#N/A</v>
      </c>
      <c r="C67" t="e">
        <v>#N/A</v>
      </c>
      <c r="D67" t="e">
        <v>#N/A</v>
      </c>
      <c r="E67" t="e">
        <v>#N/A</v>
      </c>
    </row>
    <row r="68" spans="1:5" x14ac:dyDescent="0.25">
      <c r="A68" t="s">
        <v>92</v>
      </c>
      <c r="B68" t="e">
        <v>#N/A</v>
      </c>
      <c r="C68" t="e">
        <v>#N/A</v>
      </c>
      <c r="D68" t="e">
        <v>#N/A</v>
      </c>
      <c r="E68" t="e">
        <v>#N/A</v>
      </c>
    </row>
    <row r="69" spans="1:5" x14ac:dyDescent="0.25">
      <c r="A69" t="s">
        <v>93</v>
      </c>
      <c r="B69" t="e">
        <v>#N/A</v>
      </c>
      <c r="C69" t="e">
        <v>#N/A</v>
      </c>
      <c r="D69" t="e">
        <v>#N/A</v>
      </c>
      <c r="E69" t="e">
        <v>#N/A</v>
      </c>
    </row>
    <row r="70" spans="1:5" x14ac:dyDescent="0.25">
      <c r="A70" t="s">
        <v>94</v>
      </c>
      <c r="B70" t="e">
        <v>#N/A</v>
      </c>
      <c r="C70" t="e">
        <v>#N/A</v>
      </c>
      <c r="D70" t="e">
        <v>#N/A</v>
      </c>
      <c r="E70" t="e">
        <v>#N/A</v>
      </c>
    </row>
    <row r="71" spans="1:5" x14ac:dyDescent="0.25">
      <c r="A71" t="s">
        <v>95</v>
      </c>
      <c r="B71" t="e">
        <v>#N/A</v>
      </c>
      <c r="C71" t="e">
        <v>#N/A</v>
      </c>
      <c r="D71" t="e">
        <v>#N/A</v>
      </c>
      <c r="E71" t="e">
        <v>#N/A</v>
      </c>
    </row>
    <row r="72" spans="1:5" x14ac:dyDescent="0.25">
      <c r="A72" t="s">
        <v>6</v>
      </c>
      <c r="B72" t="e">
        <v>#N/A</v>
      </c>
      <c r="C72" t="e">
        <v>#N/A</v>
      </c>
      <c r="D72" t="e">
        <v>#N/A</v>
      </c>
      <c r="E72" t="e">
        <v>#N/A</v>
      </c>
    </row>
    <row r="73" spans="1:5" x14ac:dyDescent="0.25">
      <c r="A73" t="s">
        <v>97</v>
      </c>
      <c r="B73" t="e">
        <v>#N/A</v>
      </c>
      <c r="C73" t="e">
        <v>#N/A</v>
      </c>
      <c r="D73" t="e">
        <v>#N/A</v>
      </c>
      <c r="E73" t="e">
        <v>#N/A</v>
      </c>
    </row>
    <row r="74" spans="1:5" x14ac:dyDescent="0.25">
      <c r="A74" t="s">
        <v>98</v>
      </c>
      <c r="B74" t="e">
        <v>#N/A</v>
      </c>
      <c r="C74" t="e">
        <v>#N/A</v>
      </c>
      <c r="D74" t="e">
        <v>#N/A</v>
      </c>
      <c r="E74" t="e">
        <v>#N/A</v>
      </c>
    </row>
    <row r="75" spans="1:5" x14ac:dyDescent="0.25">
      <c r="A75" t="s">
        <v>99</v>
      </c>
      <c r="B75" t="e">
        <v>#N/A</v>
      </c>
      <c r="C75" t="e">
        <v>#N/A</v>
      </c>
      <c r="D75" t="e">
        <v>#N/A</v>
      </c>
      <c r="E75" t="e">
        <v>#N/A</v>
      </c>
    </row>
    <row r="76" spans="1:5" x14ac:dyDescent="0.25">
      <c r="A76" t="s">
        <v>100</v>
      </c>
      <c r="B76" t="e">
        <v>#N/A</v>
      </c>
      <c r="C76" t="e">
        <v>#N/A</v>
      </c>
      <c r="D76" t="e">
        <v>#N/A</v>
      </c>
      <c r="E76" t="e">
        <v>#N/A</v>
      </c>
    </row>
    <row r="77" spans="1:5" x14ac:dyDescent="0.25">
      <c r="A77" t="s">
        <v>101</v>
      </c>
      <c r="B77" t="e">
        <v>#N/A</v>
      </c>
      <c r="C77" t="e">
        <v>#N/A</v>
      </c>
      <c r="D77" t="e">
        <v>#N/A</v>
      </c>
      <c r="E77" t="e">
        <v>#N/A</v>
      </c>
    </row>
    <row r="78" spans="1:5" x14ac:dyDescent="0.25">
      <c r="A78" t="s">
        <v>102</v>
      </c>
      <c r="B78" t="e">
        <v>#N/A</v>
      </c>
      <c r="C78" t="e">
        <v>#N/A</v>
      </c>
      <c r="D78" t="e">
        <v>#N/A</v>
      </c>
      <c r="E78" t="e">
        <v>#N/A</v>
      </c>
    </row>
    <row r="79" spans="1:5" x14ac:dyDescent="0.25">
      <c r="A79" t="s">
        <v>103</v>
      </c>
      <c r="B79" t="e">
        <v>#N/A</v>
      </c>
      <c r="C79" t="e">
        <v>#N/A</v>
      </c>
      <c r="D79" t="e">
        <v>#N/A</v>
      </c>
      <c r="E79" t="e">
        <v>#N/A</v>
      </c>
    </row>
    <row r="80" spans="1:5" x14ac:dyDescent="0.25">
      <c r="A80" t="s">
        <v>104</v>
      </c>
      <c r="B80" t="e">
        <v>#N/A</v>
      </c>
      <c r="C80" t="e">
        <v>#N/A</v>
      </c>
      <c r="D80" t="e">
        <v>#N/A</v>
      </c>
      <c r="E80" t="e">
        <v>#N/A</v>
      </c>
    </row>
    <row r="81" spans="1:5" x14ac:dyDescent="0.25">
      <c r="A81" t="s">
        <v>20</v>
      </c>
      <c r="B81" t="e">
        <v>#N/A</v>
      </c>
      <c r="C81" t="e">
        <v>#N/A</v>
      </c>
      <c r="D81" t="e">
        <v>#N/A</v>
      </c>
      <c r="E81" t="e">
        <v>#N/A</v>
      </c>
    </row>
    <row r="82" spans="1:5" x14ac:dyDescent="0.25">
      <c r="A82" t="s">
        <v>105</v>
      </c>
      <c r="B82" t="e">
        <v>#N/A</v>
      </c>
      <c r="C82" t="e">
        <v>#N/A</v>
      </c>
      <c r="D82" t="e">
        <v>#N/A</v>
      </c>
      <c r="E82" t="e">
        <v>#N/A</v>
      </c>
    </row>
    <row r="83" spans="1:5" x14ac:dyDescent="0.25">
      <c r="A83" t="s">
        <v>106</v>
      </c>
      <c r="B83" t="e">
        <v>#N/A</v>
      </c>
      <c r="C83" t="e">
        <v>#N/A</v>
      </c>
      <c r="D83" t="e">
        <v>#N/A</v>
      </c>
      <c r="E83" t="e">
        <v>#N/A</v>
      </c>
    </row>
    <row r="84" spans="1:5" x14ac:dyDescent="0.25">
      <c r="A84" t="s">
        <v>107</v>
      </c>
      <c r="B84" t="e">
        <v>#N/A</v>
      </c>
      <c r="C84" t="e">
        <v>#N/A</v>
      </c>
      <c r="D84" t="e">
        <v>#N/A</v>
      </c>
      <c r="E84" t="e">
        <v>#N/A</v>
      </c>
    </row>
    <row r="85" spans="1:5" x14ac:dyDescent="0.25">
      <c r="A85" t="s">
        <v>286</v>
      </c>
      <c r="B85" t="e">
        <v>#N/A</v>
      </c>
      <c r="C85" t="e">
        <v>#N/A</v>
      </c>
      <c r="D85" t="e">
        <v>#N/A</v>
      </c>
      <c r="E85" t="e">
        <v>#N/A</v>
      </c>
    </row>
    <row r="86" spans="1:5" x14ac:dyDescent="0.25">
      <c r="A86" t="s">
        <v>108</v>
      </c>
      <c r="B86" t="e">
        <v>#N/A</v>
      </c>
      <c r="C86" t="e">
        <v>#N/A</v>
      </c>
      <c r="D86" t="e">
        <v>#N/A</v>
      </c>
      <c r="E86" t="e">
        <v>#N/A</v>
      </c>
    </row>
    <row r="87" spans="1:5" x14ac:dyDescent="0.25">
      <c r="A87" t="s">
        <v>21</v>
      </c>
      <c r="B87" t="e">
        <v>#N/A</v>
      </c>
      <c r="C87" t="e">
        <v>#N/A</v>
      </c>
      <c r="D87" t="e">
        <v>#N/A</v>
      </c>
      <c r="E87" t="e">
        <v>#N/A</v>
      </c>
    </row>
    <row r="88" spans="1:5" x14ac:dyDescent="0.25">
      <c r="A88" t="s">
        <v>109</v>
      </c>
      <c r="B88" t="e">
        <v>#N/A</v>
      </c>
      <c r="C88" t="e">
        <v>#N/A</v>
      </c>
      <c r="D88" t="e">
        <v>#N/A</v>
      </c>
      <c r="E88" t="e">
        <v>#N/A</v>
      </c>
    </row>
    <row r="89" spans="1:5" x14ac:dyDescent="0.25">
      <c r="A89" t="s">
        <v>110</v>
      </c>
      <c r="B89" t="e">
        <v>#N/A</v>
      </c>
      <c r="C89" t="e">
        <v>#N/A</v>
      </c>
      <c r="D89" t="e">
        <v>#N/A</v>
      </c>
      <c r="E89" t="e">
        <v>#N/A</v>
      </c>
    </row>
    <row r="90" spans="1:5" x14ac:dyDescent="0.25">
      <c r="A90" t="s">
        <v>111</v>
      </c>
      <c r="B90" t="e">
        <v>#N/A</v>
      </c>
      <c r="C90" t="e">
        <v>#N/A</v>
      </c>
      <c r="D90" t="e">
        <v>#N/A</v>
      </c>
      <c r="E90" t="e">
        <v>#N/A</v>
      </c>
    </row>
    <row r="91" spans="1:5" x14ac:dyDescent="0.25">
      <c r="A91" t="s">
        <v>112</v>
      </c>
      <c r="B91" t="e">
        <v>#N/A</v>
      </c>
      <c r="C91" t="e">
        <v>#N/A</v>
      </c>
      <c r="D91" t="e">
        <v>#N/A</v>
      </c>
      <c r="E91" t="e">
        <v>#N/A</v>
      </c>
    </row>
    <row r="92" spans="1:5" x14ac:dyDescent="0.25">
      <c r="A92" t="s">
        <v>113</v>
      </c>
      <c r="B92" t="e">
        <v>#N/A</v>
      </c>
      <c r="C92" t="e">
        <v>#N/A</v>
      </c>
      <c r="D92" t="e">
        <v>#N/A</v>
      </c>
      <c r="E92" t="e">
        <v>#N/A</v>
      </c>
    </row>
    <row r="93" spans="1:5" x14ac:dyDescent="0.25">
      <c r="A93" t="s">
        <v>114</v>
      </c>
      <c r="B93" t="e">
        <v>#N/A</v>
      </c>
      <c r="C93" t="e">
        <v>#N/A</v>
      </c>
      <c r="D93" t="e">
        <v>#N/A</v>
      </c>
      <c r="E93" t="e">
        <v>#N/A</v>
      </c>
    </row>
    <row r="94" spans="1:5" x14ac:dyDescent="0.25">
      <c r="A94" t="s">
        <v>22</v>
      </c>
      <c r="B94" t="e">
        <v>#N/A</v>
      </c>
      <c r="C94" t="e">
        <v>#N/A</v>
      </c>
      <c r="D94" t="e">
        <v>#N/A</v>
      </c>
      <c r="E94" t="e">
        <v>#N/A</v>
      </c>
    </row>
    <row r="95" spans="1:5" x14ac:dyDescent="0.25">
      <c r="A95" t="s">
        <v>115</v>
      </c>
      <c r="B95" t="e">
        <v>#N/A</v>
      </c>
      <c r="C95" t="e">
        <v>#N/A</v>
      </c>
      <c r="D95" t="e">
        <v>#N/A</v>
      </c>
      <c r="E95" t="e">
        <v>#N/A</v>
      </c>
    </row>
    <row r="96" spans="1:5" x14ac:dyDescent="0.25">
      <c r="A96" t="s">
        <v>116</v>
      </c>
      <c r="B96" t="e">
        <v>#N/A</v>
      </c>
      <c r="C96" t="e">
        <v>#N/A</v>
      </c>
      <c r="D96">
        <v>0.32</v>
      </c>
      <c r="E96" t="s">
        <v>458</v>
      </c>
    </row>
    <row r="97" spans="1:5" x14ac:dyDescent="0.25">
      <c r="A97" t="s">
        <v>117</v>
      </c>
      <c r="B97" t="e">
        <v>#N/A</v>
      </c>
      <c r="C97" t="e">
        <v>#N/A</v>
      </c>
      <c r="D97" t="e">
        <v>#N/A</v>
      </c>
      <c r="E97" t="e">
        <v>#N/A</v>
      </c>
    </row>
    <row r="98" spans="1:5" x14ac:dyDescent="0.25">
      <c r="A98" t="s">
        <v>118</v>
      </c>
      <c r="B98" t="e">
        <v>#N/A</v>
      </c>
      <c r="C98" t="e">
        <v>#N/A</v>
      </c>
      <c r="D98" t="e">
        <v>#N/A</v>
      </c>
      <c r="E98" t="e">
        <v>#N/A</v>
      </c>
    </row>
    <row r="99" spans="1:5" x14ac:dyDescent="0.25">
      <c r="A99" t="s">
        <v>119</v>
      </c>
      <c r="B99" t="e">
        <v>#N/A</v>
      </c>
      <c r="C99" t="e">
        <v>#N/A</v>
      </c>
      <c r="D99" t="e">
        <v>#N/A</v>
      </c>
      <c r="E99" t="e">
        <v>#N/A</v>
      </c>
    </row>
    <row r="100" spans="1:5" x14ac:dyDescent="0.25">
      <c r="A100" t="s">
        <v>120</v>
      </c>
      <c r="B100" t="e">
        <v>#N/A</v>
      </c>
      <c r="C100" t="e">
        <v>#N/A</v>
      </c>
      <c r="D100" t="e">
        <v>#N/A</v>
      </c>
      <c r="E100" t="e">
        <v>#N/A</v>
      </c>
    </row>
    <row r="101" spans="1:5" x14ac:dyDescent="0.25">
      <c r="A101" t="s">
        <v>121</v>
      </c>
      <c r="B101" t="e">
        <v>#N/A</v>
      </c>
      <c r="C101" t="e">
        <v>#N/A</v>
      </c>
      <c r="D101" t="e">
        <v>#N/A</v>
      </c>
      <c r="E101" t="e">
        <v>#N/A</v>
      </c>
    </row>
    <row r="102" spans="1:5" x14ac:dyDescent="0.25">
      <c r="A102" t="s">
        <v>122</v>
      </c>
      <c r="B102" t="e">
        <v>#N/A</v>
      </c>
      <c r="C102" t="e">
        <v>#N/A</v>
      </c>
      <c r="D102" t="e">
        <v>#N/A</v>
      </c>
      <c r="E102" t="e">
        <v>#N/A</v>
      </c>
    </row>
    <row r="103" spans="1:5" x14ac:dyDescent="0.25">
      <c r="A103" t="s">
        <v>23</v>
      </c>
      <c r="B103" t="e">
        <v>#N/A</v>
      </c>
      <c r="C103" t="e">
        <v>#N/A</v>
      </c>
      <c r="D103" t="e">
        <v>#N/A</v>
      </c>
      <c r="E103" t="e">
        <v>#N/A</v>
      </c>
    </row>
    <row r="104" spans="1:5" x14ac:dyDescent="0.25">
      <c r="A104" t="s">
        <v>123</v>
      </c>
      <c r="B104" t="e">
        <v>#N/A</v>
      </c>
      <c r="C104" t="e">
        <v>#N/A</v>
      </c>
      <c r="D104" t="e">
        <v>#N/A</v>
      </c>
      <c r="E104" t="e">
        <v>#N/A</v>
      </c>
    </row>
    <row r="105" spans="1:5" x14ac:dyDescent="0.25">
      <c r="A105" t="s">
        <v>124</v>
      </c>
      <c r="B105">
        <v>15.97826442600746</v>
      </c>
      <c r="C105" t="e">
        <v>#N/A</v>
      </c>
      <c r="D105">
        <v>15.32</v>
      </c>
      <c r="E105" t="s">
        <v>438</v>
      </c>
    </row>
    <row r="106" spans="1:5" x14ac:dyDescent="0.25">
      <c r="A106" t="s">
        <v>125</v>
      </c>
      <c r="B106" t="e">
        <v>#N/A</v>
      </c>
      <c r="C106" t="e">
        <v>#N/A</v>
      </c>
      <c r="D106" t="e">
        <v>#N/A</v>
      </c>
      <c r="E106" t="e">
        <v>#N/A</v>
      </c>
    </row>
    <row r="107" spans="1:5" x14ac:dyDescent="0.25">
      <c r="A107" t="s">
        <v>24</v>
      </c>
      <c r="B107" t="e">
        <v>#N/A</v>
      </c>
      <c r="C107" t="s">
        <v>420</v>
      </c>
      <c r="D107">
        <v>20</v>
      </c>
      <c r="E107" t="s">
        <v>438</v>
      </c>
    </row>
    <row r="108" spans="1:5" x14ac:dyDescent="0.25">
      <c r="A108" t="s">
        <v>126</v>
      </c>
      <c r="B108">
        <v>13.213385307486288</v>
      </c>
      <c r="C108" t="s">
        <v>420</v>
      </c>
      <c r="D108">
        <v>41</v>
      </c>
      <c r="E108" t="s">
        <v>513</v>
      </c>
    </row>
    <row r="109" spans="1:5" x14ac:dyDescent="0.25">
      <c r="A109" t="s">
        <v>127</v>
      </c>
      <c r="B109" t="e">
        <v>#N/A</v>
      </c>
      <c r="C109" t="e">
        <v>#N/A</v>
      </c>
      <c r="D109" t="e">
        <v>#N/A</v>
      </c>
      <c r="E109" t="e">
        <v>#N/A</v>
      </c>
    </row>
    <row r="110" spans="1:5" x14ac:dyDescent="0.25">
      <c r="A110" t="s">
        <v>128</v>
      </c>
      <c r="B110" t="e">
        <v>#N/A</v>
      </c>
      <c r="C110" t="e">
        <v>#N/A</v>
      </c>
      <c r="D110" t="e">
        <v>#N/A</v>
      </c>
      <c r="E110" t="e">
        <v>#N/A</v>
      </c>
    </row>
    <row r="111" spans="1:5" x14ac:dyDescent="0.25">
      <c r="A111" t="s">
        <v>129</v>
      </c>
      <c r="B111" t="e">
        <v>#N/A</v>
      </c>
      <c r="C111" t="e">
        <v>#N/A</v>
      </c>
      <c r="D111" t="e">
        <v>#N/A</v>
      </c>
      <c r="E111" t="e">
        <v>#N/A</v>
      </c>
    </row>
    <row r="112" spans="1:5" x14ac:dyDescent="0.25">
      <c r="A112" t="s">
        <v>283</v>
      </c>
      <c r="B112" t="e">
        <v>#N/A</v>
      </c>
      <c r="C112" t="e">
        <v>#N/A</v>
      </c>
      <c r="D112" t="e">
        <v>#N/A</v>
      </c>
      <c r="E112" t="e">
        <v>#N/A</v>
      </c>
    </row>
    <row r="113" spans="1:5" x14ac:dyDescent="0.25">
      <c r="A113" t="s">
        <v>130</v>
      </c>
      <c r="B113" t="e">
        <v>#N/A</v>
      </c>
      <c r="C113" t="e">
        <v>#N/A</v>
      </c>
      <c r="D113" t="e">
        <v>#N/A</v>
      </c>
      <c r="E113" t="e">
        <v>#N/A</v>
      </c>
    </row>
    <row r="114" spans="1:5" x14ac:dyDescent="0.25">
      <c r="A114" t="s">
        <v>277</v>
      </c>
      <c r="B114" t="e">
        <v>#N/A</v>
      </c>
      <c r="C114" t="e">
        <v>#N/A</v>
      </c>
      <c r="D114" t="e">
        <v>#N/A</v>
      </c>
      <c r="E114" t="e">
        <v>#N/A</v>
      </c>
    </row>
    <row r="115" spans="1:5" x14ac:dyDescent="0.25">
      <c r="A115" t="s">
        <v>25</v>
      </c>
      <c r="B115" t="e">
        <v>#N/A</v>
      </c>
      <c r="C115" t="e">
        <v>#N/A</v>
      </c>
      <c r="D115" t="e">
        <v>#N/A</v>
      </c>
      <c r="E115" t="e">
        <v>#N/A</v>
      </c>
    </row>
    <row r="116" spans="1:5" x14ac:dyDescent="0.25">
      <c r="A116" t="s">
        <v>131</v>
      </c>
      <c r="B116" t="e">
        <v>#N/A</v>
      </c>
      <c r="C116" t="e">
        <v>#N/A</v>
      </c>
      <c r="D116" t="e">
        <v>#N/A</v>
      </c>
      <c r="E116" t="e">
        <v>#N/A</v>
      </c>
    </row>
    <row r="117" spans="1:5" x14ac:dyDescent="0.25">
      <c r="A117" t="s">
        <v>132</v>
      </c>
      <c r="B117" t="e">
        <v>#N/A</v>
      </c>
      <c r="C117" t="e">
        <v>#N/A</v>
      </c>
      <c r="D117" t="e">
        <v>#N/A</v>
      </c>
      <c r="E117" t="e">
        <v>#N/A</v>
      </c>
    </row>
    <row r="118" spans="1:5" x14ac:dyDescent="0.25">
      <c r="A118" t="s">
        <v>133</v>
      </c>
      <c r="B118" t="e">
        <v>#N/A</v>
      </c>
      <c r="C118" t="e">
        <v>#N/A</v>
      </c>
      <c r="D118" t="e">
        <v>#N/A</v>
      </c>
      <c r="E118" t="e">
        <v>#N/A</v>
      </c>
    </row>
    <row r="119" spans="1:5" x14ac:dyDescent="0.25">
      <c r="A119" t="s">
        <v>26</v>
      </c>
      <c r="B119" t="e">
        <v>#N/A</v>
      </c>
      <c r="C119" t="e">
        <v>#N/A</v>
      </c>
      <c r="D119" t="e">
        <v>#N/A</v>
      </c>
      <c r="E119" t="e">
        <v>#N/A</v>
      </c>
    </row>
    <row r="120" spans="1:5" x14ac:dyDescent="0.25">
      <c r="A120" t="s">
        <v>134</v>
      </c>
      <c r="B120" t="e">
        <v>#N/A</v>
      </c>
      <c r="C120" t="e">
        <v>#N/A</v>
      </c>
      <c r="D120" t="e">
        <v>#N/A</v>
      </c>
      <c r="E120" t="e">
        <v>#N/A</v>
      </c>
    </row>
    <row r="121" spans="1:5" x14ac:dyDescent="0.25">
      <c r="A121" t="s">
        <v>135</v>
      </c>
      <c r="B121" t="e">
        <v>#N/A</v>
      </c>
      <c r="C121" t="e">
        <v>#N/A</v>
      </c>
      <c r="D121" t="e">
        <v>#N/A</v>
      </c>
      <c r="E121" t="e">
        <v>#N/A</v>
      </c>
    </row>
    <row r="122" spans="1:5" x14ac:dyDescent="0.25">
      <c r="A122" t="s">
        <v>136</v>
      </c>
      <c r="B122" t="e">
        <v>#N/A</v>
      </c>
      <c r="C122" t="e">
        <v>#N/A</v>
      </c>
      <c r="D122" t="e">
        <v>#N/A</v>
      </c>
      <c r="E122" t="e">
        <v>#N/A</v>
      </c>
    </row>
    <row r="123" spans="1:5" x14ac:dyDescent="0.25">
      <c r="A123" t="s">
        <v>137</v>
      </c>
      <c r="B123" t="e">
        <v>#N/A</v>
      </c>
      <c r="C123" t="e">
        <v>#N/A</v>
      </c>
      <c r="D123" t="e">
        <v>#N/A</v>
      </c>
      <c r="E123" t="e">
        <v>#N/A</v>
      </c>
    </row>
    <row r="124" spans="1:5" x14ac:dyDescent="0.25">
      <c r="A124" t="s">
        <v>138</v>
      </c>
      <c r="B124" t="e">
        <v>#N/A</v>
      </c>
      <c r="C124" t="e">
        <v>#N/A</v>
      </c>
      <c r="D124">
        <v>31</v>
      </c>
      <c r="E124" t="s">
        <v>438</v>
      </c>
    </row>
    <row r="125" spans="1:5" x14ac:dyDescent="0.25">
      <c r="A125" t="s">
        <v>139</v>
      </c>
      <c r="B125">
        <v>10.464794771135967</v>
      </c>
      <c r="C125" t="s">
        <v>420</v>
      </c>
      <c r="D125">
        <v>17</v>
      </c>
      <c r="E125" t="s">
        <v>438</v>
      </c>
    </row>
    <row r="126" spans="1:5" x14ac:dyDescent="0.25">
      <c r="A126" t="s">
        <v>143</v>
      </c>
      <c r="B126">
        <v>12.893373613193404</v>
      </c>
      <c r="C126" t="e">
        <v>#N/A</v>
      </c>
      <c r="D126">
        <v>11.33</v>
      </c>
      <c r="E126" t="s">
        <v>437</v>
      </c>
    </row>
    <row r="127" spans="1:5" x14ac:dyDescent="0.25">
      <c r="A127" t="s">
        <v>28</v>
      </c>
      <c r="B127" t="e">
        <v>#N/A</v>
      </c>
      <c r="C127" t="e">
        <v>#N/A</v>
      </c>
      <c r="D127" t="e">
        <v>#N/A</v>
      </c>
      <c r="E127" t="e">
        <v>#N/A</v>
      </c>
    </row>
    <row r="128" spans="1:5" x14ac:dyDescent="0.25">
      <c r="A128" t="s">
        <v>144</v>
      </c>
      <c r="B128" t="e">
        <v>#N/A</v>
      </c>
      <c r="C128">
        <v>0.57702505199999998</v>
      </c>
      <c r="D128">
        <v>0.67</v>
      </c>
      <c r="E128" t="s">
        <v>438</v>
      </c>
    </row>
    <row r="129" spans="1:5" x14ac:dyDescent="0.25">
      <c r="A129" t="s">
        <v>145</v>
      </c>
      <c r="B129" t="e">
        <v>#N/A</v>
      </c>
      <c r="C129" t="e">
        <v>#N/A</v>
      </c>
      <c r="D129" t="e">
        <v>#N/A</v>
      </c>
      <c r="E129" t="e">
        <v>#N/A</v>
      </c>
    </row>
    <row r="130" spans="1:5" x14ac:dyDescent="0.25">
      <c r="A130" t="s">
        <v>147</v>
      </c>
      <c r="B130" t="e">
        <v>#N/A</v>
      </c>
      <c r="C130" t="e">
        <v>#N/A</v>
      </c>
      <c r="D130" t="e">
        <v>#N/A</v>
      </c>
      <c r="E130" t="e">
        <v>#N/A</v>
      </c>
    </row>
    <row r="131" spans="1:5" x14ac:dyDescent="0.25">
      <c r="A131" t="s">
        <v>148</v>
      </c>
      <c r="B131" t="e">
        <v>#N/A</v>
      </c>
      <c r="C131" t="e">
        <v>#N/A</v>
      </c>
      <c r="D131" t="e">
        <v>#N/A</v>
      </c>
      <c r="E131" t="e">
        <v>#N/A</v>
      </c>
    </row>
    <row r="132" spans="1:5" x14ac:dyDescent="0.25">
      <c r="A132" t="s">
        <v>149</v>
      </c>
      <c r="B132" t="e">
        <v>#N/A</v>
      </c>
      <c r="C132" t="e">
        <v>#N/A</v>
      </c>
      <c r="D132" t="e">
        <v>#N/A</v>
      </c>
      <c r="E132" t="e">
        <v>#N/A</v>
      </c>
    </row>
    <row r="133" spans="1:5" x14ac:dyDescent="0.25">
      <c r="A133" t="s">
        <v>29</v>
      </c>
      <c r="B133" t="e">
        <v>#N/A</v>
      </c>
      <c r="C133" t="e">
        <v>#N/A</v>
      </c>
      <c r="D133" t="e">
        <v>#N/A</v>
      </c>
      <c r="E133" t="e">
        <v>#N/A</v>
      </c>
    </row>
    <row r="134" spans="1:5" x14ac:dyDescent="0.25">
      <c r="A134" t="s">
        <v>150</v>
      </c>
      <c r="B134" t="e">
        <v>#N/A</v>
      </c>
      <c r="C134" t="e">
        <v>#N/A</v>
      </c>
      <c r="D134" t="e">
        <v>#N/A</v>
      </c>
      <c r="E134" t="e">
        <v>#N/A</v>
      </c>
    </row>
    <row r="135" spans="1:5" x14ac:dyDescent="0.25">
      <c r="A135" t="s">
        <v>282</v>
      </c>
      <c r="B135" t="e">
        <v>#N/A</v>
      </c>
      <c r="C135" t="e">
        <v>#N/A</v>
      </c>
      <c r="D135" t="e">
        <v>#N/A</v>
      </c>
      <c r="E135" t="e">
        <v>#N/A</v>
      </c>
    </row>
    <row r="136" spans="1:5" x14ac:dyDescent="0.25">
      <c r="A136" t="s">
        <v>30</v>
      </c>
      <c r="B136" t="e">
        <v>#N/A</v>
      </c>
      <c r="C136" t="e">
        <v>#N/A</v>
      </c>
      <c r="D136" t="e">
        <v>#N/A</v>
      </c>
      <c r="E136" t="e">
        <v>#N/A</v>
      </c>
    </row>
    <row r="137" spans="1:5" x14ac:dyDescent="0.25">
      <c r="A137" t="s">
        <v>31</v>
      </c>
      <c r="B137">
        <v>7.9623219716188771</v>
      </c>
      <c r="C137">
        <v>0.75137510799999996</v>
      </c>
      <c r="D137">
        <v>0.313</v>
      </c>
      <c r="E137" t="s">
        <v>437</v>
      </c>
    </row>
    <row r="138" spans="1:5" x14ac:dyDescent="0.25">
      <c r="A138" t="s">
        <v>32</v>
      </c>
      <c r="B138" t="e">
        <v>#N/A</v>
      </c>
      <c r="C138" t="e">
        <v>#N/A</v>
      </c>
      <c r="D138" t="e">
        <v>#N/A</v>
      </c>
      <c r="E138" t="e">
        <v>#N/A</v>
      </c>
    </row>
    <row r="139" spans="1:5" x14ac:dyDescent="0.25">
      <c r="A139" t="s">
        <v>151</v>
      </c>
      <c r="B139" t="e">
        <v>#N/A</v>
      </c>
      <c r="C139" t="e">
        <v>#N/A</v>
      </c>
      <c r="D139" t="e">
        <v>#N/A</v>
      </c>
      <c r="E139" t="e">
        <v>#N/A</v>
      </c>
    </row>
    <row r="140" spans="1:5" x14ac:dyDescent="0.25">
      <c r="A140" t="s">
        <v>152</v>
      </c>
      <c r="B140" t="e">
        <v>#N/A</v>
      </c>
      <c r="C140" t="e">
        <v>#N/A</v>
      </c>
      <c r="D140" t="e">
        <v>#N/A</v>
      </c>
      <c r="E140" t="e">
        <v>#N/A</v>
      </c>
    </row>
    <row r="141" spans="1:5" x14ac:dyDescent="0.25">
      <c r="A141" t="s">
        <v>279</v>
      </c>
      <c r="B141" t="e">
        <v>#N/A</v>
      </c>
      <c r="C141" t="e">
        <v>#N/A</v>
      </c>
      <c r="D141" t="e">
        <v>#N/A</v>
      </c>
      <c r="E141" t="e">
        <v>#N/A</v>
      </c>
    </row>
    <row r="142" spans="1:5" x14ac:dyDescent="0.25">
      <c r="A142" t="s">
        <v>153</v>
      </c>
      <c r="B142" t="e">
        <v>#N/A</v>
      </c>
      <c r="C142" t="e">
        <v>#N/A</v>
      </c>
      <c r="D142" t="e">
        <v>#N/A</v>
      </c>
      <c r="E142" t="e">
        <v>#N/A</v>
      </c>
    </row>
    <row r="143" spans="1:5" x14ac:dyDescent="0.25">
      <c r="A143" t="s">
        <v>154</v>
      </c>
      <c r="B143" t="e">
        <v>#N/A</v>
      </c>
      <c r="C143" t="e">
        <v>#N/A</v>
      </c>
      <c r="D143" t="e">
        <v>#N/A</v>
      </c>
      <c r="E143" t="e">
        <v>#N/A</v>
      </c>
    </row>
    <row r="144" spans="1:5" x14ac:dyDescent="0.25">
      <c r="A144" t="s">
        <v>155</v>
      </c>
      <c r="B144" t="e">
        <v>#N/A</v>
      </c>
      <c r="C144" t="e">
        <v>#N/A</v>
      </c>
      <c r="D144" t="e">
        <v>#N/A</v>
      </c>
      <c r="E144" t="e">
        <v>#N/A</v>
      </c>
    </row>
    <row r="145" spans="1:5" x14ac:dyDescent="0.25">
      <c r="A145" t="s">
        <v>156</v>
      </c>
      <c r="B145">
        <v>34.475399294061084</v>
      </c>
      <c r="C145" t="e">
        <v>#N/A</v>
      </c>
      <c r="D145">
        <v>7.9</v>
      </c>
      <c r="E145" t="s">
        <v>438</v>
      </c>
    </row>
    <row r="146" spans="1:5" x14ac:dyDescent="0.25">
      <c r="A146" t="s">
        <v>157</v>
      </c>
      <c r="B146">
        <v>10.009801103869012</v>
      </c>
      <c r="C146" t="e">
        <v>#N/A</v>
      </c>
      <c r="D146">
        <v>27.207999999999998</v>
      </c>
      <c r="E146" t="s">
        <v>586</v>
      </c>
    </row>
    <row r="147" spans="1:5" x14ac:dyDescent="0.25">
      <c r="A147" t="s">
        <v>158</v>
      </c>
      <c r="B147" t="e">
        <v>#N/A</v>
      </c>
      <c r="C147" t="e">
        <v>#N/A</v>
      </c>
      <c r="D147">
        <v>146.01499999999999</v>
      </c>
      <c r="E147" t="s">
        <v>437</v>
      </c>
    </row>
    <row r="148" spans="1:5" x14ac:dyDescent="0.25">
      <c r="A148" t="s">
        <v>159</v>
      </c>
      <c r="B148">
        <v>8.4967762787376309</v>
      </c>
      <c r="C148" t="s">
        <v>420</v>
      </c>
      <c r="D148">
        <v>44.195</v>
      </c>
      <c r="E148" t="s">
        <v>513</v>
      </c>
    </row>
    <row r="149" spans="1:5" x14ac:dyDescent="0.25">
      <c r="A149" t="s">
        <v>160</v>
      </c>
      <c r="B149" t="e">
        <v>#N/A</v>
      </c>
      <c r="C149" t="e">
        <v>#N/A</v>
      </c>
      <c r="D149" t="e">
        <v>#N/A</v>
      </c>
      <c r="E149" t="e">
        <v>#N/A</v>
      </c>
    </row>
    <row r="150" spans="1:5" x14ac:dyDescent="0.25">
      <c r="A150" t="s">
        <v>161</v>
      </c>
      <c r="B150" t="e">
        <v>#N/A</v>
      </c>
      <c r="C150" t="e">
        <v>#N/A</v>
      </c>
      <c r="D150" t="e">
        <v>#N/A</v>
      </c>
      <c r="E150" t="e">
        <v>#N/A</v>
      </c>
    </row>
    <row r="151" spans="1:5" x14ac:dyDescent="0.25">
      <c r="A151" t="s">
        <v>162</v>
      </c>
      <c r="B151" t="e">
        <v>#N/A</v>
      </c>
      <c r="C151" t="e">
        <v>#N/A</v>
      </c>
      <c r="D151" t="e">
        <v>#N/A</v>
      </c>
      <c r="E151" t="e">
        <v>#N/A</v>
      </c>
    </row>
    <row r="152" spans="1:5" x14ac:dyDescent="0.25">
      <c r="A152" t="s">
        <v>163</v>
      </c>
      <c r="B152">
        <v>34.629229971692716</v>
      </c>
      <c r="C152" t="e">
        <v>#N/A</v>
      </c>
      <c r="D152">
        <v>18.9575</v>
      </c>
      <c r="E152" t="s">
        <v>437</v>
      </c>
    </row>
    <row r="153" spans="1:5" x14ac:dyDescent="0.25">
      <c r="A153" t="s">
        <v>164</v>
      </c>
      <c r="B153" t="e">
        <v>#N/A</v>
      </c>
      <c r="C153" t="e">
        <v>#N/A</v>
      </c>
      <c r="D153" t="e">
        <v>#N/A</v>
      </c>
      <c r="E153" t="e">
        <v>#N/A</v>
      </c>
    </row>
    <row r="154" spans="1:5" x14ac:dyDescent="0.25">
      <c r="A154" t="s">
        <v>165</v>
      </c>
      <c r="B154" t="e">
        <v>#N/A</v>
      </c>
      <c r="C154" t="e">
        <v>#N/A</v>
      </c>
      <c r="D154">
        <v>8.4</v>
      </c>
      <c r="E154" t="s">
        <v>438</v>
      </c>
    </row>
    <row r="155" spans="1:5" x14ac:dyDescent="0.25">
      <c r="A155" t="s">
        <v>166</v>
      </c>
      <c r="B155" t="e">
        <v>#N/A</v>
      </c>
      <c r="C155" t="e">
        <v>#N/A</v>
      </c>
      <c r="D155">
        <v>15.46</v>
      </c>
      <c r="E155" t="s">
        <v>438</v>
      </c>
    </row>
    <row r="156" spans="1:5" x14ac:dyDescent="0.25">
      <c r="A156" t="s">
        <v>167</v>
      </c>
      <c r="B156" t="e">
        <v>#N/A</v>
      </c>
      <c r="C156" t="e">
        <v>#N/A</v>
      </c>
      <c r="D156" t="e">
        <v>#N/A</v>
      </c>
      <c r="E156" t="e">
        <v>#N/A</v>
      </c>
    </row>
    <row r="157" spans="1:5" x14ac:dyDescent="0.25">
      <c r="A157" t="s">
        <v>168</v>
      </c>
      <c r="B157" t="e">
        <v>#N/A</v>
      </c>
      <c r="C157" t="e">
        <v>#N/A</v>
      </c>
      <c r="D157" t="e">
        <v>#N/A</v>
      </c>
      <c r="E157" t="e">
        <v>#N/A</v>
      </c>
    </row>
    <row r="158" spans="1:5" x14ac:dyDescent="0.25">
      <c r="A158" t="s">
        <v>169</v>
      </c>
      <c r="B158" t="e">
        <v>#N/A</v>
      </c>
      <c r="C158" t="e">
        <v>#N/A</v>
      </c>
      <c r="D158" t="e">
        <v>#N/A</v>
      </c>
      <c r="E158" t="e">
        <v>#N/A</v>
      </c>
    </row>
    <row r="159" spans="1:5" x14ac:dyDescent="0.25">
      <c r="A159" t="s">
        <v>170</v>
      </c>
      <c r="B159" t="e">
        <v>#N/A</v>
      </c>
      <c r="C159" t="e">
        <v>#N/A</v>
      </c>
      <c r="D159" t="e">
        <v>#N/A</v>
      </c>
      <c r="E159" t="e">
        <v>#N/A</v>
      </c>
    </row>
    <row r="160" spans="1:5" x14ac:dyDescent="0.25">
      <c r="A160" t="s">
        <v>230</v>
      </c>
      <c r="B160" t="e">
        <v>#N/A</v>
      </c>
      <c r="C160" t="e">
        <v>#N/A</v>
      </c>
      <c r="D160" t="e">
        <v>#N/A</v>
      </c>
      <c r="E160" t="e">
        <v>#N/A</v>
      </c>
    </row>
    <row r="161" spans="1:5" x14ac:dyDescent="0.25">
      <c r="A161" t="s">
        <v>171</v>
      </c>
      <c r="B161" t="e">
        <v>#N/A</v>
      </c>
      <c r="C161" t="e">
        <v>#N/A</v>
      </c>
      <c r="D161" t="e">
        <v>#N/A</v>
      </c>
      <c r="E161" t="e">
        <v>#N/A</v>
      </c>
    </row>
    <row r="162" spans="1:5" x14ac:dyDescent="0.25">
      <c r="A162" t="s">
        <v>172</v>
      </c>
      <c r="B162" t="e">
        <v>#N/A</v>
      </c>
      <c r="C162" t="e">
        <v>#N/A</v>
      </c>
      <c r="D162" t="e">
        <v>#N/A</v>
      </c>
      <c r="E162" t="e">
        <v>#N/A</v>
      </c>
    </row>
    <row r="163" spans="1:5" x14ac:dyDescent="0.25">
      <c r="A163" t="s">
        <v>33</v>
      </c>
      <c r="B163" t="e">
        <v>#N/A</v>
      </c>
      <c r="C163" t="e">
        <v>#N/A</v>
      </c>
      <c r="D163" t="e">
        <v>#N/A</v>
      </c>
      <c r="E163" t="e">
        <v>#N/A</v>
      </c>
    </row>
    <row r="164" spans="1:5" x14ac:dyDescent="0.25">
      <c r="A164" t="s">
        <v>173</v>
      </c>
      <c r="B164" t="e">
        <v>#N/A</v>
      </c>
      <c r="C164" t="e">
        <v>#N/A</v>
      </c>
      <c r="D164" t="e">
        <v>#N/A</v>
      </c>
      <c r="E164" t="e">
        <v>#N/A</v>
      </c>
    </row>
    <row r="165" spans="1:5" x14ac:dyDescent="0.25">
      <c r="A165" t="s">
        <v>174</v>
      </c>
      <c r="B165" t="e">
        <v>#N/A</v>
      </c>
      <c r="C165" t="e">
        <v>#N/A</v>
      </c>
      <c r="D165" t="e">
        <v>#N/A</v>
      </c>
      <c r="E165" t="e">
        <v>#N/A</v>
      </c>
    </row>
    <row r="166" spans="1:5" x14ac:dyDescent="0.25">
      <c r="A166" t="s">
        <v>34</v>
      </c>
      <c r="B166" t="e">
        <v>#N/A</v>
      </c>
      <c r="C166" t="e">
        <v>#N/A</v>
      </c>
      <c r="D166" t="e">
        <v>#N/A</v>
      </c>
      <c r="E166" t="e">
        <v>#N/A</v>
      </c>
    </row>
    <row r="167" spans="1:5" x14ac:dyDescent="0.25">
      <c r="A167" t="s">
        <v>175</v>
      </c>
      <c r="B167" t="e">
        <v>#N/A</v>
      </c>
      <c r="C167" t="e">
        <v>#N/A</v>
      </c>
      <c r="D167" t="e">
        <v>#N/A</v>
      </c>
      <c r="E167" t="e">
        <v>#N/A</v>
      </c>
    </row>
    <row r="168" spans="1:5" x14ac:dyDescent="0.25">
      <c r="A168" t="s">
        <v>176</v>
      </c>
      <c r="B168" t="e">
        <v>#N/A</v>
      </c>
      <c r="C168" t="e">
        <v>#N/A</v>
      </c>
      <c r="D168" t="e">
        <v>#N/A</v>
      </c>
      <c r="E168" t="e">
        <v>#N/A</v>
      </c>
    </row>
    <row r="169" spans="1:5" x14ac:dyDescent="0.25">
      <c r="A169" t="s">
        <v>177</v>
      </c>
      <c r="B169" t="e">
        <v>#N/A</v>
      </c>
      <c r="C169" t="e">
        <v>#N/A</v>
      </c>
      <c r="D169" t="e">
        <v>#N/A</v>
      </c>
      <c r="E169" t="e">
        <v>#N/A</v>
      </c>
    </row>
    <row r="170" spans="1:5" x14ac:dyDescent="0.25">
      <c r="A170" t="s">
        <v>178</v>
      </c>
      <c r="B170" t="e">
        <v>#N/A</v>
      </c>
      <c r="C170" t="e">
        <v>#N/A</v>
      </c>
      <c r="D170" t="e">
        <v>#N/A</v>
      </c>
      <c r="E170" t="e">
        <v>#N/A</v>
      </c>
    </row>
    <row r="171" spans="1:5" x14ac:dyDescent="0.25">
      <c r="A171" t="s">
        <v>35</v>
      </c>
      <c r="B171" t="e">
        <v>#N/A</v>
      </c>
      <c r="C171" t="e">
        <v>#N/A</v>
      </c>
      <c r="D171" t="e">
        <v>#N/A</v>
      </c>
      <c r="E171" t="e">
        <v>#N/A</v>
      </c>
    </row>
    <row r="172" spans="1:5" x14ac:dyDescent="0.25">
      <c r="A172" t="s">
        <v>179</v>
      </c>
      <c r="B172" t="e">
        <v>#N/A</v>
      </c>
      <c r="C172" t="e">
        <v>#N/A</v>
      </c>
      <c r="D172" t="e">
        <v>#N/A</v>
      </c>
      <c r="E172" t="e">
        <v>#N/A</v>
      </c>
    </row>
    <row r="173" spans="1:5" x14ac:dyDescent="0.25">
      <c r="A173" t="s">
        <v>180</v>
      </c>
      <c r="B173" t="e">
        <v>#N/A</v>
      </c>
      <c r="C173" t="e">
        <v>#N/A</v>
      </c>
      <c r="D173" t="e">
        <v>#N/A</v>
      </c>
      <c r="E173" t="e">
        <v>#N/A</v>
      </c>
    </row>
    <row r="174" spans="1:5" x14ac:dyDescent="0.25">
      <c r="A174" t="s">
        <v>7</v>
      </c>
      <c r="B174">
        <v>9.636298998651295</v>
      </c>
      <c r="C174" t="e">
        <v>#N/A</v>
      </c>
      <c r="D174" t="s">
        <v>444</v>
      </c>
      <c r="E174" t="s">
        <v>436</v>
      </c>
    </row>
    <row r="175" spans="1:5" x14ac:dyDescent="0.25">
      <c r="A175" t="s">
        <v>181</v>
      </c>
      <c r="B175" t="e">
        <v>#N/A</v>
      </c>
      <c r="C175" t="e">
        <v>#N/A</v>
      </c>
      <c r="D175" t="e">
        <v>#N/A</v>
      </c>
      <c r="E175" t="e">
        <v>#N/A</v>
      </c>
    </row>
    <row r="176" spans="1:5" x14ac:dyDescent="0.25">
      <c r="A176" t="s">
        <v>182</v>
      </c>
      <c r="B176" t="e">
        <v>#N/A</v>
      </c>
      <c r="C176" t="e">
        <v>#N/A</v>
      </c>
      <c r="D176" t="e">
        <v>#N/A</v>
      </c>
      <c r="E176" t="e">
        <v>#N/A</v>
      </c>
    </row>
    <row r="177" spans="1:5" x14ac:dyDescent="0.25">
      <c r="A177" t="s">
        <v>183</v>
      </c>
      <c r="B177" t="e">
        <v>#N/A</v>
      </c>
      <c r="C177" t="e">
        <v>#N/A</v>
      </c>
      <c r="D177" t="e">
        <v>#N/A</v>
      </c>
      <c r="E177" t="e">
        <v>#N/A</v>
      </c>
    </row>
    <row r="178" spans="1:5" x14ac:dyDescent="0.25">
      <c r="A178" t="s">
        <v>184</v>
      </c>
      <c r="B178" t="e">
        <v>#N/A</v>
      </c>
      <c r="C178" t="e">
        <v>#N/A</v>
      </c>
      <c r="D178" t="e">
        <v>#N/A</v>
      </c>
      <c r="E178" t="e">
        <v>#N/A</v>
      </c>
    </row>
    <row r="179" spans="1:5" x14ac:dyDescent="0.25">
      <c r="A179" t="s">
        <v>185</v>
      </c>
      <c r="B179" t="e">
        <v>#N/A</v>
      </c>
      <c r="C179" t="e">
        <v>#N/A</v>
      </c>
      <c r="D179" t="e">
        <v>#N/A</v>
      </c>
      <c r="E179" t="e">
        <v>#N/A</v>
      </c>
    </row>
    <row r="180" spans="1:5" x14ac:dyDescent="0.25">
      <c r="A180" t="s">
        <v>186</v>
      </c>
      <c r="B180" t="e">
        <v>#N/A</v>
      </c>
      <c r="C180" t="e">
        <v>#N/A</v>
      </c>
      <c r="D180" t="e">
        <v>#N/A</v>
      </c>
      <c r="E180" t="e">
        <v>#N/A</v>
      </c>
    </row>
    <row r="181" spans="1:5" x14ac:dyDescent="0.25">
      <c r="A181" t="s">
        <v>36</v>
      </c>
      <c r="B181" t="e">
        <v>#N/A</v>
      </c>
      <c r="C181" t="e">
        <v>#N/A</v>
      </c>
      <c r="D181" t="e">
        <v>#N/A</v>
      </c>
      <c r="E181" t="e">
        <v>#N/A</v>
      </c>
    </row>
    <row r="182" spans="1:5" x14ac:dyDescent="0.25">
      <c r="A182" t="s">
        <v>281</v>
      </c>
      <c r="B182" t="e">
        <v>#N/A</v>
      </c>
      <c r="C182" t="e">
        <v>#N/A</v>
      </c>
      <c r="D182" t="e">
        <v>#N/A</v>
      </c>
      <c r="E182" t="e">
        <v>#N/A</v>
      </c>
    </row>
    <row r="183" spans="1:5" x14ac:dyDescent="0.25">
      <c r="A183" t="s">
        <v>187</v>
      </c>
      <c r="B183" t="e">
        <v>#N/A</v>
      </c>
      <c r="C183" t="e">
        <v>#N/A</v>
      </c>
      <c r="D183" t="e">
        <v>#N/A</v>
      </c>
      <c r="E183" t="e">
        <v>#N/A</v>
      </c>
    </row>
    <row r="184" spans="1:5" x14ac:dyDescent="0.25">
      <c r="A184" t="s">
        <v>188</v>
      </c>
      <c r="B184" t="e">
        <v>#N/A</v>
      </c>
      <c r="C184" t="e">
        <v>#N/A</v>
      </c>
      <c r="D184" t="e">
        <v>#N/A</v>
      </c>
      <c r="E184" t="e">
        <v>#N/A</v>
      </c>
    </row>
    <row r="185" spans="1:5" x14ac:dyDescent="0.25">
      <c r="A185" t="s">
        <v>189</v>
      </c>
      <c r="B185" t="e">
        <v>#N/A</v>
      </c>
      <c r="C185" t="e">
        <v>#N/A</v>
      </c>
      <c r="D185" t="e">
        <v>#N/A</v>
      </c>
      <c r="E185" t="e">
        <v>#N/A</v>
      </c>
    </row>
    <row r="186" spans="1:5" x14ac:dyDescent="0.25">
      <c r="A186" t="s">
        <v>190</v>
      </c>
      <c r="B186" t="e">
        <v>#N/A</v>
      </c>
      <c r="C186" t="e">
        <v>#N/A</v>
      </c>
      <c r="D186" t="e">
        <v>#N/A</v>
      </c>
      <c r="E186" t="e">
        <v>#N/A</v>
      </c>
    </row>
    <row r="187" spans="1:5" x14ac:dyDescent="0.25">
      <c r="A187" t="s">
        <v>273</v>
      </c>
      <c r="B187" t="e">
        <v>#N/A</v>
      </c>
      <c r="C187" t="e">
        <v>#N/A</v>
      </c>
      <c r="D187" t="e">
        <v>#N/A</v>
      </c>
      <c r="E187" t="e">
        <v>#N/A</v>
      </c>
    </row>
    <row r="188" spans="1:5" x14ac:dyDescent="0.25">
      <c r="A188" t="s">
        <v>191</v>
      </c>
      <c r="B188">
        <v>11.300890521029469</v>
      </c>
      <c r="C188" t="e">
        <v>#N/A</v>
      </c>
      <c r="D188">
        <v>40.76</v>
      </c>
      <c r="E188" t="s">
        <v>438</v>
      </c>
    </row>
    <row r="189" spans="1:5" x14ac:dyDescent="0.25">
      <c r="A189" t="s">
        <v>192</v>
      </c>
      <c r="B189" t="e">
        <v>#N/A</v>
      </c>
      <c r="C189" t="e">
        <v>#N/A</v>
      </c>
      <c r="D189" t="e">
        <v>#N/A</v>
      </c>
      <c r="E189" t="e">
        <v>#N/A</v>
      </c>
    </row>
    <row r="190" spans="1:5" x14ac:dyDescent="0.25">
      <c r="A190" t="s">
        <v>193</v>
      </c>
      <c r="B190">
        <v>20.126996866764767</v>
      </c>
      <c r="C190" t="s">
        <v>420</v>
      </c>
      <c r="D190">
        <v>1.03</v>
      </c>
      <c r="E190" t="s">
        <v>437</v>
      </c>
    </row>
    <row r="191" spans="1:5" x14ac:dyDescent="0.25">
      <c r="A191" t="s">
        <v>194</v>
      </c>
      <c r="B191" t="e">
        <v>#N/A</v>
      </c>
      <c r="C191" t="e">
        <v>#N/A</v>
      </c>
      <c r="D191" t="e">
        <v>#N/A</v>
      </c>
      <c r="E191" t="e">
        <v>#N/A</v>
      </c>
    </row>
    <row r="192" spans="1:5" x14ac:dyDescent="0.25">
      <c r="A192" t="s">
        <v>195</v>
      </c>
      <c r="B192" t="e">
        <v>#N/A</v>
      </c>
      <c r="C192" t="e">
        <v>#N/A</v>
      </c>
      <c r="D192" t="e">
        <v>#N/A</v>
      </c>
      <c r="E192" t="e">
        <v>#N/A</v>
      </c>
    </row>
    <row r="193" spans="1:5" x14ac:dyDescent="0.25">
      <c r="A193" t="s">
        <v>37</v>
      </c>
      <c r="B193" t="e">
        <v>#N/A</v>
      </c>
      <c r="C193" t="e">
        <v>#N/A</v>
      </c>
      <c r="D193">
        <v>19.72</v>
      </c>
      <c r="E193" t="s">
        <v>438</v>
      </c>
    </row>
    <row r="194" spans="1:5" x14ac:dyDescent="0.25">
      <c r="A194" t="s">
        <v>196</v>
      </c>
      <c r="B194" t="e">
        <v>#N/A</v>
      </c>
      <c r="C194" t="e">
        <v>#N/A</v>
      </c>
      <c r="D194" t="e">
        <v>#N/A</v>
      </c>
      <c r="E194" t="e">
        <v>#N/A</v>
      </c>
    </row>
    <row r="195" spans="1:5" x14ac:dyDescent="0.25">
      <c r="A195" t="s">
        <v>197</v>
      </c>
      <c r="B195" t="e">
        <v>#N/A</v>
      </c>
      <c r="C195" t="e">
        <v>#N/A</v>
      </c>
      <c r="D195" t="e">
        <v>#N/A</v>
      </c>
      <c r="E195" t="e">
        <v>#N/A</v>
      </c>
    </row>
    <row r="196" spans="1:5" x14ac:dyDescent="0.25">
      <c r="A196" t="s">
        <v>8</v>
      </c>
      <c r="B196" t="e">
        <v>#N/A</v>
      </c>
      <c r="C196" t="e">
        <v>#N/A</v>
      </c>
      <c r="D196" t="e">
        <v>#N/A</v>
      </c>
      <c r="E196" t="e">
        <v>#N/A</v>
      </c>
    </row>
    <row r="197" spans="1:5" x14ac:dyDescent="0.25">
      <c r="A197" t="s">
        <v>38</v>
      </c>
      <c r="B197" t="e">
        <v>#N/A</v>
      </c>
      <c r="C197" t="e">
        <v>#N/A</v>
      </c>
      <c r="D197" t="e">
        <v>#N/A</v>
      </c>
      <c r="E197" t="e">
        <v>#N/A</v>
      </c>
    </row>
    <row r="198" spans="1:5" x14ac:dyDescent="0.25">
      <c r="A198" t="s">
        <v>198</v>
      </c>
      <c r="B198" t="e">
        <v>#N/A</v>
      </c>
      <c r="C198" t="e">
        <v>#N/A</v>
      </c>
      <c r="D198" t="e">
        <v>#N/A</v>
      </c>
      <c r="E198" t="e">
        <v>#N/A</v>
      </c>
    </row>
    <row r="199" spans="1:5" x14ac:dyDescent="0.25">
      <c r="A199" t="s">
        <v>39</v>
      </c>
      <c r="B199" t="e">
        <v>#N/A</v>
      </c>
      <c r="C199" t="e">
        <v>#N/A</v>
      </c>
      <c r="D199" t="e">
        <v>#N/A</v>
      </c>
      <c r="E199" t="e">
        <v>#N/A</v>
      </c>
    </row>
    <row r="200" spans="1:5" x14ac:dyDescent="0.25">
      <c r="A200" t="s">
        <v>40</v>
      </c>
      <c r="B200">
        <v>10.066923449868074</v>
      </c>
      <c r="C200">
        <v>0.58133195000000004</v>
      </c>
      <c r="D200">
        <v>216.49</v>
      </c>
      <c r="E200" t="s">
        <v>438</v>
      </c>
    </row>
    <row r="201" spans="1:5" x14ac:dyDescent="0.25">
      <c r="A201" t="s">
        <v>199</v>
      </c>
      <c r="B201" t="e">
        <v>#N/A</v>
      </c>
      <c r="C201" t="e">
        <v>#N/A</v>
      </c>
      <c r="D201" t="e">
        <v>#N/A</v>
      </c>
      <c r="E201" t="e">
        <v>#N/A</v>
      </c>
    </row>
    <row r="202" spans="1:5" x14ac:dyDescent="0.25">
      <c r="A202" t="s">
        <v>200</v>
      </c>
      <c r="B202" t="e">
        <v>#N/A</v>
      </c>
      <c r="C202" t="e">
        <v>#N/A</v>
      </c>
      <c r="D202" t="e">
        <v>#N/A</v>
      </c>
      <c r="E202" t="e">
        <v>#N/A</v>
      </c>
    </row>
    <row r="203" spans="1:5" x14ac:dyDescent="0.25">
      <c r="A203" t="s">
        <v>201</v>
      </c>
      <c r="B203" t="e">
        <v>#N/A</v>
      </c>
      <c r="C203" t="e">
        <v>#N/A</v>
      </c>
      <c r="D203" t="e">
        <v>#N/A</v>
      </c>
      <c r="E203" t="e">
        <v>#N/A</v>
      </c>
    </row>
    <row r="204" spans="1:5" x14ac:dyDescent="0.25">
      <c r="A204" t="s">
        <v>202</v>
      </c>
      <c r="B204" t="e">
        <v>#N/A</v>
      </c>
      <c r="C204" t="e">
        <v>#N/A</v>
      </c>
      <c r="D204" t="e">
        <v>#N/A</v>
      </c>
      <c r="E204" t="e">
        <v>#N/A</v>
      </c>
    </row>
    <row r="205" spans="1:5" x14ac:dyDescent="0.25">
      <c r="A205" t="s">
        <v>203</v>
      </c>
      <c r="B205" t="e">
        <v>#N/A</v>
      </c>
      <c r="C205" t="e">
        <v>#N/A</v>
      </c>
      <c r="D205" t="e">
        <v>#N/A</v>
      </c>
      <c r="E205" t="e">
        <v>#N/A</v>
      </c>
    </row>
    <row r="206" spans="1:5" x14ac:dyDescent="0.25">
      <c r="A206" t="s">
        <v>204</v>
      </c>
      <c r="B206" t="e">
        <v>#N/A</v>
      </c>
      <c r="C206" t="e">
        <v>#N/A</v>
      </c>
      <c r="D206" t="e">
        <v>#N/A</v>
      </c>
      <c r="E206" t="e">
        <v>#N/A</v>
      </c>
    </row>
    <row r="207" spans="1:5" x14ac:dyDescent="0.25">
      <c r="A207" t="s">
        <v>205</v>
      </c>
      <c r="B207">
        <v>7.4802756554146708</v>
      </c>
      <c r="C207">
        <v>0.57518796400000005</v>
      </c>
      <c r="D207">
        <v>10.256410256410257</v>
      </c>
      <c r="E207" t="s">
        <v>443</v>
      </c>
    </row>
    <row r="208" spans="1:5" x14ac:dyDescent="0.25">
      <c r="A208" t="s">
        <v>206</v>
      </c>
      <c r="B208">
        <v>12.137683382615554</v>
      </c>
      <c r="C208" t="e">
        <v>#N/A</v>
      </c>
      <c r="D208">
        <v>1.7685132407925128</v>
      </c>
      <c r="E208" t="s">
        <v>629</v>
      </c>
    </row>
    <row r="209" spans="1:5" x14ac:dyDescent="0.25">
      <c r="A209" t="s">
        <v>207</v>
      </c>
      <c r="B209" t="e">
        <v>#N/A</v>
      </c>
      <c r="C209" t="e">
        <v>#N/A</v>
      </c>
      <c r="D209" t="e">
        <v>#N/A</v>
      </c>
      <c r="E209" t="e">
        <v>#N/A</v>
      </c>
    </row>
    <row r="210" spans="1:5" x14ac:dyDescent="0.25">
      <c r="A210" t="s">
        <v>208</v>
      </c>
      <c r="B210" t="e">
        <v>#N/A</v>
      </c>
      <c r="C210" t="e">
        <v>#N/A</v>
      </c>
      <c r="D210" t="e">
        <v>#N/A</v>
      </c>
      <c r="E210" t="e">
        <v>#N/A</v>
      </c>
    </row>
    <row r="211" spans="1:5" x14ac:dyDescent="0.25">
      <c r="A211" t="s">
        <v>209</v>
      </c>
      <c r="B211" t="e">
        <v>#N/A</v>
      </c>
      <c r="C211" t="e">
        <v>#N/A</v>
      </c>
      <c r="D211" t="e">
        <v>#N/A</v>
      </c>
      <c r="E211" t="e">
        <v>#N/A</v>
      </c>
    </row>
    <row r="212" spans="1:5" x14ac:dyDescent="0.25">
      <c r="A212" t="s">
        <v>9</v>
      </c>
      <c r="B212" t="e">
        <v>#N/A</v>
      </c>
      <c r="C212" t="e">
        <v>#N/A</v>
      </c>
      <c r="D212">
        <v>169.46</v>
      </c>
      <c r="E212" t="s">
        <v>437</v>
      </c>
    </row>
    <row r="213" spans="1:5" x14ac:dyDescent="0.25">
      <c r="A213" t="s">
        <v>243</v>
      </c>
      <c r="B213" t="e">
        <v>#N/A</v>
      </c>
      <c r="C213" t="e">
        <v>#N/A</v>
      </c>
      <c r="D213" t="e">
        <v>#N/A</v>
      </c>
      <c r="E21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data</vt:lpstr>
      <vt:lpstr>no data </vt:lpstr>
      <vt:lpstr>lawsonData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Faculty of Science</cp:lastModifiedBy>
  <dcterms:created xsi:type="dcterms:W3CDTF">2015-04-13T04:27:55Z</dcterms:created>
  <dcterms:modified xsi:type="dcterms:W3CDTF">2015-04-27T06:51:00Z</dcterms:modified>
</cp:coreProperties>
</file>