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James\Desktop\stuff\PEPMOB\D14\data\kruft\"/>
    </mc:Choice>
  </mc:AlternateContent>
  <bookViews>
    <workbookView xWindow="0" yWindow="465" windowWidth="38400" windowHeight="23460"/>
  </bookViews>
  <sheets>
    <sheet name="DP14_Database_160526_SVS_spp_19" sheetId="1" r:id="rId1"/>
    <sheet name="150916_data" sheetId="10" r:id="rId2"/>
    <sheet name="meta" sheetId="6" r:id="rId3"/>
    <sheet name="Species" sheetId="2" r:id="rId4"/>
    <sheet name="Sample Locations" sheetId="4" r:id="rId5"/>
    <sheet name="Sites" sheetId="5" r:id="rId6"/>
  </sheets>
  <definedNames>
    <definedName name="_xlnm._FilterDatabase" localSheetId="0" hidden="1">DP14_Database_160526_SVS_spp_19!$N$1:$N$1378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3" i="1" l="1"/>
  <c r="AD3" i="1"/>
  <c r="Z4" i="1"/>
  <c r="AD4" i="1"/>
  <c r="Z5" i="1"/>
  <c r="AD5" i="1"/>
  <c r="Z6" i="1"/>
  <c r="AD6" i="1"/>
  <c r="Z7" i="1"/>
  <c r="AD7" i="1"/>
  <c r="Z8" i="1"/>
  <c r="AD8" i="1"/>
  <c r="Z9" i="1"/>
  <c r="AD9" i="1"/>
  <c r="Z10" i="1"/>
  <c r="AD10" i="1"/>
  <c r="Z11" i="1"/>
  <c r="AD11" i="1"/>
  <c r="Z12" i="1"/>
  <c r="AD12" i="1"/>
  <c r="Z13" i="1"/>
  <c r="AD13" i="1"/>
  <c r="Z14" i="1"/>
  <c r="AD14" i="1"/>
  <c r="Z15" i="1"/>
  <c r="AD15" i="1"/>
  <c r="Z16" i="1"/>
  <c r="AD16" i="1"/>
  <c r="Z17" i="1"/>
  <c r="AD17" i="1"/>
  <c r="Z18" i="1"/>
  <c r="AD18" i="1"/>
  <c r="Z19" i="1"/>
  <c r="AD19" i="1"/>
  <c r="Z20" i="1"/>
  <c r="AD20" i="1"/>
  <c r="Z21" i="1"/>
  <c r="AD21" i="1"/>
  <c r="Z22" i="1"/>
  <c r="AD22" i="1"/>
  <c r="Z23" i="1"/>
  <c r="AD23" i="1"/>
  <c r="Z24" i="1"/>
  <c r="AD24" i="1"/>
  <c r="Z25" i="1"/>
  <c r="AD25" i="1"/>
  <c r="Z26" i="1"/>
  <c r="AD26" i="1"/>
  <c r="Z27" i="1"/>
  <c r="AD27" i="1"/>
  <c r="Z28" i="1"/>
  <c r="AD28" i="1"/>
  <c r="Z29" i="1"/>
  <c r="AD29" i="1"/>
  <c r="Z30" i="1"/>
  <c r="AD30" i="1"/>
  <c r="Z31" i="1"/>
  <c r="AD31" i="1"/>
  <c r="Z32" i="1"/>
  <c r="AD32" i="1"/>
  <c r="Z33" i="1"/>
  <c r="AD33" i="1"/>
  <c r="Z34" i="1"/>
  <c r="AD34" i="1"/>
  <c r="Z35" i="1"/>
  <c r="AD35" i="1"/>
  <c r="Z36" i="1"/>
  <c r="AD36" i="1"/>
  <c r="Z37" i="1"/>
  <c r="AD37" i="1"/>
  <c r="Z38" i="1"/>
  <c r="AD38" i="1"/>
  <c r="Z39" i="1"/>
  <c r="AD39" i="1"/>
  <c r="Z40" i="1"/>
  <c r="AD40" i="1"/>
  <c r="Z41" i="1"/>
  <c r="AD41" i="1"/>
  <c r="Z42" i="1"/>
  <c r="AD42" i="1"/>
  <c r="Z43" i="1"/>
  <c r="AD43" i="1"/>
  <c r="Z44" i="1"/>
  <c r="AD44" i="1"/>
  <c r="Z45" i="1"/>
  <c r="AD45" i="1"/>
  <c r="Z46" i="1"/>
  <c r="AD46" i="1"/>
  <c r="Z47" i="1"/>
  <c r="AD47" i="1"/>
  <c r="Z48" i="1"/>
  <c r="AD48" i="1"/>
  <c r="Z49" i="1"/>
  <c r="AD49" i="1"/>
  <c r="Z50" i="1"/>
  <c r="AD50" i="1"/>
  <c r="Z51" i="1"/>
  <c r="AD51" i="1"/>
  <c r="Z52" i="1"/>
  <c r="AD52" i="1"/>
  <c r="Z53" i="1"/>
  <c r="AD53" i="1"/>
  <c r="Z55" i="1"/>
  <c r="AD55" i="1"/>
  <c r="Z56" i="1"/>
  <c r="AD56" i="1"/>
  <c r="Z57" i="1"/>
  <c r="AD57" i="1"/>
  <c r="Z58" i="1"/>
  <c r="AD58" i="1"/>
  <c r="Z59" i="1"/>
  <c r="AD59" i="1"/>
  <c r="Z60" i="1"/>
  <c r="AD60" i="1"/>
  <c r="Z61" i="1"/>
  <c r="AD61" i="1"/>
  <c r="Z62" i="1"/>
  <c r="AD62" i="1"/>
  <c r="Z63" i="1"/>
  <c r="AD63" i="1"/>
  <c r="Z64" i="1"/>
  <c r="AD64" i="1"/>
  <c r="Z65" i="1"/>
  <c r="AD65" i="1"/>
  <c r="Z66" i="1"/>
  <c r="AD66" i="1"/>
  <c r="Z67" i="1"/>
  <c r="AD67" i="1"/>
  <c r="Z68" i="1"/>
  <c r="AD68" i="1"/>
  <c r="Z69" i="1"/>
  <c r="AD69" i="1"/>
  <c r="Z70" i="1"/>
  <c r="AD70" i="1"/>
  <c r="Z71" i="1"/>
  <c r="AD71" i="1"/>
  <c r="Z72" i="1"/>
  <c r="AD72" i="1"/>
  <c r="Z73" i="1"/>
  <c r="AD73" i="1"/>
  <c r="Z74" i="1"/>
  <c r="AD74" i="1"/>
  <c r="Z75" i="1"/>
  <c r="AD75" i="1"/>
  <c r="Z76" i="1"/>
  <c r="AD76" i="1"/>
  <c r="Z77" i="1"/>
  <c r="AD77" i="1"/>
  <c r="Z78" i="1"/>
  <c r="AD78" i="1"/>
  <c r="Z79" i="1"/>
  <c r="AD79" i="1"/>
  <c r="Z80" i="1"/>
  <c r="AD80" i="1"/>
  <c r="Z81" i="1"/>
  <c r="AD81" i="1"/>
  <c r="Z82" i="1"/>
  <c r="AD82" i="1"/>
  <c r="Z83" i="1"/>
  <c r="AD83" i="1"/>
  <c r="Z84" i="1"/>
  <c r="AD84" i="1"/>
  <c r="Z85" i="1"/>
  <c r="AD85" i="1"/>
  <c r="Z86" i="1"/>
  <c r="AD86" i="1"/>
  <c r="Z87" i="1"/>
  <c r="AD87" i="1"/>
  <c r="Z88" i="1"/>
  <c r="AD88" i="1"/>
  <c r="Z89" i="1"/>
  <c r="AD89" i="1"/>
  <c r="Z90" i="1"/>
  <c r="AD90" i="1"/>
  <c r="Z91" i="1"/>
  <c r="AD91" i="1"/>
  <c r="Z92" i="1"/>
  <c r="AD92" i="1"/>
  <c r="Z93" i="1"/>
  <c r="AD93" i="1"/>
  <c r="Z94" i="1"/>
  <c r="AD94" i="1"/>
  <c r="Z95" i="1"/>
  <c r="AD95" i="1"/>
  <c r="Z96" i="1"/>
  <c r="AD96" i="1"/>
  <c r="Z97" i="1"/>
  <c r="AD97" i="1"/>
  <c r="Z98" i="1"/>
  <c r="AD98" i="1"/>
  <c r="Z99" i="1"/>
  <c r="AD99" i="1"/>
  <c r="Z100" i="1"/>
  <c r="AD100" i="1"/>
  <c r="Z101" i="1"/>
  <c r="AD101" i="1"/>
  <c r="Z102" i="1"/>
  <c r="AD102" i="1"/>
  <c r="Z103" i="1"/>
  <c r="AD103" i="1"/>
  <c r="Z104" i="1"/>
  <c r="AD104" i="1"/>
  <c r="Z105" i="1"/>
  <c r="AD105" i="1"/>
  <c r="Z106" i="1"/>
  <c r="AD106" i="1"/>
  <c r="Z107" i="1"/>
  <c r="AD107" i="1"/>
  <c r="Z108" i="1"/>
  <c r="AD108" i="1"/>
  <c r="Z109" i="1"/>
  <c r="AD109" i="1"/>
  <c r="Z110" i="1"/>
  <c r="AD110" i="1"/>
  <c r="Z111" i="1"/>
  <c r="AD111" i="1"/>
  <c r="Z112" i="1"/>
  <c r="AD112" i="1"/>
  <c r="Z113" i="1"/>
  <c r="AD113" i="1"/>
  <c r="Z114" i="1"/>
  <c r="AD114" i="1"/>
  <c r="Z115" i="1"/>
  <c r="AD115" i="1"/>
  <c r="Z116" i="1"/>
  <c r="AD116" i="1"/>
  <c r="Z117" i="1"/>
  <c r="AD117" i="1"/>
  <c r="Z118" i="1"/>
  <c r="AD118" i="1"/>
  <c r="Z119" i="1"/>
  <c r="AD119" i="1"/>
  <c r="Z120" i="1"/>
  <c r="AD120" i="1"/>
  <c r="Z121" i="1"/>
  <c r="AD121" i="1"/>
  <c r="Z122" i="1"/>
  <c r="AD122" i="1"/>
  <c r="Z123" i="1"/>
  <c r="AD123" i="1"/>
  <c r="Z124" i="1"/>
  <c r="AD124" i="1"/>
  <c r="Z125" i="1"/>
  <c r="AD125" i="1"/>
  <c r="Z126" i="1"/>
  <c r="AD126" i="1"/>
  <c r="Z127" i="1"/>
  <c r="AD127" i="1"/>
  <c r="Z128" i="1"/>
  <c r="AD128" i="1"/>
  <c r="Z129" i="1"/>
  <c r="AD129" i="1"/>
  <c r="Z130" i="1"/>
  <c r="AD130" i="1"/>
  <c r="Z131" i="1"/>
  <c r="AD131" i="1"/>
  <c r="Z132" i="1"/>
  <c r="AD132" i="1"/>
  <c r="Z133" i="1"/>
  <c r="AD133" i="1"/>
  <c r="Z134" i="1"/>
  <c r="AD134" i="1"/>
  <c r="Z135" i="1"/>
  <c r="AD135" i="1"/>
  <c r="Z136" i="1"/>
  <c r="AD136" i="1"/>
  <c r="Z137" i="1"/>
  <c r="AD137" i="1"/>
  <c r="Z138" i="1"/>
  <c r="AD138" i="1"/>
  <c r="Z139" i="1"/>
  <c r="AD139" i="1"/>
  <c r="Z140" i="1"/>
  <c r="AD140" i="1"/>
  <c r="Z141" i="1"/>
  <c r="AD141" i="1"/>
  <c r="Z142" i="1"/>
  <c r="AD142" i="1"/>
  <c r="Z143" i="1"/>
  <c r="AD143" i="1"/>
  <c r="Z144" i="1"/>
  <c r="AD144" i="1"/>
  <c r="Z145" i="1"/>
  <c r="AD145" i="1"/>
  <c r="Z146" i="1"/>
  <c r="AD146" i="1"/>
  <c r="Z147" i="1"/>
  <c r="AD147" i="1"/>
  <c r="Z148" i="1"/>
  <c r="AD148" i="1"/>
  <c r="Z149" i="1"/>
  <c r="AD149" i="1"/>
  <c r="Z150" i="1"/>
  <c r="AD150" i="1"/>
  <c r="Z151" i="1"/>
  <c r="AD151" i="1"/>
  <c r="Z152" i="1"/>
  <c r="AD152" i="1"/>
  <c r="Z153" i="1"/>
  <c r="AD153" i="1"/>
  <c r="Z154" i="1"/>
  <c r="AD154" i="1"/>
  <c r="Z155" i="1"/>
  <c r="AD155" i="1"/>
  <c r="Z156" i="1"/>
  <c r="AD156" i="1"/>
  <c r="Z157" i="1"/>
  <c r="AD157" i="1"/>
  <c r="Z158" i="1"/>
  <c r="AD158" i="1"/>
  <c r="Z159" i="1"/>
  <c r="AD159" i="1"/>
  <c r="Z160" i="1"/>
  <c r="AD160" i="1"/>
  <c r="Z161" i="1"/>
  <c r="AD161" i="1"/>
  <c r="Z162" i="1"/>
  <c r="AD162" i="1"/>
  <c r="Z163" i="1"/>
  <c r="AD163" i="1"/>
  <c r="Z164" i="1"/>
  <c r="AD164" i="1"/>
  <c r="Z165" i="1"/>
  <c r="AD165" i="1"/>
  <c r="Z166" i="1"/>
  <c r="AD166" i="1"/>
  <c r="Z167" i="1"/>
  <c r="AD167" i="1"/>
  <c r="Z168" i="1"/>
  <c r="AD168" i="1"/>
  <c r="Z169" i="1"/>
  <c r="AD169" i="1"/>
  <c r="Z170" i="1"/>
  <c r="AD170" i="1"/>
  <c r="Z171" i="1"/>
  <c r="AD171" i="1"/>
  <c r="Z172" i="1"/>
  <c r="AD172" i="1"/>
  <c r="Z173" i="1"/>
  <c r="AD173" i="1"/>
  <c r="Z174" i="1"/>
  <c r="AD174" i="1"/>
  <c r="Z175" i="1"/>
  <c r="AD175" i="1"/>
  <c r="Z176" i="1"/>
  <c r="AD176" i="1"/>
  <c r="Z177" i="1"/>
  <c r="AD177" i="1"/>
  <c r="Z178" i="1"/>
  <c r="AD178" i="1"/>
  <c r="Z179" i="1"/>
  <c r="AD179" i="1"/>
  <c r="Z180" i="1"/>
  <c r="AD180" i="1"/>
  <c r="Z181" i="1"/>
  <c r="AD181" i="1"/>
  <c r="Z182" i="1"/>
  <c r="AD182" i="1"/>
  <c r="Z183" i="1"/>
  <c r="AD183" i="1"/>
  <c r="Z184" i="1"/>
  <c r="AD184" i="1"/>
  <c r="Z185" i="1"/>
  <c r="AD185" i="1"/>
  <c r="Z186" i="1"/>
  <c r="AD186" i="1"/>
  <c r="Z187" i="1"/>
  <c r="AD187" i="1"/>
  <c r="Z188" i="1"/>
  <c r="AD188" i="1"/>
  <c r="Z189" i="1"/>
  <c r="AD189" i="1"/>
  <c r="Z190" i="1"/>
  <c r="AD190" i="1"/>
  <c r="Z191" i="1"/>
  <c r="AD191" i="1"/>
  <c r="Z192" i="1"/>
  <c r="AD192" i="1"/>
  <c r="Z193" i="1"/>
  <c r="AD193" i="1"/>
  <c r="Z194" i="1"/>
  <c r="AD194" i="1"/>
  <c r="Z195" i="1"/>
  <c r="AD195" i="1"/>
  <c r="Z196" i="1"/>
  <c r="AD196" i="1"/>
  <c r="Z197" i="1"/>
  <c r="AD197" i="1"/>
  <c r="Z198" i="1"/>
  <c r="AD198" i="1"/>
  <c r="Z199" i="1"/>
  <c r="AD199" i="1"/>
  <c r="Z200" i="1"/>
  <c r="AD200" i="1"/>
  <c r="Z201" i="1"/>
  <c r="AD201" i="1"/>
  <c r="Z202" i="1"/>
  <c r="AD202" i="1"/>
  <c r="Z203" i="1"/>
  <c r="AD203" i="1"/>
  <c r="Z204" i="1"/>
  <c r="AD204" i="1"/>
  <c r="Z205" i="1"/>
  <c r="AD205" i="1"/>
  <c r="Z206" i="1"/>
  <c r="AD206" i="1"/>
  <c r="Z207" i="1"/>
  <c r="AD207" i="1"/>
  <c r="Z208" i="1"/>
  <c r="AD208" i="1"/>
  <c r="Z209" i="1"/>
  <c r="AD209" i="1"/>
  <c r="Z210" i="1"/>
  <c r="AD210" i="1"/>
  <c r="Z211" i="1"/>
  <c r="AD211" i="1"/>
  <c r="Z212" i="1"/>
  <c r="AD212" i="1"/>
  <c r="Z213" i="1"/>
  <c r="AD213" i="1"/>
  <c r="Z214" i="1"/>
  <c r="AD214" i="1"/>
  <c r="Z215" i="1"/>
  <c r="AD215" i="1"/>
  <c r="Z216" i="1"/>
  <c r="AD216" i="1"/>
  <c r="Z217" i="1"/>
  <c r="AD217" i="1"/>
  <c r="Z218" i="1"/>
  <c r="AD218" i="1"/>
  <c r="Z219" i="1"/>
  <c r="AD219" i="1"/>
  <c r="Z220" i="1"/>
  <c r="AD220" i="1"/>
  <c r="Z221" i="1"/>
  <c r="AD221" i="1"/>
  <c r="Z222" i="1"/>
  <c r="AD222" i="1"/>
  <c r="Z223" i="1"/>
  <c r="AD223" i="1"/>
  <c r="Z224" i="1"/>
  <c r="AD224" i="1"/>
  <c r="Z225" i="1"/>
  <c r="AD225" i="1"/>
  <c r="Z226" i="1"/>
  <c r="AD226" i="1"/>
  <c r="Z227" i="1"/>
  <c r="AD227" i="1"/>
  <c r="Z228" i="1"/>
  <c r="AD228" i="1"/>
  <c r="Z229" i="1"/>
  <c r="AD229" i="1"/>
  <c r="Z230" i="1"/>
  <c r="AD230" i="1"/>
  <c r="Z231" i="1"/>
  <c r="AD231" i="1"/>
  <c r="Z232" i="1"/>
  <c r="AD232" i="1"/>
  <c r="Z233" i="1"/>
  <c r="AD233" i="1"/>
  <c r="Z234" i="1"/>
  <c r="AD234" i="1"/>
  <c r="Z235" i="1"/>
  <c r="AD235" i="1"/>
  <c r="Z236" i="1"/>
  <c r="AD236" i="1"/>
  <c r="Z237" i="1"/>
  <c r="AD237" i="1"/>
  <c r="Z238" i="1"/>
  <c r="AD238" i="1"/>
  <c r="Z239" i="1"/>
  <c r="AD239" i="1"/>
  <c r="Z240" i="1"/>
  <c r="AD240" i="1"/>
  <c r="Z241" i="1"/>
  <c r="AD241" i="1"/>
  <c r="Z242" i="1"/>
  <c r="AD242" i="1"/>
  <c r="Z243" i="1"/>
  <c r="AD243" i="1"/>
  <c r="Z244" i="1"/>
  <c r="AD244" i="1"/>
  <c r="Z245" i="1"/>
  <c r="AD245" i="1"/>
  <c r="Z246" i="1"/>
  <c r="AD246" i="1"/>
  <c r="Z247" i="1"/>
  <c r="AD247" i="1"/>
  <c r="Z248" i="1"/>
  <c r="AD248" i="1"/>
  <c r="Z249" i="1"/>
  <c r="AD249" i="1"/>
  <c r="Z250" i="1"/>
  <c r="AD250" i="1"/>
  <c r="Z251" i="1"/>
  <c r="AD251" i="1"/>
  <c r="Z252" i="1"/>
  <c r="AD252" i="1"/>
  <c r="Z253" i="1"/>
  <c r="AD253" i="1"/>
  <c r="Z254" i="1"/>
  <c r="AD254" i="1"/>
  <c r="Z255" i="1"/>
  <c r="AD255" i="1"/>
  <c r="Z256" i="1"/>
  <c r="AD256" i="1"/>
  <c r="Z257" i="1"/>
  <c r="AD257" i="1"/>
  <c r="Z258" i="1"/>
  <c r="AD258" i="1"/>
  <c r="Z259" i="1"/>
  <c r="AD259" i="1"/>
  <c r="Z260" i="1"/>
  <c r="AD260" i="1"/>
  <c r="Z261" i="1"/>
  <c r="AD261" i="1"/>
  <c r="Z262" i="1"/>
  <c r="AD262" i="1"/>
  <c r="Z263" i="1"/>
  <c r="AD263" i="1"/>
  <c r="Z264" i="1"/>
  <c r="AD264" i="1"/>
  <c r="Z265" i="1"/>
  <c r="AD265" i="1"/>
  <c r="Z266" i="1"/>
  <c r="AD266" i="1"/>
  <c r="Z267" i="1"/>
  <c r="AD267" i="1"/>
  <c r="Z268" i="1"/>
  <c r="AD268" i="1"/>
  <c r="Z269" i="1"/>
  <c r="AD269" i="1"/>
  <c r="Z270" i="1"/>
  <c r="AD270" i="1"/>
  <c r="Z271" i="1"/>
  <c r="AD271" i="1"/>
  <c r="Z272" i="1"/>
  <c r="AD272" i="1"/>
  <c r="Z273" i="1"/>
  <c r="AD273" i="1"/>
  <c r="Z274" i="1"/>
  <c r="AD274" i="1"/>
  <c r="Z275" i="1"/>
  <c r="AD275" i="1"/>
  <c r="Z276" i="1"/>
  <c r="AD276" i="1"/>
  <c r="Z277" i="1"/>
  <c r="AD277" i="1"/>
  <c r="Z278" i="1"/>
  <c r="AD278" i="1"/>
  <c r="Z279" i="1"/>
  <c r="AD279" i="1"/>
  <c r="Z280" i="1"/>
  <c r="AD280" i="1"/>
  <c r="Z281" i="1"/>
  <c r="AD281" i="1"/>
  <c r="Z282" i="1"/>
  <c r="AD282" i="1"/>
  <c r="Z283" i="1"/>
  <c r="AD283" i="1"/>
  <c r="Z284" i="1"/>
  <c r="AD284" i="1"/>
  <c r="Z285" i="1"/>
  <c r="AD285" i="1"/>
  <c r="Z286" i="1"/>
  <c r="AD286" i="1"/>
  <c r="Z287" i="1"/>
  <c r="AD287" i="1"/>
  <c r="Z288" i="1"/>
  <c r="AD288" i="1"/>
  <c r="Z289" i="1"/>
  <c r="AD289" i="1"/>
  <c r="Z290" i="1"/>
  <c r="AD290" i="1"/>
  <c r="Z291" i="1"/>
  <c r="AD291" i="1"/>
  <c r="Z292" i="1"/>
  <c r="AD292" i="1"/>
  <c r="Z293" i="1"/>
  <c r="AD293" i="1"/>
  <c r="Z294" i="1"/>
  <c r="AD294" i="1"/>
  <c r="Z295" i="1"/>
  <c r="AD295" i="1"/>
  <c r="Z296" i="1"/>
  <c r="AD296" i="1"/>
  <c r="Z297" i="1"/>
  <c r="AD297" i="1"/>
  <c r="Z298" i="1"/>
  <c r="AD298" i="1"/>
  <c r="Z299" i="1"/>
  <c r="AD299" i="1"/>
  <c r="Z300" i="1"/>
  <c r="AD300" i="1"/>
  <c r="Z301" i="1"/>
  <c r="AD301" i="1"/>
  <c r="Z302" i="1"/>
  <c r="AD302" i="1"/>
  <c r="Z303" i="1"/>
  <c r="AD303" i="1"/>
  <c r="Z304" i="1"/>
  <c r="AD304" i="1"/>
  <c r="Z305" i="1"/>
  <c r="AD305" i="1"/>
  <c r="Z306" i="1"/>
  <c r="AD306" i="1"/>
  <c r="Z308" i="1"/>
  <c r="AD308" i="1"/>
  <c r="Z309" i="1"/>
  <c r="AD309" i="1"/>
  <c r="Z310" i="1"/>
  <c r="AD310" i="1"/>
  <c r="Z311" i="1"/>
  <c r="AD311" i="1"/>
  <c r="Z312" i="1"/>
  <c r="AD312" i="1"/>
  <c r="Z313" i="1"/>
  <c r="AD313" i="1"/>
  <c r="Z314" i="1"/>
  <c r="AD314" i="1"/>
  <c r="Z315" i="1"/>
  <c r="AD315" i="1"/>
  <c r="Z316" i="1"/>
  <c r="AD316" i="1"/>
  <c r="Z317" i="1"/>
  <c r="AD317" i="1"/>
  <c r="Z318" i="1"/>
  <c r="AD318" i="1"/>
  <c r="Z319" i="1"/>
  <c r="AD319" i="1"/>
  <c r="Z320" i="1"/>
  <c r="AD320" i="1"/>
  <c r="Z321" i="1"/>
  <c r="AD321" i="1"/>
  <c r="Z322" i="1"/>
  <c r="AD322" i="1"/>
  <c r="Z323" i="1"/>
  <c r="AD323" i="1"/>
  <c r="Z324" i="1"/>
  <c r="AD324" i="1"/>
  <c r="Z325" i="1"/>
  <c r="AD325" i="1"/>
  <c r="Z326" i="1"/>
  <c r="AD326" i="1"/>
  <c r="Z327" i="1"/>
  <c r="AD327" i="1"/>
  <c r="Z328" i="1"/>
  <c r="AD328" i="1"/>
  <c r="Z329" i="1"/>
  <c r="AD329" i="1"/>
  <c r="Z330" i="1"/>
  <c r="AD330" i="1"/>
  <c r="Z331" i="1"/>
  <c r="AD331" i="1"/>
  <c r="Z332" i="1"/>
  <c r="AD332" i="1"/>
  <c r="Z333" i="1"/>
  <c r="AD333" i="1"/>
  <c r="Z334" i="1"/>
  <c r="AD334" i="1"/>
  <c r="Z335" i="1"/>
  <c r="AD335" i="1"/>
  <c r="Z336" i="1"/>
  <c r="AD336" i="1"/>
  <c r="Z337" i="1"/>
  <c r="AD337" i="1"/>
  <c r="Z338" i="1"/>
  <c r="AD338" i="1"/>
  <c r="Z339" i="1"/>
  <c r="AD339" i="1"/>
  <c r="Z340" i="1"/>
  <c r="AD340" i="1"/>
  <c r="Z341" i="1"/>
  <c r="AD341" i="1"/>
  <c r="Z342" i="1"/>
  <c r="AD342" i="1"/>
  <c r="Z343" i="1"/>
  <c r="AD343" i="1"/>
  <c r="Z344" i="1"/>
  <c r="AD344" i="1"/>
  <c r="Z345" i="1"/>
  <c r="AD345" i="1"/>
  <c r="Z346" i="1"/>
  <c r="AD346" i="1"/>
  <c r="Z347" i="1"/>
  <c r="AD347" i="1"/>
  <c r="Z348" i="1"/>
  <c r="AD348" i="1"/>
  <c r="Z349" i="1"/>
  <c r="AD349" i="1"/>
  <c r="Z350" i="1"/>
  <c r="AD350" i="1"/>
  <c r="Z351" i="1"/>
  <c r="AD351" i="1"/>
  <c r="Z352" i="1"/>
  <c r="AD352" i="1"/>
  <c r="Z353" i="1"/>
  <c r="AD353" i="1"/>
  <c r="Z354" i="1"/>
  <c r="AD354" i="1"/>
  <c r="Z355" i="1"/>
  <c r="AD355" i="1"/>
  <c r="Z356" i="1"/>
  <c r="AD356" i="1"/>
  <c r="Z357" i="1"/>
  <c r="AD357" i="1"/>
  <c r="Z358" i="1"/>
  <c r="AD358" i="1"/>
  <c r="Z359" i="1"/>
  <c r="AD359" i="1"/>
  <c r="Z360" i="1"/>
  <c r="AD360" i="1"/>
  <c r="Z361" i="1"/>
  <c r="AD361" i="1"/>
  <c r="Z362" i="1"/>
  <c r="AD362" i="1"/>
  <c r="Z363" i="1"/>
  <c r="AD363" i="1"/>
  <c r="Z364" i="1"/>
  <c r="AD364" i="1"/>
  <c r="Z365" i="1"/>
  <c r="AD365" i="1"/>
  <c r="Z366" i="1"/>
  <c r="AD366" i="1"/>
  <c r="Z367" i="1"/>
  <c r="AD367" i="1"/>
  <c r="Z368" i="1"/>
  <c r="AD368" i="1"/>
  <c r="Z369" i="1"/>
  <c r="AD369" i="1"/>
  <c r="Z370" i="1"/>
  <c r="AD370" i="1"/>
  <c r="Z371" i="1"/>
  <c r="AD371" i="1"/>
  <c r="Z372" i="1"/>
  <c r="AD372" i="1"/>
  <c r="Z373" i="1"/>
  <c r="AD373" i="1"/>
  <c r="Z374" i="1"/>
  <c r="AD374" i="1"/>
  <c r="Z375" i="1"/>
  <c r="AD375" i="1"/>
  <c r="Z376" i="1"/>
  <c r="AD376" i="1"/>
  <c r="Z377" i="1"/>
  <c r="AD377" i="1"/>
  <c r="Z378" i="1"/>
  <c r="AD378" i="1"/>
  <c r="Z379" i="1"/>
  <c r="AD379" i="1"/>
  <c r="Z380" i="1"/>
  <c r="AD380" i="1"/>
  <c r="Z381" i="1"/>
  <c r="AD381" i="1"/>
  <c r="Z382" i="1"/>
  <c r="AD382" i="1"/>
  <c r="Z383" i="1"/>
  <c r="AD383" i="1"/>
  <c r="Z384" i="1"/>
  <c r="AD384" i="1"/>
  <c r="Z385" i="1"/>
  <c r="AD385" i="1"/>
  <c r="Z386" i="1"/>
  <c r="AD386" i="1"/>
  <c r="Z387" i="1"/>
  <c r="AD387" i="1"/>
  <c r="Z388" i="1"/>
  <c r="AD388" i="1"/>
  <c r="Z389" i="1"/>
  <c r="AD389" i="1"/>
  <c r="Z390" i="1"/>
  <c r="AD390" i="1"/>
  <c r="Z391" i="1"/>
  <c r="AD391" i="1"/>
  <c r="Z392" i="1"/>
  <c r="AD392" i="1"/>
  <c r="Z393" i="1"/>
  <c r="AD393" i="1"/>
  <c r="Z394" i="1"/>
  <c r="AD394" i="1"/>
  <c r="Z395" i="1"/>
  <c r="AD395" i="1"/>
  <c r="Z396" i="1"/>
  <c r="AD396" i="1"/>
  <c r="Z397" i="1"/>
  <c r="AD397" i="1"/>
  <c r="Z398" i="1"/>
  <c r="AD398" i="1"/>
  <c r="Z399" i="1"/>
  <c r="AD399" i="1"/>
  <c r="Z400" i="1"/>
  <c r="AD400" i="1"/>
  <c r="Z401" i="1"/>
  <c r="AD401" i="1"/>
  <c r="Z402" i="1"/>
  <c r="AD402" i="1"/>
  <c r="Z403" i="1"/>
  <c r="AD403" i="1"/>
  <c r="Z404" i="1"/>
  <c r="AD404" i="1"/>
  <c r="Z405" i="1"/>
  <c r="AD405" i="1"/>
  <c r="Z406" i="1"/>
  <c r="AD406" i="1"/>
  <c r="Z407" i="1"/>
  <c r="AD407" i="1"/>
  <c r="Z408" i="1"/>
  <c r="AD408" i="1"/>
  <c r="Z409" i="1"/>
  <c r="AD409" i="1"/>
  <c r="Z410" i="1"/>
  <c r="AD410" i="1"/>
  <c r="Z411" i="1"/>
  <c r="AD411" i="1"/>
  <c r="Z412" i="1"/>
  <c r="AD412" i="1"/>
  <c r="Z413" i="1"/>
  <c r="AD413" i="1"/>
  <c r="Z414" i="1"/>
  <c r="AD414" i="1"/>
  <c r="Z415" i="1"/>
  <c r="AD415" i="1"/>
  <c r="Z416" i="1"/>
  <c r="AD416" i="1"/>
  <c r="Z417" i="1"/>
  <c r="AD417" i="1"/>
  <c r="Z418" i="1"/>
  <c r="AD418" i="1"/>
  <c r="Z419" i="1"/>
  <c r="AD419" i="1"/>
  <c r="Z420" i="1"/>
  <c r="AD420" i="1"/>
  <c r="Z421" i="1"/>
  <c r="AD421" i="1"/>
  <c r="Z422" i="1"/>
  <c r="AD422" i="1"/>
  <c r="Z423" i="1"/>
  <c r="AD423" i="1"/>
  <c r="Z424" i="1"/>
  <c r="AD424" i="1"/>
  <c r="Z425" i="1"/>
  <c r="AD425" i="1"/>
  <c r="Z426" i="1"/>
  <c r="AD426" i="1"/>
  <c r="Z427" i="1"/>
  <c r="AD427" i="1"/>
  <c r="Z428" i="1"/>
  <c r="AD428" i="1"/>
  <c r="Z429" i="1"/>
  <c r="AD429" i="1"/>
  <c r="Z430" i="1"/>
  <c r="AD430" i="1"/>
  <c r="Z431" i="1"/>
  <c r="AD431" i="1"/>
  <c r="Z432" i="1"/>
  <c r="AD432" i="1"/>
  <c r="Z433" i="1"/>
  <c r="AD433" i="1"/>
  <c r="Z434" i="1"/>
  <c r="AD434" i="1"/>
  <c r="Z435" i="1"/>
  <c r="AD435" i="1"/>
  <c r="Z436" i="1"/>
  <c r="AD436" i="1"/>
  <c r="Z437" i="1"/>
  <c r="AD437" i="1"/>
  <c r="Z438" i="1"/>
  <c r="AD438" i="1"/>
  <c r="Z439" i="1"/>
  <c r="AD439" i="1"/>
  <c r="Z440" i="1"/>
  <c r="AD440" i="1"/>
  <c r="Z441" i="1"/>
  <c r="AD441" i="1"/>
  <c r="Z442" i="1"/>
  <c r="AD442" i="1"/>
  <c r="Z443" i="1"/>
  <c r="AD443" i="1"/>
  <c r="Z444" i="1"/>
  <c r="AD444" i="1"/>
  <c r="Z445" i="1"/>
  <c r="AD445" i="1"/>
  <c r="Z446" i="1"/>
  <c r="AD446" i="1"/>
  <c r="Z447" i="1"/>
  <c r="AD447" i="1"/>
  <c r="Z448" i="1"/>
  <c r="AD448" i="1"/>
  <c r="Z449" i="1"/>
  <c r="AD449" i="1"/>
  <c r="Z450" i="1"/>
  <c r="AD450" i="1"/>
  <c r="Z451" i="1"/>
  <c r="AD451" i="1"/>
  <c r="Z452" i="1"/>
  <c r="AD452" i="1"/>
  <c r="Z453" i="1"/>
  <c r="AD453" i="1"/>
  <c r="Z454" i="1"/>
  <c r="AD454" i="1"/>
  <c r="Z455" i="1"/>
  <c r="AD455" i="1"/>
  <c r="Z456" i="1"/>
  <c r="AD456" i="1"/>
  <c r="Z457" i="1"/>
  <c r="AD457" i="1"/>
  <c r="Z458" i="1"/>
  <c r="AD458" i="1"/>
  <c r="Z459" i="1"/>
  <c r="AD459" i="1"/>
  <c r="Z460" i="1"/>
  <c r="AD460" i="1"/>
  <c r="Z461" i="1"/>
  <c r="AD461" i="1"/>
  <c r="Z462" i="1"/>
  <c r="AD462" i="1"/>
  <c r="Z463" i="1"/>
  <c r="AD463" i="1"/>
  <c r="Z464" i="1"/>
  <c r="AD464" i="1"/>
  <c r="Z465" i="1"/>
  <c r="AD465" i="1"/>
  <c r="Z466" i="1"/>
  <c r="AD466" i="1"/>
  <c r="Z467" i="1"/>
  <c r="AD467" i="1"/>
  <c r="Z468" i="1"/>
  <c r="AD468" i="1"/>
  <c r="Z469" i="1"/>
  <c r="AD469" i="1"/>
  <c r="Z470" i="1"/>
  <c r="AD470" i="1"/>
  <c r="Z471" i="1"/>
  <c r="AD471" i="1"/>
  <c r="Z472" i="1"/>
  <c r="AD472" i="1"/>
  <c r="Z473" i="1"/>
  <c r="AD473" i="1"/>
  <c r="Z474" i="1"/>
  <c r="AD474" i="1"/>
  <c r="Z475" i="1"/>
  <c r="AD475" i="1"/>
  <c r="Z476" i="1"/>
  <c r="AD476" i="1"/>
  <c r="Z477" i="1"/>
  <c r="AD477" i="1"/>
  <c r="Z478" i="1"/>
  <c r="AD478" i="1"/>
  <c r="Z479" i="1"/>
  <c r="AD479" i="1"/>
  <c r="Z480" i="1"/>
  <c r="AD480" i="1"/>
  <c r="Z481" i="1"/>
  <c r="AD481" i="1"/>
  <c r="Z482" i="1"/>
  <c r="AD482" i="1"/>
  <c r="Z483" i="1"/>
  <c r="AD483" i="1"/>
  <c r="Z484" i="1"/>
  <c r="AD484" i="1"/>
  <c r="Z485" i="1"/>
  <c r="AD485" i="1"/>
  <c r="Z486" i="1"/>
  <c r="AD486" i="1"/>
  <c r="Z487" i="1"/>
  <c r="AD487" i="1"/>
  <c r="Z488" i="1"/>
  <c r="AD488" i="1"/>
  <c r="Z489" i="1"/>
  <c r="AD489" i="1"/>
  <c r="Z490" i="1"/>
  <c r="AD490" i="1"/>
  <c r="Z491" i="1"/>
  <c r="AD491" i="1"/>
  <c r="Z492" i="1"/>
  <c r="AD492" i="1"/>
  <c r="Z493" i="1"/>
  <c r="AD493" i="1"/>
  <c r="Z494" i="1"/>
  <c r="AD494" i="1"/>
  <c r="Z495" i="1"/>
  <c r="AD495" i="1"/>
  <c r="Z496" i="1"/>
  <c r="AD496" i="1"/>
  <c r="Z497" i="1"/>
  <c r="AD497" i="1"/>
  <c r="Z498" i="1"/>
  <c r="AD498" i="1"/>
  <c r="Z499" i="1"/>
  <c r="AD499" i="1"/>
  <c r="Z500" i="1"/>
  <c r="AD500" i="1"/>
  <c r="Z501" i="1"/>
  <c r="AD501" i="1"/>
  <c r="Z502" i="1"/>
  <c r="AD502" i="1"/>
  <c r="Z503" i="1"/>
  <c r="AD503" i="1"/>
  <c r="Z504" i="1"/>
  <c r="AD504" i="1"/>
  <c r="Z505" i="1"/>
  <c r="AD505" i="1"/>
  <c r="Z506" i="1"/>
  <c r="AD506" i="1"/>
  <c r="Z507" i="1"/>
  <c r="AD507" i="1"/>
  <c r="Z508" i="1"/>
  <c r="AD508" i="1"/>
  <c r="Z509" i="1"/>
  <c r="AD509" i="1"/>
  <c r="Z510" i="1"/>
  <c r="AD510" i="1"/>
  <c r="Z511" i="1"/>
  <c r="AD511" i="1"/>
  <c r="Z512" i="1"/>
  <c r="AD512" i="1"/>
  <c r="Z513" i="1"/>
  <c r="AD513" i="1"/>
  <c r="Z514" i="1"/>
  <c r="AD514" i="1"/>
  <c r="Z515" i="1"/>
  <c r="AD515" i="1"/>
  <c r="Z516" i="1"/>
  <c r="AD516" i="1"/>
  <c r="Z517" i="1"/>
  <c r="AD517" i="1"/>
  <c r="Z518" i="1"/>
  <c r="AD518" i="1"/>
  <c r="Z519" i="1"/>
  <c r="AD519" i="1"/>
  <c r="Z520" i="1"/>
  <c r="AD520" i="1"/>
  <c r="Z521" i="1"/>
  <c r="AD521" i="1"/>
  <c r="Z522" i="1"/>
  <c r="AD522" i="1"/>
  <c r="Z523" i="1"/>
  <c r="AD523" i="1"/>
  <c r="Z524" i="1"/>
  <c r="AD524" i="1"/>
  <c r="Z525" i="1"/>
  <c r="AD525" i="1"/>
  <c r="Z526" i="1"/>
  <c r="AD526" i="1"/>
  <c r="Z527" i="1"/>
  <c r="AD527" i="1"/>
  <c r="Z528" i="1"/>
  <c r="AD528" i="1"/>
  <c r="Z529" i="1"/>
  <c r="AD529" i="1"/>
  <c r="Z530" i="1"/>
  <c r="AD530" i="1"/>
  <c r="Z531" i="1"/>
  <c r="AD531" i="1"/>
  <c r="Z532" i="1"/>
  <c r="AD532" i="1"/>
  <c r="Z533" i="1"/>
  <c r="AD533" i="1"/>
  <c r="Z534" i="1"/>
  <c r="AD534" i="1"/>
  <c r="Z535" i="1"/>
  <c r="AD535" i="1"/>
  <c r="Z536" i="1"/>
  <c r="AD536" i="1"/>
  <c r="Z537" i="1"/>
  <c r="AD537" i="1"/>
  <c r="Z538" i="1"/>
  <c r="AD538" i="1"/>
  <c r="Z539" i="1"/>
  <c r="AD539" i="1"/>
  <c r="Z540" i="1"/>
  <c r="AD540" i="1"/>
  <c r="Z541" i="1"/>
  <c r="AD541" i="1"/>
  <c r="Z542" i="1"/>
  <c r="AD542" i="1"/>
  <c r="Z543" i="1"/>
  <c r="AD543" i="1"/>
  <c r="Z544" i="1"/>
  <c r="AD544" i="1"/>
  <c r="Z545" i="1"/>
  <c r="AD545" i="1"/>
  <c r="Z546" i="1"/>
  <c r="AD546" i="1"/>
  <c r="Z547" i="1"/>
  <c r="AD547" i="1"/>
  <c r="Z548" i="1"/>
  <c r="AD548" i="1"/>
  <c r="Z549" i="1"/>
  <c r="AD549" i="1"/>
  <c r="Z550" i="1"/>
  <c r="AD550" i="1"/>
  <c r="Z551" i="1"/>
  <c r="AD551" i="1"/>
  <c r="Z552" i="1"/>
  <c r="AD552" i="1"/>
  <c r="Z553" i="1"/>
  <c r="AD553" i="1"/>
  <c r="Z554" i="1"/>
  <c r="AD554" i="1"/>
  <c r="Z555" i="1"/>
  <c r="AD555" i="1"/>
  <c r="Z556" i="1"/>
  <c r="AD556" i="1"/>
  <c r="Z558" i="1"/>
  <c r="AD558" i="1"/>
  <c r="Z559" i="1"/>
  <c r="AD559" i="1"/>
  <c r="Z560" i="1"/>
  <c r="AD560" i="1"/>
  <c r="Z561" i="1"/>
  <c r="AD561" i="1"/>
  <c r="Z562" i="1"/>
  <c r="AD562" i="1"/>
  <c r="Z563" i="1"/>
  <c r="AD563" i="1"/>
  <c r="Z564" i="1"/>
  <c r="AD564" i="1"/>
  <c r="Z565" i="1"/>
  <c r="AD565" i="1"/>
  <c r="Z566" i="1"/>
  <c r="AD566" i="1"/>
  <c r="Z567" i="1"/>
  <c r="AD567" i="1"/>
  <c r="Z568" i="1"/>
  <c r="AD568" i="1"/>
  <c r="Z569" i="1"/>
  <c r="AD569" i="1"/>
  <c r="Z570" i="1"/>
  <c r="AD570" i="1"/>
  <c r="Z571" i="1"/>
  <c r="AD571" i="1"/>
  <c r="Z572" i="1"/>
  <c r="AD572" i="1"/>
  <c r="Z573" i="1"/>
  <c r="AD573" i="1"/>
  <c r="Z574" i="1"/>
  <c r="AD574" i="1"/>
  <c r="Z575" i="1"/>
  <c r="AD575" i="1"/>
  <c r="Z576" i="1"/>
  <c r="AD576" i="1"/>
  <c r="Z577" i="1"/>
  <c r="AD577" i="1"/>
  <c r="Z578" i="1"/>
  <c r="AD578" i="1"/>
  <c r="Z579" i="1"/>
  <c r="AD579" i="1"/>
  <c r="Z580" i="1"/>
  <c r="AD580" i="1"/>
  <c r="Z581" i="1"/>
  <c r="AD581" i="1"/>
  <c r="Z582" i="1"/>
  <c r="AD582" i="1"/>
  <c r="Z583" i="1"/>
  <c r="AD583" i="1"/>
  <c r="Z584" i="1"/>
  <c r="AD584" i="1"/>
  <c r="Z585" i="1"/>
  <c r="AD585" i="1"/>
  <c r="Z586" i="1"/>
  <c r="AD586" i="1"/>
  <c r="Z587" i="1"/>
  <c r="AD587" i="1"/>
  <c r="Z588" i="1"/>
  <c r="AD588" i="1"/>
  <c r="Z589" i="1"/>
  <c r="AD589" i="1"/>
  <c r="Z590" i="1"/>
  <c r="AD590" i="1"/>
  <c r="Z591" i="1"/>
  <c r="AD591" i="1"/>
  <c r="Z592" i="1"/>
  <c r="AD592" i="1"/>
  <c r="Z593" i="1"/>
  <c r="AD593" i="1"/>
  <c r="Z594" i="1"/>
  <c r="AD594" i="1"/>
  <c r="Z595" i="1"/>
  <c r="AD595" i="1"/>
  <c r="Z596" i="1"/>
  <c r="AD596" i="1"/>
  <c r="Z597" i="1"/>
  <c r="AD597" i="1"/>
  <c r="Z598" i="1"/>
  <c r="AD598" i="1"/>
  <c r="Z599" i="1"/>
  <c r="AD599" i="1"/>
  <c r="Z600" i="1"/>
  <c r="AD600" i="1"/>
  <c r="Z601" i="1"/>
  <c r="AD601" i="1"/>
  <c r="Z602" i="1"/>
  <c r="AD602" i="1"/>
  <c r="Z603" i="1"/>
  <c r="AD603" i="1"/>
  <c r="Z604" i="1"/>
  <c r="AD604" i="1"/>
  <c r="Z605" i="1"/>
  <c r="AD605" i="1"/>
  <c r="Z606" i="1"/>
  <c r="AD606" i="1"/>
  <c r="Z607" i="1"/>
  <c r="AD607" i="1"/>
  <c r="Z608" i="1"/>
  <c r="AD608" i="1"/>
  <c r="Z609" i="1"/>
  <c r="AD609" i="1"/>
  <c r="Z610" i="1"/>
  <c r="AD610" i="1"/>
  <c r="Z611" i="1"/>
  <c r="AD611" i="1"/>
  <c r="Z612" i="1"/>
  <c r="AD612" i="1"/>
  <c r="Z613" i="1"/>
  <c r="AD613" i="1"/>
  <c r="Z614" i="1"/>
  <c r="AD614" i="1"/>
  <c r="Z615" i="1"/>
  <c r="AD615" i="1"/>
  <c r="Z616" i="1"/>
  <c r="AD616" i="1"/>
  <c r="Z617" i="1"/>
  <c r="AD617" i="1"/>
  <c r="Z618" i="1"/>
  <c r="AD618" i="1"/>
  <c r="Z619" i="1"/>
  <c r="AD619" i="1"/>
  <c r="Z620" i="1"/>
  <c r="AD620" i="1"/>
  <c r="Z621" i="1"/>
  <c r="AD621" i="1"/>
  <c r="Z622" i="1"/>
  <c r="AD622" i="1"/>
  <c r="Z623" i="1"/>
  <c r="AD623" i="1"/>
  <c r="Z624" i="1"/>
  <c r="AD624" i="1"/>
  <c r="Z625" i="1"/>
  <c r="AD625" i="1"/>
  <c r="Z626" i="1"/>
  <c r="AD626" i="1"/>
  <c r="Z627" i="1"/>
  <c r="AD627" i="1"/>
  <c r="Z628" i="1"/>
  <c r="AD628" i="1"/>
  <c r="Z629" i="1"/>
  <c r="AD629" i="1"/>
  <c r="Z630" i="1"/>
  <c r="AD630" i="1"/>
  <c r="Z631" i="1"/>
  <c r="AD631" i="1"/>
  <c r="Z632" i="1"/>
  <c r="AD632" i="1"/>
  <c r="Z633" i="1"/>
  <c r="AD633" i="1"/>
  <c r="Z634" i="1"/>
  <c r="AD634" i="1"/>
  <c r="Z635" i="1"/>
  <c r="AD635" i="1"/>
  <c r="Z636" i="1"/>
  <c r="AD636" i="1"/>
  <c r="Z637" i="1"/>
  <c r="AD637" i="1"/>
  <c r="Z638" i="1"/>
  <c r="AD638" i="1"/>
  <c r="Z639" i="1"/>
  <c r="AD639" i="1"/>
  <c r="Z640" i="1"/>
  <c r="AD640" i="1"/>
  <c r="Z641" i="1"/>
  <c r="AD641" i="1"/>
  <c r="Z642" i="1"/>
  <c r="AD642" i="1"/>
  <c r="Z643" i="1"/>
  <c r="AD643" i="1"/>
  <c r="Z644" i="1"/>
  <c r="AD644" i="1"/>
  <c r="Z645" i="1"/>
  <c r="AD645" i="1"/>
  <c r="Z646" i="1"/>
  <c r="AD646" i="1"/>
  <c r="Z647" i="1"/>
  <c r="AD647" i="1"/>
  <c r="Z648" i="1"/>
  <c r="AD648" i="1"/>
  <c r="Z649" i="1"/>
  <c r="AD649" i="1"/>
  <c r="Z650" i="1"/>
  <c r="AD650" i="1"/>
  <c r="Z651" i="1"/>
  <c r="AD651" i="1"/>
  <c r="Z652" i="1"/>
  <c r="AD652" i="1"/>
  <c r="Z653" i="1"/>
  <c r="AD653" i="1"/>
  <c r="Z654" i="1"/>
  <c r="AD654" i="1"/>
  <c r="Z655" i="1"/>
  <c r="AD655" i="1"/>
  <c r="Z656" i="1"/>
  <c r="AD656" i="1"/>
  <c r="Z657" i="1"/>
  <c r="AD657" i="1"/>
  <c r="Z658" i="1"/>
  <c r="AD658" i="1"/>
  <c r="Z659" i="1"/>
  <c r="AD659" i="1"/>
  <c r="Z660" i="1"/>
  <c r="AD660" i="1"/>
  <c r="Z661" i="1"/>
  <c r="AD661" i="1"/>
  <c r="Z662" i="1"/>
  <c r="AD662" i="1"/>
  <c r="Z663" i="1"/>
  <c r="AD663" i="1"/>
  <c r="Z664" i="1"/>
  <c r="AD664" i="1"/>
  <c r="Z665" i="1"/>
  <c r="AD665" i="1"/>
  <c r="Z666" i="1"/>
  <c r="AD666" i="1"/>
  <c r="Z667" i="1"/>
  <c r="AD667" i="1"/>
  <c r="Z668" i="1"/>
  <c r="AD668" i="1"/>
  <c r="Z669" i="1"/>
  <c r="AD669" i="1"/>
  <c r="Z670" i="1"/>
  <c r="AD670" i="1"/>
  <c r="Z671" i="1"/>
  <c r="AD671" i="1"/>
  <c r="Z672" i="1"/>
  <c r="AD672" i="1"/>
  <c r="Z673" i="1"/>
  <c r="AD673" i="1"/>
  <c r="Z674" i="1"/>
  <c r="AD674" i="1"/>
  <c r="Z675" i="1"/>
  <c r="AD675" i="1"/>
  <c r="Z676" i="1"/>
  <c r="AD676" i="1"/>
  <c r="Z677" i="1"/>
  <c r="AD677" i="1"/>
  <c r="Z678" i="1"/>
  <c r="AD678" i="1"/>
  <c r="Z679" i="1"/>
  <c r="AD679" i="1"/>
  <c r="Z680" i="1"/>
  <c r="AD680" i="1"/>
  <c r="Z681" i="1"/>
  <c r="AD681" i="1"/>
  <c r="Z682" i="1"/>
  <c r="AD682" i="1"/>
  <c r="Z683" i="1"/>
  <c r="AD683" i="1"/>
  <c r="Z684" i="1"/>
  <c r="AD684" i="1"/>
  <c r="Z685" i="1"/>
  <c r="AD685" i="1"/>
  <c r="Z686" i="1"/>
  <c r="AD686" i="1"/>
  <c r="Z687" i="1"/>
  <c r="AD687" i="1"/>
  <c r="Z688" i="1"/>
  <c r="AD688" i="1"/>
  <c r="Z689" i="1"/>
  <c r="AD689" i="1"/>
  <c r="Z690" i="1"/>
  <c r="AD690" i="1"/>
  <c r="Z691" i="1"/>
  <c r="AD691" i="1"/>
  <c r="Z692" i="1"/>
  <c r="AD692" i="1"/>
  <c r="Z693" i="1"/>
  <c r="AD693" i="1"/>
  <c r="Z694" i="1"/>
  <c r="AD694" i="1"/>
  <c r="Z695" i="1"/>
  <c r="AD695" i="1"/>
  <c r="Z696" i="1"/>
  <c r="AD696" i="1"/>
  <c r="Z697" i="1"/>
  <c r="AD697" i="1"/>
  <c r="Z698" i="1"/>
  <c r="AD698" i="1"/>
  <c r="Z699" i="1"/>
  <c r="AD699" i="1"/>
  <c r="Z700" i="1"/>
  <c r="AD700" i="1"/>
  <c r="Z701" i="1"/>
  <c r="AD701" i="1"/>
  <c r="Z702" i="1"/>
  <c r="AD702" i="1"/>
  <c r="Z703" i="1"/>
  <c r="AD703" i="1"/>
  <c r="Z704" i="1"/>
  <c r="AD704" i="1"/>
  <c r="Z705" i="1"/>
  <c r="AD705" i="1"/>
  <c r="Z706" i="1"/>
  <c r="AD706" i="1"/>
  <c r="Z707" i="1"/>
  <c r="AD707" i="1"/>
  <c r="Z708" i="1"/>
  <c r="AD708" i="1"/>
  <c r="Z709" i="1"/>
  <c r="AD709" i="1"/>
  <c r="Z710" i="1"/>
  <c r="AD710" i="1"/>
  <c r="Z711" i="1"/>
  <c r="AD711" i="1"/>
  <c r="Z712" i="1"/>
  <c r="AD712" i="1"/>
  <c r="Z713" i="1"/>
  <c r="AD713" i="1"/>
  <c r="Z714" i="1"/>
  <c r="AD714" i="1"/>
  <c r="Z715" i="1"/>
  <c r="AD715" i="1"/>
  <c r="Z716" i="1"/>
  <c r="AD716" i="1"/>
  <c r="Z718" i="1"/>
  <c r="AD718" i="1"/>
  <c r="Z719" i="1"/>
  <c r="AD719" i="1"/>
  <c r="Z720" i="1"/>
  <c r="AD720" i="1"/>
  <c r="Z721" i="1"/>
  <c r="AD721" i="1"/>
  <c r="Z722" i="1"/>
  <c r="AD722" i="1"/>
  <c r="Z723" i="1"/>
  <c r="AD723" i="1"/>
  <c r="Z724" i="1"/>
  <c r="AD724" i="1"/>
  <c r="Z725" i="1"/>
  <c r="AD725" i="1"/>
  <c r="Z726" i="1"/>
  <c r="AD726" i="1"/>
  <c r="Z727" i="1"/>
  <c r="AD727" i="1"/>
  <c r="Z728" i="1"/>
  <c r="AD728" i="1"/>
  <c r="Z729" i="1"/>
  <c r="AD729" i="1"/>
  <c r="Z730" i="1"/>
  <c r="AD730" i="1"/>
  <c r="Z731" i="1"/>
  <c r="AD731" i="1"/>
  <c r="Z732" i="1"/>
  <c r="AD732" i="1"/>
  <c r="Z733" i="1"/>
  <c r="AD733" i="1"/>
  <c r="Z734" i="1"/>
  <c r="AD734" i="1"/>
  <c r="Z735" i="1"/>
  <c r="AD735" i="1"/>
  <c r="Z736" i="1"/>
  <c r="AD736" i="1"/>
  <c r="Z737" i="1"/>
  <c r="AD737" i="1"/>
  <c r="Z738" i="1"/>
  <c r="AD738" i="1"/>
  <c r="Z739" i="1"/>
  <c r="AD739" i="1"/>
  <c r="Z740" i="1"/>
  <c r="AD740" i="1"/>
  <c r="Z741" i="1"/>
  <c r="AD741" i="1"/>
  <c r="Z742" i="1"/>
  <c r="AD742" i="1"/>
  <c r="Z743" i="1"/>
  <c r="AD743" i="1"/>
  <c r="Z744" i="1"/>
  <c r="AD744" i="1"/>
  <c r="Z745" i="1"/>
  <c r="AD745" i="1"/>
  <c r="Z746" i="1"/>
  <c r="AD746" i="1"/>
  <c r="Z747" i="1"/>
  <c r="AD747" i="1"/>
  <c r="Z748" i="1"/>
  <c r="AD748" i="1"/>
  <c r="Z749" i="1"/>
  <c r="AD749" i="1"/>
  <c r="Z750" i="1"/>
  <c r="AD750" i="1"/>
  <c r="Z751" i="1"/>
  <c r="AD751" i="1"/>
  <c r="Z752" i="1"/>
  <c r="AD752" i="1"/>
  <c r="Z753" i="1"/>
  <c r="AD753" i="1"/>
  <c r="Z754" i="1"/>
  <c r="AD754" i="1"/>
  <c r="Z755" i="1"/>
  <c r="AD755" i="1"/>
  <c r="Z756" i="1"/>
  <c r="AD756" i="1"/>
  <c r="Z757" i="1"/>
  <c r="AD757" i="1"/>
  <c r="Z758" i="1"/>
  <c r="AD758" i="1"/>
  <c r="Z759" i="1"/>
  <c r="AD759" i="1"/>
  <c r="Z760" i="1"/>
  <c r="AD760" i="1"/>
  <c r="Z761" i="1"/>
  <c r="AD761" i="1"/>
  <c r="Z762" i="1"/>
  <c r="AD762" i="1"/>
  <c r="Z763" i="1"/>
  <c r="AD763" i="1"/>
  <c r="Z764" i="1"/>
  <c r="AD764" i="1"/>
  <c r="Z765" i="1"/>
  <c r="AD765" i="1"/>
  <c r="Z766" i="1"/>
  <c r="AD766" i="1"/>
  <c r="Z767" i="1"/>
  <c r="AD767" i="1"/>
  <c r="Z768" i="1"/>
  <c r="AD768" i="1"/>
  <c r="Z769" i="1"/>
  <c r="AD769" i="1"/>
  <c r="Z770" i="1"/>
  <c r="AD770" i="1"/>
  <c r="Z771" i="1"/>
  <c r="AD771" i="1"/>
  <c r="Z772" i="1"/>
  <c r="AD772" i="1"/>
  <c r="Z773" i="1"/>
  <c r="AD773" i="1"/>
  <c r="Z774" i="1"/>
  <c r="AD774" i="1"/>
  <c r="Z775" i="1"/>
  <c r="AD775" i="1"/>
  <c r="Z776" i="1"/>
  <c r="AD776" i="1"/>
  <c r="Z777" i="1"/>
  <c r="AD777" i="1"/>
  <c r="Z778" i="1"/>
  <c r="AD778" i="1"/>
  <c r="Z779" i="1"/>
  <c r="AD779" i="1"/>
  <c r="Z780" i="1"/>
  <c r="AD780" i="1"/>
  <c r="Z781" i="1"/>
  <c r="AD781" i="1"/>
  <c r="Z782" i="1"/>
  <c r="AD782" i="1"/>
  <c r="Z783" i="1"/>
  <c r="AD783" i="1"/>
  <c r="Z784" i="1"/>
  <c r="AD784" i="1"/>
  <c r="Z785" i="1"/>
  <c r="AD785" i="1"/>
  <c r="Z786" i="1"/>
  <c r="AD786" i="1"/>
  <c r="Z787" i="1"/>
  <c r="AD787" i="1"/>
  <c r="Z788" i="1"/>
  <c r="AD788" i="1"/>
  <c r="Z789" i="1"/>
  <c r="AD789" i="1"/>
  <c r="Z790" i="1"/>
  <c r="AD790" i="1"/>
  <c r="Z791" i="1"/>
  <c r="AD791" i="1"/>
  <c r="Z792" i="1"/>
  <c r="AD792" i="1"/>
  <c r="Z793" i="1"/>
  <c r="AD793" i="1"/>
  <c r="Z794" i="1"/>
  <c r="AD794" i="1"/>
  <c r="Z795" i="1"/>
  <c r="AD795" i="1"/>
  <c r="Z796" i="1"/>
  <c r="AD796" i="1"/>
  <c r="Z797" i="1"/>
  <c r="AD797" i="1"/>
  <c r="Z798" i="1"/>
  <c r="AD798" i="1"/>
  <c r="Z799" i="1"/>
  <c r="AD799" i="1"/>
  <c r="Z800" i="1"/>
  <c r="AD800" i="1"/>
  <c r="Z801" i="1"/>
  <c r="AD801" i="1"/>
  <c r="Z802" i="1"/>
  <c r="AD802" i="1"/>
  <c r="Z803" i="1"/>
  <c r="AD803" i="1"/>
  <c r="Z804" i="1"/>
  <c r="AD804" i="1"/>
  <c r="Z805" i="1"/>
  <c r="AD805" i="1"/>
  <c r="Z806" i="1"/>
  <c r="AD806" i="1"/>
  <c r="Z807" i="1"/>
  <c r="AD807" i="1"/>
  <c r="Z808" i="1"/>
  <c r="AD808" i="1"/>
  <c r="Z809" i="1"/>
  <c r="AD809" i="1"/>
  <c r="Z810" i="1"/>
  <c r="AD810" i="1"/>
  <c r="Z811" i="1"/>
  <c r="AD811" i="1"/>
  <c r="Z812" i="1"/>
  <c r="AD812" i="1"/>
  <c r="Z813" i="1"/>
  <c r="AD813" i="1"/>
  <c r="Z814" i="1"/>
  <c r="AD814" i="1"/>
  <c r="Z815" i="1"/>
  <c r="AD815" i="1"/>
  <c r="Z816" i="1"/>
  <c r="AD816" i="1"/>
  <c r="Z817" i="1"/>
  <c r="AD817" i="1"/>
  <c r="Z818" i="1"/>
  <c r="AD818" i="1"/>
  <c r="Z819" i="1"/>
  <c r="AD819" i="1"/>
  <c r="Z820" i="1"/>
  <c r="AD820" i="1"/>
  <c r="Z821" i="1"/>
  <c r="AD821" i="1"/>
  <c r="Z822" i="1"/>
  <c r="AD822" i="1"/>
  <c r="Z823" i="1"/>
  <c r="AD823" i="1"/>
  <c r="Z824" i="1"/>
  <c r="AD824" i="1"/>
  <c r="Z825" i="1"/>
  <c r="AD825" i="1"/>
  <c r="Z826" i="1"/>
  <c r="AD826" i="1"/>
  <c r="Z827" i="1"/>
  <c r="AD827" i="1"/>
  <c r="Z828" i="1"/>
  <c r="AD828" i="1"/>
  <c r="Z829" i="1"/>
  <c r="AD829" i="1"/>
  <c r="Z830" i="1"/>
  <c r="AD830" i="1"/>
  <c r="Z831" i="1"/>
  <c r="AD831" i="1"/>
  <c r="Z832" i="1"/>
  <c r="AD832" i="1"/>
  <c r="Z833" i="1"/>
  <c r="AD833" i="1"/>
  <c r="Z834" i="1"/>
  <c r="AD834" i="1"/>
  <c r="Z835" i="1"/>
  <c r="AD835" i="1"/>
  <c r="Z836" i="1"/>
  <c r="AD836" i="1"/>
  <c r="Z837" i="1"/>
  <c r="AD837" i="1"/>
  <c r="Z838" i="1"/>
  <c r="AD838" i="1"/>
  <c r="Z839" i="1"/>
  <c r="AD839" i="1"/>
  <c r="Z840" i="1"/>
  <c r="AD840" i="1"/>
  <c r="Z841" i="1"/>
  <c r="AD841" i="1"/>
  <c r="Z842" i="1"/>
  <c r="AD842" i="1"/>
  <c r="Z843" i="1"/>
  <c r="AD843" i="1"/>
  <c r="Z844" i="1"/>
  <c r="AD844" i="1"/>
  <c r="Z845" i="1"/>
  <c r="AD845" i="1"/>
  <c r="Z846" i="1"/>
  <c r="AD846" i="1"/>
  <c r="Z847" i="1"/>
  <c r="AD847" i="1"/>
  <c r="Z848" i="1"/>
  <c r="AD848" i="1"/>
  <c r="Z849" i="1"/>
  <c r="AD849" i="1"/>
  <c r="Z850" i="1"/>
  <c r="AD850" i="1"/>
  <c r="Z851" i="1"/>
  <c r="AD851" i="1"/>
  <c r="Z852" i="1"/>
  <c r="AD852" i="1"/>
  <c r="Z853" i="1"/>
  <c r="AD853" i="1"/>
  <c r="Z854" i="1"/>
  <c r="AD854" i="1"/>
  <c r="Z855" i="1"/>
  <c r="AD855" i="1"/>
  <c r="Z856" i="1"/>
  <c r="AD856" i="1"/>
  <c r="Z857" i="1"/>
  <c r="AD857" i="1"/>
  <c r="Z858" i="1"/>
  <c r="AD858" i="1"/>
  <c r="Z859" i="1"/>
  <c r="AD859" i="1"/>
  <c r="Z860" i="1"/>
  <c r="AD860" i="1"/>
  <c r="Z861" i="1"/>
  <c r="AD861" i="1"/>
  <c r="Z862" i="1"/>
  <c r="AD862" i="1"/>
  <c r="Z863" i="1"/>
  <c r="AD863" i="1"/>
  <c r="Z864" i="1"/>
  <c r="AD864" i="1"/>
  <c r="Z865" i="1"/>
  <c r="AD865" i="1"/>
  <c r="Z866" i="1"/>
  <c r="AD866" i="1"/>
  <c r="Z867" i="1"/>
  <c r="AD867" i="1"/>
  <c r="Z868" i="1"/>
  <c r="AD868" i="1"/>
  <c r="Z869" i="1"/>
  <c r="AD869" i="1"/>
  <c r="Z870" i="1"/>
  <c r="AD870" i="1"/>
  <c r="Z871" i="1"/>
  <c r="AD871" i="1"/>
  <c r="Z872" i="1"/>
  <c r="AD872" i="1"/>
  <c r="Z873" i="1"/>
  <c r="AD873" i="1"/>
  <c r="Z874" i="1"/>
  <c r="AD874" i="1"/>
  <c r="Z875" i="1"/>
  <c r="AD875" i="1"/>
  <c r="Z876" i="1"/>
  <c r="AD876" i="1"/>
  <c r="Z877" i="1"/>
  <c r="AD877" i="1"/>
  <c r="Z878" i="1"/>
  <c r="AD878" i="1"/>
  <c r="Z879" i="1"/>
  <c r="AD879" i="1"/>
  <c r="Z880" i="1"/>
  <c r="AD880" i="1"/>
  <c r="Z881" i="1"/>
  <c r="AD881" i="1"/>
  <c r="Z882" i="1"/>
  <c r="AD882" i="1"/>
  <c r="Z883" i="1"/>
  <c r="AD883" i="1"/>
  <c r="Z884" i="1"/>
  <c r="AD884" i="1"/>
  <c r="Z885" i="1"/>
  <c r="AD885" i="1"/>
  <c r="Z886" i="1"/>
  <c r="AD886" i="1"/>
  <c r="Z887" i="1"/>
  <c r="AD887" i="1"/>
  <c r="Z888" i="1"/>
  <c r="AD888" i="1"/>
  <c r="Z889" i="1"/>
  <c r="AD889" i="1"/>
  <c r="Z890" i="1"/>
  <c r="AD890" i="1"/>
  <c r="Z891" i="1"/>
  <c r="AD891" i="1"/>
  <c r="Z892" i="1"/>
  <c r="AD892" i="1"/>
  <c r="Z893" i="1"/>
  <c r="AD893" i="1"/>
  <c r="Z894" i="1"/>
  <c r="AD894" i="1"/>
  <c r="Z895" i="1"/>
  <c r="AD895" i="1"/>
  <c r="Z896" i="1"/>
  <c r="AD896" i="1"/>
  <c r="Z897" i="1"/>
  <c r="AD897" i="1"/>
  <c r="Z898" i="1"/>
  <c r="AD898" i="1"/>
  <c r="Z899" i="1"/>
  <c r="AD899" i="1"/>
  <c r="Z900" i="1"/>
  <c r="AD900" i="1"/>
  <c r="Z901" i="1"/>
  <c r="AD901" i="1"/>
  <c r="Z902" i="1"/>
  <c r="AD902" i="1"/>
  <c r="Z903" i="1"/>
  <c r="AD903" i="1"/>
  <c r="Z904" i="1"/>
  <c r="AD904" i="1"/>
  <c r="Z905" i="1"/>
  <c r="AD905" i="1"/>
  <c r="Z906" i="1"/>
  <c r="AD906" i="1"/>
  <c r="Z907" i="1"/>
  <c r="AD907" i="1"/>
  <c r="Z908" i="1"/>
  <c r="AD908" i="1"/>
  <c r="Z909" i="1"/>
  <c r="AD909" i="1"/>
  <c r="Z910" i="1"/>
  <c r="AD910" i="1"/>
  <c r="Z911" i="1"/>
  <c r="AD911" i="1"/>
  <c r="Z912" i="1"/>
  <c r="AD912" i="1"/>
  <c r="Z913" i="1"/>
  <c r="AD913" i="1"/>
  <c r="Z914" i="1"/>
  <c r="AD914" i="1"/>
  <c r="Z915" i="1"/>
  <c r="AD915" i="1"/>
  <c r="Z916" i="1"/>
  <c r="AD916" i="1"/>
  <c r="Z917" i="1"/>
  <c r="AD917" i="1"/>
  <c r="Z918" i="1"/>
  <c r="AD918" i="1"/>
  <c r="Z919" i="1"/>
  <c r="AD919" i="1"/>
  <c r="Z920" i="1"/>
  <c r="AD920" i="1"/>
  <c r="Z921" i="1"/>
  <c r="AD921" i="1"/>
  <c r="Z922" i="1"/>
  <c r="AD922" i="1"/>
  <c r="Z923" i="1"/>
  <c r="AD923" i="1"/>
  <c r="Z924" i="1"/>
  <c r="AD924" i="1"/>
  <c r="Z925" i="1"/>
  <c r="AD925" i="1"/>
  <c r="Z926" i="1"/>
  <c r="AD926" i="1"/>
  <c r="Z927" i="1"/>
  <c r="AD927" i="1"/>
  <c r="Z928" i="1"/>
  <c r="AD928" i="1"/>
  <c r="Z929" i="1"/>
  <c r="AD929" i="1"/>
  <c r="Z930" i="1"/>
  <c r="AD930" i="1"/>
  <c r="Z931" i="1"/>
  <c r="AD931" i="1"/>
  <c r="Z932" i="1"/>
  <c r="AD932" i="1"/>
  <c r="Z933" i="1"/>
  <c r="AD933" i="1"/>
  <c r="Z934" i="1"/>
  <c r="AD934" i="1"/>
  <c r="Z935" i="1"/>
  <c r="AD935" i="1"/>
  <c r="Z936" i="1"/>
  <c r="AD936" i="1"/>
  <c r="Z937" i="1"/>
  <c r="AD937" i="1"/>
  <c r="Z938" i="1"/>
  <c r="AD938" i="1"/>
  <c r="Z939" i="1"/>
  <c r="AD939" i="1"/>
  <c r="Z940" i="1"/>
  <c r="AD940" i="1"/>
  <c r="Z941" i="1"/>
  <c r="AD941" i="1"/>
  <c r="Z942" i="1"/>
  <c r="AD942" i="1"/>
  <c r="Z943" i="1"/>
  <c r="AD943" i="1"/>
  <c r="Z944" i="1"/>
  <c r="AD944" i="1"/>
  <c r="Z945" i="1"/>
  <c r="AD945" i="1"/>
  <c r="Z946" i="1"/>
  <c r="AD946" i="1"/>
  <c r="Z947" i="1"/>
  <c r="AD947" i="1"/>
  <c r="Z948" i="1"/>
  <c r="AD948" i="1"/>
  <c r="Z949" i="1"/>
  <c r="AD949" i="1"/>
  <c r="Z950" i="1"/>
  <c r="AD950" i="1"/>
  <c r="Z951" i="1"/>
  <c r="AD951" i="1"/>
  <c r="Z952" i="1"/>
  <c r="AD952" i="1"/>
  <c r="Z953" i="1"/>
  <c r="AD953" i="1"/>
  <c r="Z954" i="1"/>
  <c r="AD954" i="1"/>
  <c r="Z955" i="1"/>
  <c r="AD955" i="1"/>
  <c r="Z956" i="1"/>
  <c r="AD956" i="1"/>
  <c r="Z957" i="1"/>
  <c r="AD957" i="1"/>
  <c r="Z958" i="1"/>
  <c r="AD958" i="1"/>
  <c r="Z959" i="1"/>
  <c r="AD959" i="1"/>
  <c r="Z960" i="1"/>
  <c r="AD960" i="1"/>
  <c r="Z961" i="1"/>
  <c r="AD961" i="1"/>
  <c r="Z962" i="1"/>
  <c r="AD962" i="1"/>
  <c r="Z963" i="1"/>
  <c r="AD963" i="1"/>
  <c r="Z964" i="1"/>
  <c r="AD964" i="1"/>
  <c r="Z965" i="1"/>
  <c r="AD965" i="1"/>
  <c r="Z966" i="1"/>
  <c r="AD966" i="1"/>
  <c r="Z967" i="1"/>
  <c r="AD967" i="1"/>
  <c r="Z968" i="1"/>
  <c r="AD968" i="1"/>
  <c r="Z969" i="1"/>
  <c r="AD969" i="1"/>
  <c r="Z970" i="1"/>
  <c r="AD970" i="1"/>
  <c r="Z971" i="1"/>
  <c r="AD971" i="1"/>
  <c r="Z972" i="1"/>
  <c r="AD972" i="1"/>
  <c r="Z973" i="1"/>
  <c r="AD973" i="1"/>
  <c r="Z974" i="1"/>
  <c r="AD974" i="1"/>
  <c r="Z975" i="1"/>
  <c r="AD975" i="1"/>
  <c r="Z976" i="1"/>
  <c r="AD976" i="1"/>
  <c r="Z977" i="1"/>
  <c r="AD977" i="1"/>
  <c r="Z978" i="1"/>
  <c r="AD978" i="1"/>
  <c r="Z979" i="1"/>
  <c r="AD979" i="1"/>
  <c r="Z980" i="1"/>
  <c r="AD980" i="1"/>
  <c r="Z981" i="1"/>
  <c r="AD981" i="1"/>
  <c r="Z982" i="1"/>
  <c r="AD982" i="1"/>
  <c r="Z983" i="1"/>
  <c r="AD983" i="1"/>
  <c r="Z984" i="1"/>
  <c r="AD984" i="1"/>
  <c r="Z985" i="1"/>
  <c r="AD985" i="1"/>
  <c r="Z986" i="1"/>
  <c r="AD986" i="1"/>
  <c r="Z987" i="1"/>
  <c r="AD987" i="1"/>
  <c r="Z988" i="1"/>
  <c r="AD988" i="1"/>
  <c r="Z989" i="1"/>
  <c r="AD989" i="1"/>
  <c r="Z990" i="1"/>
  <c r="AD990" i="1"/>
  <c r="Z991" i="1"/>
  <c r="AD991" i="1"/>
  <c r="Z992" i="1"/>
  <c r="AD992" i="1"/>
  <c r="Z993" i="1"/>
  <c r="AD993" i="1"/>
  <c r="Z994" i="1"/>
  <c r="AD994" i="1"/>
  <c r="Z995" i="1"/>
  <c r="AD995" i="1"/>
  <c r="Z996" i="1"/>
  <c r="AD996" i="1"/>
  <c r="Z997" i="1"/>
  <c r="AD997" i="1"/>
  <c r="Z998" i="1"/>
  <c r="AD998" i="1"/>
  <c r="Z999" i="1"/>
  <c r="AD999" i="1"/>
  <c r="Z1000" i="1"/>
  <c r="AD1000" i="1"/>
  <c r="Z1001" i="1"/>
  <c r="AD1001" i="1"/>
  <c r="Z1002" i="1"/>
  <c r="AD1002" i="1"/>
  <c r="Z1003" i="1"/>
  <c r="AD1003" i="1"/>
  <c r="Z1004" i="1"/>
  <c r="AD1004" i="1"/>
  <c r="Z1005" i="1"/>
  <c r="AD1005" i="1"/>
  <c r="Z1006" i="1"/>
  <c r="AD1006" i="1"/>
  <c r="Z1007" i="1"/>
  <c r="AD1007" i="1"/>
  <c r="Z1008" i="1"/>
  <c r="AD1008" i="1"/>
  <c r="Z1009" i="1"/>
  <c r="AD1009" i="1"/>
  <c r="Z1010" i="1"/>
  <c r="AD1010" i="1"/>
  <c r="Z1011" i="1"/>
  <c r="AD1011" i="1"/>
  <c r="Z1012" i="1"/>
  <c r="AD1012" i="1"/>
  <c r="Z1013" i="1"/>
  <c r="AD1013" i="1"/>
  <c r="Z1014" i="1"/>
  <c r="AD1014" i="1"/>
  <c r="Z1015" i="1"/>
  <c r="AD1015" i="1"/>
  <c r="Z1016" i="1"/>
  <c r="AD1016" i="1"/>
  <c r="Z1017" i="1"/>
  <c r="AD1017" i="1"/>
  <c r="Z1018" i="1"/>
  <c r="AD1018" i="1"/>
  <c r="Z1019" i="1"/>
  <c r="AD1019" i="1"/>
  <c r="Z1020" i="1"/>
  <c r="AD1020" i="1"/>
  <c r="Z1021" i="1"/>
  <c r="AD1021" i="1"/>
  <c r="Z1022" i="1"/>
  <c r="AD1022" i="1"/>
  <c r="Z1023" i="1"/>
  <c r="AD1023" i="1"/>
  <c r="Z1024" i="1"/>
  <c r="AD1024" i="1"/>
  <c r="Z1025" i="1"/>
  <c r="AD1025" i="1"/>
  <c r="Z1026" i="1"/>
  <c r="AD1026" i="1"/>
  <c r="Z1027" i="1"/>
  <c r="AD1027" i="1"/>
  <c r="Z1028" i="1"/>
  <c r="AD1028" i="1"/>
  <c r="Z1029" i="1"/>
  <c r="AD1029" i="1"/>
  <c r="Z1030" i="1"/>
  <c r="AD1030" i="1"/>
  <c r="Z1031" i="1"/>
  <c r="AD1031" i="1"/>
  <c r="Z1032" i="1"/>
  <c r="AD1032" i="1"/>
  <c r="Z1033" i="1"/>
  <c r="AD1033" i="1"/>
  <c r="Z1034" i="1"/>
  <c r="AD1034" i="1"/>
  <c r="Z1035" i="1"/>
  <c r="AD1035" i="1"/>
  <c r="Z1036" i="1"/>
  <c r="AD1036" i="1"/>
  <c r="Z1037" i="1"/>
  <c r="AD1037" i="1"/>
  <c r="Z1038" i="1"/>
  <c r="AD1038" i="1"/>
  <c r="Z1039" i="1"/>
  <c r="AD1039" i="1"/>
  <c r="Z1040" i="1"/>
  <c r="AD1040" i="1"/>
  <c r="Z1041" i="1"/>
  <c r="AD1041" i="1"/>
  <c r="Z1042" i="1"/>
  <c r="AD1042" i="1"/>
  <c r="Z1043" i="1"/>
  <c r="AD1043" i="1"/>
  <c r="Z1044" i="1"/>
  <c r="AD1044" i="1"/>
  <c r="Z1045" i="1"/>
  <c r="AD1045" i="1"/>
  <c r="Z1046" i="1"/>
  <c r="AD1046" i="1"/>
  <c r="Z1047" i="1"/>
  <c r="AD1047" i="1"/>
  <c r="Z1048" i="1"/>
  <c r="AD1048" i="1"/>
  <c r="Z1049" i="1"/>
  <c r="AD1049" i="1"/>
  <c r="Z1050" i="1"/>
  <c r="AD1050" i="1"/>
  <c r="Z1051" i="1"/>
  <c r="AD1051" i="1"/>
  <c r="Z1052" i="1"/>
  <c r="AD1052" i="1"/>
  <c r="Z1053" i="1"/>
  <c r="AD1053" i="1"/>
  <c r="Z1054" i="1"/>
  <c r="AD1054" i="1"/>
  <c r="Z1055" i="1"/>
  <c r="AD1055" i="1"/>
  <c r="Z1056" i="1"/>
  <c r="AD1056" i="1"/>
  <c r="Z1057" i="1"/>
  <c r="AD1057" i="1"/>
  <c r="Z1058" i="1"/>
  <c r="AD1058" i="1"/>
  <c r="Z1059" i="1"/>
  <c r="AD1059" i="1"/>
  <c r="Z1060" i="1"/>
  <c r="AD1060" i="1"/>
  <c r="Z1061" i="1"/>
  <c r="AD1061" i="1"/>
  <c r="Z1062" i="1"/>
  <c r="AD1062" i="1"/>
  <c r="Z1063" i="1"/>
  <c r="AD1063" i="1"/>
  <c r="Z1064" i="1"/>
  <c r="AD1064" i="1"/>
  <c r="Z1065" i="1"/>
  <c r="AD1065" i="1"/>
  <c r="Z1066" i="1"/>
  <c r="AD1066" i="1"/>
  <c r="Z1067" i="1"/>
  <c r="AD1067" i="1"/>
  <c r="Z1068" i="1"/>
  <c r="AD1068" i="1"/>
  <c r="Z1069" i="1"/>
  <c r="AD1069" i="1"/>
  <c r="Z1070" i="1"/>
  <c r="AD1070" i="1"/>
  <c r="Z1071" i="1"/>
  <c r="AD1071" i="1"/>
  <c r="Z1072" i="1"/>
  <c r="AD1072" i="1"/>
  <c r="Z1073" i="1"/>
  <c r="AD1073" i="1"/>
  <c r="Z1074" i="1"/>
  <c r="AD1074" i="1"/>
  <c r="Z1075" i="1"/>
  <c r="AD1075" i="1"/>
  <c r="Z1076" i="1"/>
  <c r="AD1076" i="1"/>
  <c r="Z1077" i="1"/>
  <c r="AD1077" i="1"/>
  <c r="Z1078" i="1"/>
  <c r="AD1078" i="1"/>
  <c r="Z1079" i="1"/>
  <c r="AD1079" i="1"/>
  <c r="Z1080" i="1"/>
  <c r="AD1080" i="1"/>
  <c r="Z1081" i="1"/>
  <c r="AD1081" i="1"/>
  <c r="Z1082" i="1"/>
  <c r="AD1082" i="1"/>
  <c r="Z1083" i="1"/>
  <c r="AD1083" i="1"/>
  <c r="Z1084" i="1"/>
  <c r="AD1084" i="1"/>
  <c r="Z1085" i="1"/>
  <c r="AD1085" i="1"/>
  <c r="Z1086" i="1"/>
  <c r="AD1086" i="1"/>
  <c r="Z1087" i="1"/>
  <c r="AD1087" i="1"/>
  <c r="Z1088" i="1"/>
  <c r="AD1088" i="1"/>
  <c r="Z1089" i="1"/>
  <c r="AD1089" i="1"/>
  <c r="Z1090" i="1"/>
  <c r="AD1090" i="1"/>
  <c r="Z1091" i="1"/>
  <c r="AD1091" i="1"/>
  <c r="Z1092" i="1"/>
  <c r="AD1092" i="1"/>
  <c r="Z1093" i="1"/>
  <c r="AD1093" i="1"/>
  <c r="Z1094" i="1"/>
  <c r="AD1094" i="1"/>
  <c r="Z1095" i="1"/>
  <c r="AD1095" i="1"/>
  <c r="Z1096" i="1"/>
  <c r="AD1096" i="1"/>
  <c r="Z1097" i="1"/>
  <c r="AD1097" i="1"/>
  <c r="Z1098" i="1"/>
  <c r="AD1098" i="1"/>
  <c r="Z1099" i="1"/>
  <c r="AD1099" i="1"/>
  <c r="Z1100" i="1"/>
  <c r="AD1100" i="1"/>
  <c r="Z1101" i="1"/>
  <c r="AD1101" i="1"/>
  <c r="Z1102" i="1"/>
  <c r="AD1102" i="1"/>
  <c r="Z1103" i="1"/>
  <c r="AD1103" i="1"/>
  <c r="Z1104" i="1"/>
  <c r="AD1104" i="1"/>
  <c r="Z1105" i="1"/>
  <c r="AD1105" i="1"/>
  <c r="Z1106" i="1"/>
  <c r="AD1106" i="1"/>
  <c r="Z1107" i="1"/>
  <c r="AD1107" i="1"/>
  <c r="Z1108" i="1"/>
  <c r="AD1108" i="1"/>
  <c r="Z1109" i="1"/>
  <c r="AD1109" i="1"/>
  <c r="Z1110" i="1"/>
  <c r="AD1110" i="1"/>
  <c r="Z1111" i="1"/>
  <c r="AD1111" i="1"/>
  <c r="Z1112" i="1"/>
  <c r="AD1112" i="1"/>
  <c r="Z1113" i="1"/>
  <c r="AD1113" i="1"/>
  <c r="Z1114" i="1"/>
  <c r="AD1114" i="1"/>
  <c r="Z1115" i="1"/>
  <c r="AD1115" i="1"/>
  <c r="Z1116" i="1"/>
  <c r="AD1116" i="1"/>
  <c r="Z1117" i="1"/>
  <c r="AD1117" i="1"/>
  <c r="Z1118" i="1"/>
  <c r="AD1118" i="1"/>
  <c r="Z1119" i="1"/>
  <c r="AD1119" i="1"/>
  <c r="Z1120" i="1"/>
  <c r="AD1120" i="1"/>
  <c r="Z1121" i="1"/>
  <c r="AD1121" i="1"/>
  <c r="Z1122" i="1"/>
  <c r="AD1122" i="1"/>
  <c r="Z1123" i="1"/>
  <c r="AD1123" i="1"/>
  <c r="Z1124" i="1"/>
  <c r="AD1124" i="1"/>
  <c r="Z1125" i="1"/>
  <c r="AD1125" i="1"/>
  <c r="Z1126" i="1"/>
  <c r="AD1126" i="1"/>
  <c r="Z1127" i="1"/>
  <c r="AD1127" i="1"/>
  <c r="Z1128" i="1"/>
  <c r="AD1128" i="1"/>
  <c r="Z1129" i="1"/>
  <c r="AD1129" i="1"/>
  <c r="Z1130" i="1"/>
  <c r="AD1130" i="1"/>
  <c r="Z1131" i="1"/>
  <c r="AD1131" i="1"/>
  <c r="Z1132" i="1"/>
  <c r="AD1132" i="1"/>
  <c r="Z1133" i="1"/>
  <c r="AD1133" i="1"/>
  <c r="Z1134" i="1"/>
  <c r="AD1134" i="1"/>
  <c r="Z1135" i="1"/>
  <c r="AD1135" i="1"/>
  <c r="Z1136" i="1"/>
  <c r="AD1136" i="1"/>
  <c r="Z1138" i="1"/>
  <c r="AD1138" i="1"/>
  <c r="Z1139" i="1"/>
  <c r="AD1139" i="1"/>
  <c r="Z1140" i="1"/>
  <c r="AD1140" i="1"/>
  <c r="Z1141" i="1"/>
  <c r="AD1141" i="1"/>
  <c r="Z1142" i="1"/>
  <c r="AD1142" i="1"/>
  <c r="Z1143" i="1"/>
  <c r="AD1143" i="1"/>
  <c r="Z1144" i="1"/>
  <c r="AD1144" i="1"/>
  <c r="Z1145" i="1"/>
  <c r="AD1145" i="1"/>
  <c r="Z1146" i="1"/>
  <c r="AD1146" i="1"/>
  <c r="Z1147" i="1"/>
  <c r="AD1147" i="1"/>
  <c r="Z1148" i="1"/>
  <c r="AD1148" i="1"/>
  <c r="Z1149" i="1"/>
  <c r="AD1149" i="1"/>
  <c r="Z1150" i="1"/>
  <c r="AD1150" i="1"/>
  <c r="Z1151" i="1"/>
  <c r="AD1151" i="1"/>
  <c r="Z1152" i="1"/>
  <c r="AD1152" i="1"/>
  <c r="Z1153" i="1"/>
  <c r="AD1153" i="1"/>
  <c r="Z1154" i="1"/>
  <c r="AD1154" i="1"/>
  <c r="Z1155" i="1"/>
  <c r="AD1155" i="1"/>
  <c r="Z1156" i="1"/>
  <c r="AD1156" i="1"/>
  <c r="Z1157" i="1"/>
  <c r="AD1157" i="1"/>
  <c r="Z1159" i="1"/>
  <c r="AD1159" i="1"/>
  <c r="Z1160" i="1"/>
  <c r="AD1160" i="1"/>
  <c r="Z1161" i="1"/>
  <c r="AD1161" i="1"/>
  <c r="Z1162" i="1"/>
  <c r="AD1162" i="1"/>
  <c r="Z1163" i="1"/>
  <c r="AD1163" i="1"/>
  <c r="Z1164" i="1"/>
  <c r="AD1164" i="1"/>
  <c r="Z1165" i="1"/>
  <c r="AD1165" i="1"/>
  <c r="Z1166" i="1"/>
  <c r="AD1166" i="1"/>
  <c r="Z1167" i="1"/>
  <c r="AD1167" i="1"/>
  <c r="Z1168" i="1"/>
  <c r="AD1168" i="1"/>
  <c r="Z1169" i="1"/>
  <c r="AD1169" i="1"/>
  <c r="Z1170" i="1"/>
  <c r="AD1170" i="1"/>
  <c r="Z1171" i="1"/>
  <c r="AD1171" i="1"/>
  <c r="Z1172" i="1"/>
  <c r="AD1172" i="1"/>
  <c r="Z1173" i="1"/>
  <c r="AD1173" i="1"/>
  <c r="Z1174" i="1"/>
  <c r="AD1174" i="1"/>
  <c r="Z1175" i="1"/>
  <c r="AD1175" i="1"/>
  <c r="Z1176" i="1"/>
  <c r="AD1176" i="1"/>
  <c r="Z1177" i="1"/>
  <c r="AD1177" i="1"/>
  <c r="Z1178" i="1"/>
  <c r="AD1178" i="1"/>
  <c r="Z1179" i="1"/>
  <c r="AD1179" i="1"/>
  <c r="Z1180" i="1"/>
  <c r="AD1180" i="1"/>
  <c r="Z1181" i="1"/>
  <c r="AD1181" i="1"/>
  <c r="Z1182" i="1"/>
  <c r="AD1182" i="1"/>
  <c r="Z1183" i="1"/>
  <c r="AD1183" i="1"/>
  <c r="Z1184" i="1"/>
  <c r="AD1184" i="1"/>
  <c r="Z1185" i="1"/>
  <c r="AD1185" i="1"/>
  <c r="Z1186" i="1"/>
  <c r="AD1186" i="1"/>
  <c r="Z1187" i="1"/>
  <c r="AD1187" i="1"/>
  <c r="Z1188" i="1"/>
  <c r="AD1188" i="1"/>
  <c r="Z1189" i="1"/>
  <c r="AD1189" i="1"/>
  <c r="Z1190" i="1"/>
  <c r="AD1190" i="1"/>
  <c r="Z1191" i="1"/>
  <c r="AD1191" i="1"/>
  <c r="Z1192" i="1"/>
  <c r="AD1192" i="1"/>
  <c r="Z1193" i="1"/>
  <c r="AD1193" i="1"/>
  <c r="Z1194" i="1"/>
  <c r="AD1194" i="1"/>
  <c r="Z1197" i="1"/>
  <c r="AD1197" i="1"/>
  <c r="Z1198" i="1"/>
  <c r="AD1198" i="1"/>
  <c r="Z1199" i="1"/>
  <c r="AD1199" i="1"/>
  <c r="Z1200" i="1"/>
  <c r="AD1200" i="1"/>
  <c r="Z1201" i="1"/>
  <c r="AD1201" i="1"/>
  <c r="Z1202" i="1"/>
  <c r="AD1202" i="1"/>
  <c r="Z1203" i="1"/>
  <c r="AD1203" i="1"/>
  <c r="Z1204" i="1"/>
  <c r="AD1204" i="1"/>
  <c r="Z1205" i="1"/>
  <c r="AD1205" i="1"/>
  <c r="Z1206" i="1"/>
  <c r="AD1206" i="1"/>
  <c r="Z1207" i="1"/>
  <c r="AD1207" i="1"/>
  <c r="Z1208" i="1"/>
  <c r="AD1208" i="1"/>
  <c r="Z1209" i="1"/>
  <c r="AD1209" i="1"/>
  <c r="Z1210" i="1"/>
  <c r="AD1210" i="1"/>
  <c r="Z1211" i="1"/>
  <c r="AD1211" i="1"/>
  <c r="Z1212" i="1"/>
  <c r="AD1212" i="1"/>
  <c r="Z1213" i="1"/>
  <c r="AD1213" i="1"/>
  <c r="Z1214" i="1"/>
  <c r="AD1214" i="1"/>
  <c r="Z1215" i="1"/>
  <c r="AD1215" i="1"/>
  <c r="Z1216" i="1"/>
  <c r="AD1216" i="1"/>
  <c r="Z1217" i="1"/>
  <c r="AD1217" i="1"/>
  <c r="Z1218" i="1"/>
  <c r="AD1218" i="1"/>
  <c r="Z1219" i="1"/>
  <c r="AD1219" i="1"/>
  <c r="Z1220" i="1"/>
  <c r="AD1220" i="1"/>
  <c r="Z1221" i="1"/>
  <c r="AD1221" i="1"/>
  <c r="Z1222" i="1"/>
  <c r="AD1222" i="1"/>
  <c r="Z1223" i="1"/>
  <c r="AD1223" i="1"/>
  <c r="Z1224" i="1"/>
  <c r="AD1224" i="1"/>
  <c r="Z1225" i="1"/>
  <c r="AD1225" i="1"/>
  <c r="Z1226" i="1"/>
  <c r="AD1226" i="1"/>
  <c r="Z1227" i="1"/>
  <c r="AD1227" i="1"/>
  <c r="Z1228" i="1"/>
  <c r="AD1228" i="1"/>
  <c r="Z1229" i="1"/>
  <c r="AD1229" i="1"/>
  <c r="Z1230" i="1"/>
  <c r="AD1230" i="1"/>
  <c r="Z1231" i="1"/>
  <c r="AD1231" i="1"/>
  <c r="Z1232" i="1"/>
  <c r="AD1232" i="1"/>
  <c r="Z1233" i="1"/>
  <c r="AD1233" i="1"/>
  <c r="Z1234" i="1"/>
  <c r="AD1234" i="1"/>
  <c r="Z1235" i="1"/>
  <c r="AD1235" i="1"/>
  <c r="Z1236" i="1"/>
  <c r="AD1236" i="1"/>
  <c r="Z1237" i="1"/>
  <c r="AD1237" i="1"/>
  <c r="Z1238" i="1"/>
  <c r="AD1238" i="1"/>
  <c r="Z1239" i="1"/>
  <c r="AD1239" i="1"/>
  <c r="Z1240" i="1"/>
  <c r="AD1240" i="1"/>
  <c r="Z1241" i="1"/>
  <c r="AD1241" i="1"/>
  <c r="Z1242" i="1"/>
  <c r="AD1242" i="1"/>
  <c r="Z1243" i="1"/>
  <c r="AD1243" i="1"/>
  <c r="Z1244" i="1"/>
  <c r="AD1244" i="1"/>
  <c r="Z1245" i="1"/>
  <c r="AD1245" i="1"/>
  <c r="Z1246" i="1"/>
  <c r="AD1246" i="1"/>
  <c r="Z1247" i="1"/>
  <c r="AD1247" i="1"/>
  <c r="Z1248" i="1"/>
  <c r="AD1248" i="1"/>
  <c r="Z1249" i="1"/>
  <c r="AD1249" i="1"/>
  <c r="Z1250" i="1"/>
  <c r="AD1250" i="1"/>
  <c r="Z1251" i="1"/>
  <c r="AD1251" i="1"/>
  <c r="Z1252" i="1"/>
  <c r="AD1252" i="1"/>
  <c r="Z1253" i="1"/>
  <c r="AD1253" i="1"/>
  <c r="Z1254" i="1"/>
  <c r="AD1254" i="1"/>
  <c r="Z1255" i="1"/>
  <c r="AD1255" i="1"/>
  <c r="Z1256" i="1"/>
  <c r="AD1256" i="1"/>
  <c r="Z1257" i="1"/>
  <c r="AD1257" i="1"/>
  <c r="Z1258" i="1"/>
  <c r="AD1258" i="1"/>
  <c r="Z1259" i="1"/>
  <c r="AD1259" i="1"/>
  <c r="Z1260" i="1"/>
  <c r="AD1260" i="1"/>
  <c r="Z1261" i="1"/>
  <c r="AD1261" i="1"/>
  <c r="Z1262" i="1"/>
  <c r="AD1262" i="1"/>
  <c r="Z1263" i="1"/>
  <c r="AD1263" i="1"/>
  <c r="Z1264" i="1"/>
  <c r="AD1264" i="1"/>
  <c r="Z1265" i="1"/>
  <c r="AD1265" i="1"/>
  <c r="Z1266" i="1"/>
  <c r="AD1266" i="1"/>
  <c r="Z1267" i="1"/>
  <c r="AD1267" i="1"/>
  <c r="Z1268" i="1"/>
  <c r="AD1268" i="1"/>
  <c r="Z1269" i="1"/>
  <c r="AD1269" i="1"/>
  <c r="Z1270" i="1"/>
  <c r="AD1270" i="1"/>
  <c r="Z1271" i="1"/>
  <c r="AD1271" i="1"/>
  <c r="Z1272" i="1"/>
  <c r="AD1272" i="1"/>
  <c r="Z1273" i="1"/>
  <c r="AD1273" i="1"/>
  <c r="Z1274" i="1"/>
  <c r="AD1274" i="1"/>
  <c r="Z1275" i="1"/>
  <c r="AD1275" i="1"/>
  <c r="Z1276" i="1"/>
  <c r="AD1276" i="1"/>
  <c r="Z1277" i="1"/>
  <c r="AD1277" i="1"/>
  <c r="Z1278" i="1"/>
  <c r="AD1278" i="1"/>
  <c r="Z1279" i="1"/>
  <c r="AD1279" i="1"/>
  <c r="Z1280" i="1"/>
  <c r="AD1280" i="1"/>
  <c r="Z1281" i="1"/>
  <c r="AD1281" i="1"/>
  <c r="Z1282" i="1"/>
  <c r="AD1282" i="1"/>
  <c r="Z1283" i="1"/>
  <c r="AD1283" i="1"/>
  <c r="Z1284" i="1"/>
  <c r="AD1284" i="1"/>
  <c r="Z1285" i="1"/>
  <c r="AD1285" i="1"/>
  <c r="Z1286" i="1"/>
  <c r="AD1286" i="1"/>
  <c r="Z1287" i="1"/>
  <c r="AD1287" i="1"/>
  <c r="Z1288" i="1"/>
  <c r="AD1288" i="1"/>
  <c r="Z1289" i="1"/>
  <c r="AD1289" i="1"/>
  <c r="Z1290" i="1"/>
  <c r="AD1290" i="1"/>
  <c r="Z1291" i="1"/>
  <c r="AD1291" i="1"/>
  <c r="Z1292" i="1"/>
  <c r="AD1292" i="1"/>
  <c r="Z1293" i="1"/>
  <c r="AD1293" i="1"/>
  <c r="Z1294" i="1"/>
  <c r="AD1294" i="1"/>
  <c r="Z1295" i="1"/>
  <c r="AD1295" i="1"/>
  <c r="Z1296" i="1"/>
  <c r="AD1296" i="1"/>
  <c r="Z1297" i="1"/>
  <c r="AD1297" i="1"/>
  <c r="Z1298" i="1"/>
  <c r="AD1298" i="1"/>
  <c r="Z1299" i="1"/>
  <c r="AD1299" i="1"/>
  <c r="Z1300" i="1"/>
  <c r="AD1300" i="1"/>
  <c r="Z1301" i="1"/>
  <c r="AD1301" i="1"/>
  <c r="Z1302" i="1"/>
  <c r="AD1302" i="1"/>
  <c r="Z1303" i="1"/>
  <c r="AD1303" i="1"/>
  <c r="Z1304" i="1"/>
  <c r="AD1304" i="1"/>
  <c r="Z1305" i="1"/>
  <c r="AD1305" i="1"/>
  <c r="Z1306" i="1"/>
  <c r="AD1306" i="1"/>
  <c r="Z1307" i="1"/>
  <c r="AD1307" i="1"/>
  <c r="Z1308" i="1"/>
  <c r="AD1308" i="1"/>
  <c r="Z1309" i="1"/>
  <c r="AD1309" i="1"/>
  <c r="Z1310" i="1"/>
  <c r="AD1310" i="1"/>
  <c r="Z1311" i="1"/>
  <c r="AD1311" i="1"/>
  <c r="Z1312" i="1"/>
  <c r="AD1312" i="1"/>
  <c r="Z1313" i="1"/>
  <c r="AD1313" i="1"/>
  <c r="Z1314" i="1"/>
  <c r="AD1314" i="1"/>
  <c r="Z1315" i="1"/>
  <c r="AD1315" i="1"/>
  <c r="Z1316" i="1"/>
  <c r="AD1316" i="1"/>
  <c r="Z1317" i="1"/>
  <c r="AD1317" i="1"/>
  <c r="Z1318" i="1"/>
  <c r="AD1318" i="1"/>
  <c r="Z1319" i="1"/>
  <c r="AD1319" i="1"/>
  <c r="Z1320" i="1"/>
  <c r="AD1320" i="1"/>
  <c r="Z1321" i="1"/>
  <c r="AD1321" i="1"/>
  <c r="Z1322" i="1"/>
  <c r="AD1322" i="1"/>
  <c r="Z1323" i="1"/>
  <c r="AD1323" i="1"/>
  <c r="Z1324" i="1"/>
  <c r="AD1324" i="1"/>
  <c r="Z1325" i="1"/>
  <c r="AD1325" i="1"/>
  <c r="Z1326" i="1"/>
  <c r="AD1326" i="1"/>
  <c r="Z1327" i="1"/>
  <c r="AD1327" i="1"/>
  <c r="Z1328" i="1"/>
  <c r="AD1328" i="1"/>
  <c r="Z1329" i="1"/>
  <c r="AD1329" i="1"/>
  <c r="Z1330" i="1"/>
  <c r="AD1330" i="1"/>
  <c r="Z1331" i="1"/>
  <c r="AD1331" i="1"/>
  <c r="Z1332" i="1"/>
  <c r="AD1332" i="1"/>
  <c r="Z1333" i="1"/>
  <c r="AD1333" i="1"/>
  <c r="Z1334" i="1"/>
  <c r="AD1334" i="1"/>
  <c r="Z1335" i="1"/>
  <c r="AD1335" i="1"/>
  <c r="Z1336" i="1"/>
  <c r="AD1336" i="1"/>
  <c r="Z1337" i="1"/>
  <c r="AD1337" i="1"/>
  <c r="Z1338" i="1"/>
  <c r="AD1338" i="1"/>
  <c r="Z1339" i="1"/>
  <c r="AD1339" i="1"/>
  <c r="Z1340" i="1"/>
  <c r="AD1340" i="1"/>
  <c r="Z1341" i="1"/>
  <c r="AD1341" i="1"/>
  <c r="Z1342" i="1"/>
  <c r="AD1342" i="1"/>
  <c r="Z1343" i="1"/>
  <c r="AD1343" i="1"/>
  <c r="Z1344" i="1"/>
  <c r="AD1344" i="1"/>
  <c r="Z1345" i="1"/>
  <c r="AD1345" i="1"/>
  <c r="Z1346" i="1"/>
  <c r="AD1346" i="1"/>
  <c r="Z1347" i="1"/>
  <c r="AD1347" i="1"/>
  <c r="Z1348" i="1"/>
  <c r="AD1348" i="1"/>
  <c r="Z1349" i="1"/>
  <c r="AD1349" i="1"/>
  <c r="Z1350" i="1"/>
  <c r="AD1350" i="1"/>
  <c r="Z1351" i="1"/>
  <c r="AD1351" i="1"/>
  <c r="Z1352" i="1"/>
  <c r="AD1352" i="1"/>
  <c r="Z1353" i="1"/>
  <c r="AD1353" i="1"/>
  <c r="Z1354" i="1"/>
  <c r="AD1354" i="1"/>
  <c r="Z1355" i="1"/>
  <c r="AD1355" i="1"/>
  <c r="Z1356" i="1"/>
  <c r="AD1356" i="1"/>
  <c r="Z1357" i="1"/>
  <c r="AD1357" i="1"/>
  <c r="Z1358" i="1"/>
  <c r="AD1358" i="1"/>
  <c r="Z1359" i="1"/>
  <c r="AD1359" i="1"/>
  <c r="Z1360" i="1"/>
  <c r="AD1360" i="1"/>
  <c r="Z1361" i="1"/>
  <c r="AD1361" i="1"/>
  <c r="Z1362" i="1"/>
  <c r="AD1362" i="1"/>
  <c r="Z1363" i="1"/>
  <c r="AD1363" i="1"/>
  <c r="Z1364" i="1"/>
  <c r="AD1364" i="1"/>
  <c r="Z1365" i="1"/>
  <c r="AD1365" i="1"/>
  <c r="Z1366" i="1"/>
  <c r="AD1366" i="1"/>
  <c r="Z1367" i="1"/>
  <c r="AD1367" i="1"/>
  <c r="Z1368" i="1"/>
  <c r="AD1368" i="1"/>
  <c r="Z1369" i="1"/>
  <c r="AD1369" i="1"/>
  <c r="Z1370" i="1"/>
  <c r="AD1370" i="1"/>
  <c r="Z1371" i="1"/>
  <c r="AD1371" i="1"/>
  <c r="Z1372" i="1"/>
  <c r="AD1372" i="1"/>
  <c r="Z1373" i="1"/>
  <c r="AD1373" i="1"/>
  <c r="Z1374" i="1"/>
  <c r="AD1374" i="1"/>
  <c r="Z1375" i="1"/>
  <c r="AD1375" i="1"/>
  <c r="Z2" i="1"/>
  <c r="AD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2" i="1"/>
  <c r="AA1157" i="1"/>
  <c r="AB1157" i="1"/>
  <c r="AC1157" i="1"/>
  <c r="AF1157" i="1"/>
  <c r="AM1157" i="1"/>
  <c r="AN1157" i="1"/>
  <c r="AP1157" i="1"/>
  <c r="AT1157" i="1"/>
  <c r="AA1136" i="1"/>
  <c r="AB1136" i="1"/>
  <c r="AC1136" i="1"/>
  <c r="AF1136" i="1"/>
  <c r="AM1136" i="1"/>
  <c r="AN1136" i="1"/>
  <c r="AP1136" i="1"/>
  <c r="AT1136" i="1"/>
  <c r="AA1123" i="1"/>
  <c r="AB1123" i="1"/>
  <c r="AC1123" i="1"/>
  <c r="AF1123" i="1"/>
  <c r="AA886" i="1"/>
  <c r="AB886" i="1"/>
  <c r="AC886" i="1"/>
  <c r="AF886" i="1"/>
  <c r="AA740" i="1"/>
  <c r="AB740" i="1"/>
  <c r="AC740" i="1"/>
  <c r="AF740" i="1"/>
  <c r="AM740" i="1"/>
  <c r="AN740" i="1"/>
  <c r="AP740" i="1"/>
  <c r="AT740" i="1"/>
  <c r="AA716" i="1"/>
  <c r="AB716" i="1"/>
  <c r="AC716" i="1"/>
  <c r="AF716" i="1"/>
  <c r="AM716" i="1"/>
  <c r="AN716" i="1"/>
  <c r="AP716" i="1"/>
  <c r="AT716" i="1"/>
  <c r="AA683" i="1"/>
  <c r="AB683" i="1"/>
  <c r="AC683" i="1"/>
  <c r="AF683" i="1"/>
  <c r="AM683" i="1"/>
  <c r="AN683" i="1"/>
  <c r="AP683" i="1"/>
  <c r="AT683" i="1"/>
  <c r="AA579" i="1"/>
  <c r="AB579" i="1"/>
  <c r="AC579" i="1"/>
  <c r="AF579" i="1"/>
  <c r="AA556" i="1"/>
  <c r="AB556" i="1"/>
  <c r="AC556" i="1"/>
  <c r="AF556" i="1"/>
  <c r="AM556" i="1"/>
  <c r="AN556" i="1"/>
  <c r="AP556" i="1"/>
  <c r="AT556" i="1"/>
  <c r="AA306" i="1"/>
  <c r="AB306" i="1"/>
  <c r="AC306" i="1"/>
  <c r="AF306" i="1"/>
  <c r="AM306" i="1"/>
  <c r="AN306" i="1"/>
  <c r="AP306" i="1"/>
  <c r="AT306" i="1"/>
  <c r="AA53" i="1"/>
  <c r="AB53" i="1"/>
  <c r="AC53" i="1"/>
  <c r="AF53" i="1"/>
  <c r="AM53" i="1"/>
  <c r="AN53" i="1"/>
  <c r="AP53" i="1"/>
  <c r="AT53" i="1"/>
  <c r="AA24" i="1"/>
  <c r="AB24" i="1"/>
  <c r="AC24" i="1"/>
  <c r="AF24" i="1"/>
  <c r="AM24" i="1"/>
  <c r="AN24" i="1"/>
  <c r="AP24" i="1"/>
  <c r="AT24" i="1"/>
  <c r="AT25" i="1"/>
  <c r="AM25" i="1"/>
  <c r="AC25" i="1"/>
  <c r="AP25" i="1"/>
  <c r="AB25" i="1"/>
  <c r="AF25" i="1"/>
  <c r="AA25" i="1"/>
  <c r="AN25" i="1"/>
  <c r="AT998" i="1"/>
  <c r="AT304" i="1"/>
  <c r="AT1089" i="1"/>
  <c r="AT461" i="1"/>
  <c r="AT280" i="1"/>
  <c r="AT568" i="1"/>
  <c r="AT554" i="1"/>
  <c r="AT288" i="1"/>
  <c r="AT1081" i="1"/>
  <c r="AT627" i="1"/>
  <c r="AT1368" i="1"/>
  <c r="AT604" i="1"/>
  <c r="AT798" i="1"/>
  <c r="AT1184" i="1"/>
  <c r="AT471" i="1"/>
  <c r="AT566" i="1"/>
  <c r="AT1351" i="1"/>
  <c r="AT1091" i="1"/>
  <c r="AT806" i="1"/>
  <c r="AT723" i="1"/>
  <c r="AT305" i="1"/>
  <c r="AT467" i="1"/>
  <c r="AT902" i="1"/>
  <c r="AT390" i="1"/>
  <c r="AT298" i="1"/>
  <c r="AT121" i="1"/>
  <c r="AT747" i="1"/>
  <c r="AT393" i="1"/>
  <c r="AT725" i="1"/>
  <c r="AT965" i="1"/>
  <c r="AT462" i="1"/>
  <c r="AT995" i="1"/>
  <c r="AT974" i="1"/>
  <c r="AT742" i="1"/>
  <c r="AT562" i="1"/>
  <c r="AT477" i="1"/>
  <c r="AT1333" i="1"/>
  <c r="AT325" i="1"/>
  <c r="AT1079" i="1"/>
  <c r="AT895" i="1"/>
  <c r="AT971" i="1"/>
  <c r="AT717" i="1"/>
  <c r="AT54" i="1"/>
  <c r="AT557" i="1"/>
  <c r="AT1137" i="1"/>
  <c r="AT1158" i="1"/>
  <c r="AT307" i="1"/>
  <c r="AT684" i="1"/>
  <c r="AT741" i="1"/>
  <c r="AT1293" i="1"/>
  <c r="AT1250" i="1"/>
  <c r="AT1251" i="1"/>
  <c r="AT1294" i="1"/>
  <c r="AT1290" i="1"/>
  <c r="AT1285" i="1"/>
  <c r="AT1292" i="1"/>
  <c r="AT1288" i="1"/>
  <c r="AT1289" i="1"/>
  <c r="AT1302" i="1"/>
  <c r="AT1249" i="1"/>
  <c r="AM998" i="1"/>
  <c r="AM304" i="1"/>
  <c r="AM1089" i="1"/>
  <c r="AM461" i="1"/>
  <c r="AM280" i="1"/>
  <c r="AM568" i="1"/>
  <c r="AM554" i="1"/>
  <c r="AM288" i="1"/>
  <c r="AM1081" i="1"/>
  <c r="AM627" i="1"/>
  <c r="AM1368" i="1"/>
  <c r="AM604" i="1"/>
  <c r="AM798" i="1"/>
  <c r="AM1184" i="1"/>
  <c r="AM471" i="1"/>
  <c r="AM566" i="1"/>
  <c r="AM1351" i="1"/>
  <c r="AM1091" i="1"/>
  <c r="AM806" i="1"/>
  <c r="AM723" i="1"/>
  <c r="AM305" i="1"/>
  <c r="AM467" i="1"/>
  <c r="AM902" i="1"/>
  <c r="AM390" i="1"/>
  <c r="AM298" i="1"/>
  <c r="AM121" i="1"/>
  <c r="AM747" i="1"/>
  <c r="AM393" i="1"/>
  <c r="AM725" i="1"/>
  <c r="AM965" i="1"/>
  <c r="AM462" i="1"/>
  <c r="AM995" i="1"/>
  <c r="AM974" i="1"/>
  <c r="AM742" i="1"/>
  <c r="AM562" i="1"/>
  <c r="AM477" i="1"/>
  <c r="AM1333" i="1"/>
  <c r="AM325" i="1"/>
  <c r="AM1079" i="1"/>
  <c r="AM895" i="1"/>
  <c r="AM971" i="1"/>
  <c r="AM717" i="1"/>
  <c r="AM54" i="1"/>
  <c r="AM557" i="1"/>
  <c r="AM1137" i="1"/>
  <c r="AM1158" i="1"/>
  <c r="AM307" i="1"/>
  <c r="AM684" i="1"/>
  <c r="AM741" i="1"/>
  <c r="AM1293" i="1"/>
  <c r="AM1250" i="1"/>
  <c r="AM1251" i="1"/>
  <c r="AM1294" i="1"/>
  <c r="AM1290" i="1"/>
  <c r="AM1285" i="1"/>
  <c r="AM1292" i="1"/>
  <c r="AM1288" i="1"/>
  <c r="AM1289" i="1"/>
  <c r="AM1302" i="1"/>
  <c r="AM1249" i="1"/>
  <c r="AC1018" i="1"/>
  <c r="AC237" i="1"/>
  <c r="AB1045" i="1"/>
  <c r="AF6" i="1"/>
  <c r="AF35" i="1"/>
  <c r="AF4" i="1"/>
  <c r="AC1124" i="1"/>
  <c r="AF1266" i="1"/>
  <c r="AF1228" i="1"/>
  <c r="AF7" i="1"/>
  <c r="AF36" i="1"/>
  <c r="AF8" i="1"/>
  <c r="AF37" i="1"/>
  <c r="AF5" i="1"/>
  <c r="AF1229" i="1"/>
  <c r="AF1264" i="1"/>
  <c r="AF1265" i="1"/>
  <c r="AF9" i="1"/>
  <c r="AA1050" i="1"/>
  <c r="AF1050" i="1"/>
  <c r="AC1050" i="1"/>
  <c r="AA1040" i="1"/>
  <c r="AF1040" i="1"/>
  <c r="AB1040" i="1"/>
  <c r="AC1040" i="1"/>
  <c r="AA1013" i="1"/>
  <c r="AF1013" i="1"/>
  <c r="AB232" i="1"/>
  <c r="AB1013" i="1"/>
  <c r="AA232" i="1"/>
  <c r="AF232" i="1"/>
  <c r="AC232" i="1"/>
  <c r="AC1013" i="1"/>
  <c r="AB1050" i="1"/>
  <c r="AA1023" i="1"/>
  <c r="AF1023" i="1"/>
  <c r="AB1023" i="1"/>
  <c r="AA1018" i="1"/>
  <c r="AF1018" i="1"/>
  <c r="AC1023" i="1"/>
  <c r="AB1018" i="1"/>
  <c r="AA242" i="1"/>
  <c r="AF242" i="1"/>
  <c r="AB242" i="1"/>
  <c r="AA237" i="1"/>
  <c r="AF237" i="1"/>
  <c r="AC242" i="1"/>
  <c r="AB237" i="1"/>
  <c r="AC1045" i="1"/>
  <c r="AA1045" i="1"/>
  <c r="AF1045" i="1"/>
  <c r="AC887" i="1"/>
  <c r="AA887" i="1"/>
  <c r="AB887" i="1"/>
  <c r="AF887" i="1"/>
  <c r="AA580" i="1"/>
  <c r="AC580" i="1"/>
  <c r="AB580" i="1"/>
  <c r="AF580" i="1"/>
  <c r="AB1124" i="1"/>
  <c r="AF1124" i="1"/>
  <c r="AA1124" i="1"/>
  <c r="AB628" i="1"/>
  <c r="AF628" i="1"/>
  <c r="AA628" i="1"/>
  <c r="AC628" i="1"/>
  <c r="AB1369" i="1"/>
  <c r="AM383" i="1"/>
  <c r="AN383" i="1"/>
  <c r="AT383" i="1"/>
  <c r="AM388" i="1"/>
  <c r="AT388" i="1"/>
  <c r="AM1241" i="1"/>
  <c r="AN1241" i="1"/>
  <c r="AT1241" i="1"/>
  <c r="AM739" i="1"/>
  <c r="AN739" i="1"/>
  <c r="AT739" i="1"/>
  <c r="AM1236" i="1"/>
  <c r="AN1236" i="1"/>
  <c r="AT1236" i="1"/>
  <c r="AM623" i="1"/>
  <c r="AN623" i="1"/>
  <c r="AT623" i="1"/>
  <c r="AM141" i="1"/>
  <c r="AN141" i="1"/>
  <c r="AT141" i="1"/>
  <c r="AM1208" i="1"/>
  <c r="AN1208" i="1"/>
  <c r="AT1208" i="1"/>
  <c r="AM994" i="1"/>
  <c r="AN994" i="1"/>
  <c r="AT994" i="1"/>
  <c r="AM1186" i="1"/>
  <c r="AT1186" i="1"/>
  <c r="AM125" i="1"/>
  <c r="AN125" i="1"/>
  <c r="AT125" i="1"/>
  <c r="AM303" i="1"/>
  <c r="AN303" i="1"/>
  <c r="AT303" i="1"/>
  <c r="AM975" i="1"/>
  <c r="AN975" i="1"/>
  <c r="AT975" i="1"/>
  <c r="AM1163" i="1"/>
  <c r="AN1163" i="1"/>
  <c r="AT1163" i="1"/>
  <c r="AM1246" i="1"/>
  <c r="AN1246" i="1"/>
  <c r="AT1246" i="1"/>
  <c r="AM745" i="1"/>
  <c r="AN745" i="1"/>
  <c r="AT745" i="1"/>
  <c r="AM802" i="1"/>
  <c r="AN802" i="1"/>
  <c r="AT802" i="1"/>
  <c r="AM1195" i="1"/>
  <c r="AT1195" i="1"/>
  <c r="AM720" i="1"/>
  <c r="AN720" i="1"/>
  <c r="AT720" i="1"/>
  <c r="AM476" i="1"/>
  <c r="AN476" i="1"/>
  <c r="AT476" i="1"/>
  <c r="AM620" i="1"/>
  <c r="AN620" i="1"/>
  <c r="AT620" i="1"/>
  <c r="AM137" i="1"/>
  <c r="AN137" i="1"/>
  <c r="AT137" i="1"/>
  <c r="AM805" i="1"/>
  <c r="AT805" i="1"/>
  <c r="AM1129" i="1"/>
  <c r="AN1129" i="1"/>
  <c r="AT1129" i="1"/>
  <c r="AM605" i="1"/>
  <c r="AN605" i="1"/>
  <c r="AT605" i="1"/>
  <c r="AM765" i="1"/>
  <c r="AN765" i="1"/>
  <c r="AT765" i="1"/>
  <c r="AM322" i="1"/>
  <c r="AN322" i="1"/>
  <c r="AT322" i="1"/>
  <c r="AM563" i="1"/>
  <c r="AN563" i="1"/>
  <c r="AT563" i="1"/>
  <c r="AM387" i="1"/>
  <c r="AN387" i="1"/>
  <c r="AT387" i="1"/>
  <c r="AM760" i="1"/>
  <c r="AN760" i="1"/>
  <c r="AT760" i="1"/>
  <c r="AM289" i="1"/>
  <c r="AN289" i="1"/>
  <c r="AT289" i="1"/>
  <c r="AM296" i="1"/>
  <c r="AN296" i="1"/>
  <c r="AT296" i="1"/>
  <c r="AM903" i="1"/>
  <c r="AT903" i="1"/>
  <c r="AM548" i="1"/>
  <c r="AN548" i="1"/>
  <c r="AT548" i="1"/>
  <c r="AM382" i="1"/>
  <c r="AN382" i="1"/>
  <c r="AT382" i="1"/>
  <c r="AM1353" i="1"/>
  <c r="AN1353" i="1"/>
  <c r="AT1353" i="1"/>
  <c r="AM761" i="1"/>
  <c r="AN761" i="1"/>
  <c r="AT761" i="1"/>
  <c r="AM281" i="1"/>
  <c r="AN281" i="1"/>
  <c r="AT281" i="1"/>
  <c r="AM1240" i="1"/>
  <c r="AN1240" i="1"/>
  <c r="AT1240" i="1"/>
  <c r="AM1185" i="1"/>
  <c r="AN1185" i="1"/>
  <c r="AT1185" i="1"/>
  <c r="AM300" i="1"/>
  <c r="AN300" i="1"/>
  <c r="AT300" i="1"/>
  <c r="AM551" i="1"/>
  <c r="AN551" i="1"/>
  <c r="AT551" i="1"/>
  <c r="AM392" i="1"/>
  <c r="AN392" i="1"/>
  <c r="AT392" i="1"/>
  <c r="AM678" i="1"/>
  <c r="AN678" i="1"/>
  <c r="AT678" i="1"/>
  <c r="AM724" i="1"/>
  <c r="AN724" i="1"/>
  <c r="AT724" i="1"/>
  <c r="AM603" i="1"/>
  <c r="AT603" i="1"/>
  <c r="AM552" i="1"/>
  <c r="AN552" i="1"/>
  <c r="AT552" i="1"/>
  <c r="AM478" i="1"/>
  <c r="AN478" i="1"/>
  <c r="AT478" i="1"/>
  <c r="AM558" i="1"/>
  <c r="AT558" i="1"/>
  <c r="AM1160" i="1"/>
  <c r="AT1160" i="1"/>
  <c r="AM1075" i="1"/>
  <c r="AN1075" i="1"/>
  <c r="AT1075" i="1"/>
  <c r="AM1077" i="1"/>
  <c r="AN1077" i="1"/>
  <c r="AT1077" i="1"/>
  <c r="AM1074" i="1"/>
  <c r="AN1074" i="1"/>
  <c r="AT1074" i="1"/>
  <c r="AM762" i="1"/>
  <c r="AN762" i="1"/>
  <c r="AT762" i="1"/>
  <c r="AM299" i="1"/>
  <c r="AN299" i="1"/>
  <c r="AT299" i="1"/>
  <c r="AM559" i="1"/>
  <c r="AN559" i="1"/>
  <c r="AT559" i="1"/>
  <c r="AM38" i="1"/>
  <c r="AN38" i="1"/>
  <c r="AT38" i="1"/>
  <c r="AM625" i="1"/>
  <c r="AN625" i="1"/>
  <c r="AT625" i="1"/>
  <c r="AM1187" i="1"/>
  <c r="AN1187" i="1"/>
  <c r="AT1187" i="1"/>
  <c r="AM321" i="1"/>
  <c r="AN321" i="1"/>
  <c r="AT321" i="1"/>
  <c r="AM290" i="1"/>
  <c r="AN290" i="1"/>
  <c r="AT290" i="1"/>
  <c r="AM1087" i="1"/>
  <c r="AN1087" i="1"/>
  <c r="AT1087" i="1"/>
  <c r="AM283" i="1"/>
  <c r="AN283" i="1"/>
  <c r="AT283" i="1"/>
  <c r="AM906" i="1"/>
  <c r="AN906" i="1"/>
  <c r="AT906" i="1"/>
  <c r="AM323" i="1"/>
  <c r="AT323" i="1"/>
  <c r="AM120" i="1"/>
  <c r="AN120" i="1"/>
  <c r="AT120" i="1"/>
  <c r="AM460" i="1"/>
  <c r="AN460" i="1"/>
  <c r="AT460" i="1"/>
  <c r="AM260" i="1"/>
  <c r="AN260" i="1"/>
  <c r="AT260" i="1"/>
  <c r="AM913" i="1"/>
  <c r="AN913" i="1"/>
  <c r="AT913" i="1"/>
  <c r="AM676" i="1"/>
  <c r="AN676" i="1"/>
  <c r="AT676" i="1"/>
  <c r="AM999" i="1"/>
  <c r="AN999" i="1"/>
  <c r="AT999" i="1"/>
  <c r="AM394" i="1"/>
  <c r="AN394" i="1"/>
  <c r="AT394" i="1"/>
  <c r="AM893" i="1"/>
  <c r="AN893" i="1"/>
  <c r="AT893" i="1"/>
  <c r="AM391" i="1"/>
  <c r="AN391" i="1"/>
  <c r="AT391" i="1"/>
  <c r="AM564" i="1"/>
  <c r="AN564" i="1"/>
  <c r="AT564" i="1"/>
  <c r="AM907" i="1"/>
  <c r="AT907" i="1"/>
  <c r="AM378" i="1"/>
  <c r="AT378" i="1"/>
  <c r="AM264" i="1"/>
  <c r="AN264" i="1"/>
  <c r="AT264" i="1"/>
  <c r="AM466" i="1"/>
  <c r="AN466" i="1"/>
  <c r="AT466" i="1"/>
  <c r="AM1183" i="1"/>
  <c r="AT1183" i="1"/>
  <c r="AM297" i="1"/>
  <c r="AN297" i="1"/>
  <c r="AT297" i="1"/>
  <c r="AM302" i="1"/>
  <c r="AN302" i="1"/>
  <c r="AT302" i="1"/>
  <c r="AM797" i="1"/>
  <c r="AN797" i="1"/>
  <c r="AT797" i="1"/>
  <c r="AM608" i="1"/>
  <c r="AN608" i="1"/>
  <c r="AT608" i="1"/>
  <c r="AM796" i="1"/>
  <c r="AN796" i="1"/>
  <c r="AT796" i="1"/>
  <c r="AM470" i="1"/>
  <c r="AN470" i="1"/>
  <c r="AT470" i="1"/>
  <c r="AM915" i="1"/>
  <c r="AN915" i="1"/>
  <c r="AT915" i="1"/>
  <c r="AM898" i="1"/>
  <c r="AN898" i="1"/>
  <c r="AT898" i="1"/>
  <c r="AM294" i="1"/>
  <c r="AN294" i="1"/>
  <c r="AT294" i="1"/>
  <c r="AM674" i="1"/>
  <c r="AN674" i="1"/>
  <c r="AT674" i="1"/>
  <c r="AM262" i="1"/>
  <c r="AN262" i="1"/>
  <c r="AT262" i="1"/>
  <c r="AM138" i="1"/>
  <c r="AT138" i="1"/>
  <c r="AM386" i="1"/>
  <c r="AT386" i="1"/>
  <c r="AM258" i="1"/>
  <c r="AN258" i="1"/>
  <c r="AT258" i="1"/>
  <c r="AA674" i="1"/>
  <c r="AA898" i="1"/>
  <c r="AF898" i="1"/>
  <c r="AA302" i="1"/>
  <c r="AB1183" i="1"/>
  <c r="AA264" i="1"/>
  <c r="AA907" i="1"/>
  <c r="AA391" i="1"/>
  <c r="AA676" i="1"/>
  <c r="AA260" i="1"/>
  <c r="AB120" i="1"/>
  <c r="AP120" i="1"/>
  <c r="AA323" i="1"/>
  <c r="AA283" i="1"/>
  <c r="AA290" i="1"/>
  <c r="AP290" i="1"/>
  <c r="AB38" i="1"/>
  <c r="AP38" i="1"/>
  <c r="AA299" i="1"/>
  <c r="AP299" i="1"/>
  <c r="AA1074" i="1"/>
  <c r="AP1074" i="1"/>
  <c r="AA1075" i="1"/>
  <c r="AP1075" i="1"/>
  <c r="AA558" i="1"/>
  <c r="AF558" i="1"/>
  <c r="AA552" i="1"/>
  <c r="AA724" i="1"/>
  <c r="AP724" i="1"/>
  <c r="AA300" i="1"/>
  <c r="AP300" i="1"/>
  <c r="AB1240" i="1"/>
  <c r="AA761" i="1"/>
  <c r="AP761" i="1"/>
  <c r="AA382" i="1"/>
  <c r="AP382" i="1"/>
  <c r="AA903" i="1"/>
  <c r="AF903" i="1"/>
  <c r="AB289" i="1"/>
  <c r="AA387" i="1"/>
  <c r="AA322" i="1"/>
  <c r="AP322" i="1"/>
  <c r="AA1129" i="1"/>
  <c r="AP1129" i="1"/>
  <c r="AB137" i="1"/>
  <c r="AA476" i="1"/>
  <c r="AP476" i="1"/>
  <c r="AA745" i="1"/>
  <c r="AP745" i="1"/>
  <c r="AA303" i="1"/>
  <c r="AP303" i="1"/>
  <c r="AB1186" i="1"/>
  <c r="AB1208" i="1"/>
  <c r="AP1208" i="1"/>
  <c r="AA623" i="1"/>
  <c r="AA739" i="1"/>
  <c r="AA388" i="1"/>
  <c r="AA386" i="1"/>
  <c r="AA294" i="1"/>
  <c r="AP294" i="1"/>
  <c r="AA915" i="1"/>
  <c r="AP915" i="1"/>
  <c r="AA796" i="1"/>
  <c r="AA797" i="1"/>
  <c r="AP797" i="1"/>
  <c r="AA297" i="1"/>
  <c r="AA466" i="1"/>
  <c r="AP466" i="1"/>
  <c r="AA378" i="1"/>
  <c r="AF378" i="1"/>
  <c r="AA893" i="1"/>
  <c r="AA999" i="1"/>
  <c r="AA913" i="1"/>
  <c r="AA460" i="1"/>
  <c r="AA906" i="1"/>
  <c r="AA625" i="1"/>
  <c r="AP625" i="1"/>
  <c r="AA559" i="1"/>
  <c r="AA762" i="1"/>
  <c r="AF762" i="1"/>
  <c r="AA1077" i="1"/>
  <c r="AA1160" i="1"/>
  <c r="AF1160" i="1"/>
  <c r="AA478" i="1"/>
  <c r="AA678" i="1"/>
  <c r="AA551" i="1"/>
  <c r="AP551" i="1"/>
  <c r="AB1185" i="1"/>
  <c r="AA281" i="1"/>
  <c r="AB1353" i="1"/>
  <c r="AA296" i="1"/>
  <c r="AA760" i="1"/>
  <c r="AA563" i="1"/>
  <c r="AF563" i="1"/>
  <c r="AA765" i="1"/>
  <c r="AP765" i="1"/>
  <c r="AA605" i="1"/>
  <c r="AP605" i="1"/>
  <c r="AA720" i="1"/>
  <c r="AP720" i="1"/>
  <c r="AA802" i="1"/>
  <c r="AP802" i="1"/>
  <c r="AB1246" i="1"/>
  <c r="AA975" i="1"/>
  <c r="AA994" i="1"/>
  <c r="AP994" i="1"/>
  <c r="AB141" i="1"/>
  <c r="AF141" i="1"/>
  <c r="AB1236" i="1"/>
  <c r="AP1236" i="1"/>
  <c r="AB1241" i="1"/>
  <c r="AP1241" i="1"/>
  <c r="AA383" i="1"/>
  <c r="AP383" i="1"/>
  <c r="AT1085" i="1"/>
  <c r="AT549" i="1"/>
  <c r="AT146" i="1"/>
  <c r="AT804" i="1"/>
  <c r="AT990" i="1"/>
  <c r="AT136" i="1"/>
  <c r="AT1086" i="1"/>
  <c r="AT1182" i="1"/>
  <c r="AT680" i="1"/>
  <c r="AT285" i="1"/>
  <c r="AT1242" i="1"/>
  <c r="AT86" i="1"/>
  <c r="AT1235" i="1"/>
  <c r="AT1154" i="1"/>
  <c r="AT1352" i="1"/>
  <c r="AT145" i="1"/>
  <c r="AT104" i="1"/>
  <c r="AT469" i="1"/>
  <c r="AT479" i="1"/>
  <c r="AT472" i="1"/>
  <c r="AT336" i="1"/>
  <c r="AT630" i="1"/>
  <c r="AT1219" i="1"/>
  <c r="AT970" i="1"/>
  <c r="AT389" i="1"/>
  <c r="AT85" i="1"/>
  <c r="AT989" i="1"/>
  <c r="AT108" i="1"/>
  <c r="AT1162" i="1"/>
  <c r="AT126" i="1"/>
  <c r="AT379" i="1"/>
  <c r="AT1093" i="1"/>
  <c r="AT256" i="1"/>
  <c r="AT744" i="1"/>
  <c r="AT997" i="1"/>
  <c r="AT966" i="1"/>
  <c r="AT1128" i="1"/>
  <c r="AT1082" i="1"/>
  <c r="AT746" i="1"/>
  <c r="AT602" i="1"/>
  <c r="AT1073" i="1"/>
  <c r="AT81" i="1"/>
  <c r="AT607" i="1"/>
  <c r="AT766" i="1"/>
  <c r="AT973" i="1"/>
  <c r="AT1245" i="1"/>
  <c r="AT1209" i="1"/>
  <c r="AM1085" i="1"/>
  <c r="AM549" i="1"/>
  <c r="AN549" i="1"/>
  <c r="AA549" i="1"/>
  <c r="AM146" i="1"/>
  <c r="AB146" i="1"/>
  <c r="AM804" i="1"/>
  <c r="AA804" i="1"/>
  <c r="AM990" i="1"/>
  <c r="AN990" i="1"/>
  <c r="AM136" i="1"/>
  <c r="AB136" i="1"/>
  <c r="AM1086" i="1"/>
  <c r="AA1086" i="1"/>
  <c r="AM1182" i="1"/>
  <c r="AB1182" i="1"/>
  <c r="AM285" i="1"/>
  <c r="AN285" i="1"/>
  <c r="AM1242" i="1"/>
  <c r="AN1242" i="1"/>
  <c r="AB1242" i="1"/>
  <c r="AM86" i="1"/>
  <c r="AB86" i="1"/>
  <c r="AM1235" i="1"/>
  <c r="AB1235" i="1"/>
  <c r="AM1352" i="1"/>
  <c r="AM145" i="1"/>
  <c r="AB145" i="1"/>
  <c r="AM104" i="1"/>
  <c r="AB104" i="1"/>
  <c r="AM469" i="1"/>
  <c r="AN469" i="1"/>
  <c r="AA469" i="1"/>
  <c r="AM479" i="1"/>
  <c r="AN479" i="1"/>
  <c r="AM472" i="1"/>
  <c r="AA472" i="1"/>
  <c r="AM336" i="1"/>
  <c r="AN336" i="1"/>
  <c r="AA336" i="1"/>
  <c r="AM630" i="1"/>
  <c r="AN630" i="1"/>
  <c r="AC630" i="1"/>
  <c r="AM970" i="1"/>
  <c r="AA970" i="1"/>
  <c r="AM389" i="1"/>
  <c r="AA389" i="1"/>
  <c r="AM85" i="1"/>
  <c r="AB85" i="1"/>
  <c r="AM989" i="1"/>
  <c r="AM108" i="1"/>
  <c r="AB108" i="1"/>
  <c r="AM1162" i="1"/>
  <c r="AA1162" i="1"/>
  <c r="AM126" i="1"/>
  <c r="AN126" i="1"/>
  <c r="AB126" i="1"/>
  <c r="AM379" i="1"/>
  <c r="AN379" i="1"/>
  <c r="AM1093" i="1"/>
  <c r="AA1093" i="1"/>
  <c r="AM256" i="1"/>
  <c r="AA256" i="1"/>
  <c r="AM744" i="1"/>
  <c r="AA744" i="1"/>
  <c r="AM997" i="1"/>
  <c r="AN997" i="1"/>
  <c r="AM966" i="1"/>
  <c r="AA966" i="1"/>
  <c r="AM1128" i="1"/>
  <c r="AA1128" i="1"/>
  <c r="AF1128" i="1"/>
  <c r="AM1082" i="1"/>
  <c r="AN1082" i="1"/>
  <c r="AA1082" i="1"/>
  <c r="AM746" i="1"/>
  <c r="AM602" i="1"/>
  <c r="AA602" i="1"/>
  <c r="AM1073" i="1"/>
  <c r="AA1073" i="1"/>
  <c r="AM81" i="1"/>
  <c r="AB81" i="1"/>
  <c r="AM607" i="1"/>
  <c r="AA607" i="1"/>
  <c r="AF607" i="1"/>
  <c r="AM766" i="1"/>
  <c r="AA766" i="1"/>
  <c r="AM973" i="1"/>
  <c r="AA973" i="1"/>
  <c r="AM1245" i="1"/>
  <c r="AN1245" i="1"/>
  <c r="AB1245" i="1"/>
  <c r="AM1209" i="1"/>
  <c r="AN1209" i="1"/>
  <c r="AN1085" i="1"/>
  <c r="AN146" i="1"/>
  <c r="AN1086" i="1"/>
  <c r="AN1352" i="1"/>
  <c r="AN104" i="1"/>
  <c r="AN389" i="1"/>
  <c r="AN989" i="1"/>
  <c r="AN1162" i="1"/>
  <c r="AN746" i="1"/>
  <c r="AN607" i="1"/>
  <c r="AM680" i="1"/>
  <c r="AN680" i="1"/>
  <c r="AM1154" i="1"/>
  <c r="AN1154" i="1"/>
  <c r="AM1219" i="1"/>
  <c r="AB1219" i="1"/>
  <c r="AA680" i="1"/>
  <c r="AC684" i="1"/>
  <c r="AB741" i="1"/>
  <c r="AF741" i="1"/>
  <c r="AM1300" i="1"/>
  <c r="AB1300" i="1"/>
  <c r="AF1300" i="1"/>
  <c r="AM901" i="1"/>
  <c r="AN901" i="1"/>
  <c r="AA901" i="1"/>
  <c r="AF901" i="1"/>
  <c r="AM458" i="1"/>
  <c r="AA458" i="1"/>
  <c r="AF458" i="1"/>
  <c r="AM456" i="1"/>
  <c r="AA456" i="1"/>
  <c r="AF456" i="1"/>
  <c r="AM991" i="1"/>
  <c r="AA991" i="1"/>
  <c r="AF991" i="1"/>
  <c r="AM82" i="1"/>
  <c r="AN82" i="1"/>
  <c r="AB82" i="1"/>
  <c r="AF82" i="1"/>
  <c r="AM606" i="1"/>
  <c r="AA606" i="1"/>
  <c r="AF606" i="1"/>
  <c r="AM914" i="1"/>
  <c r="AA914" i="1"/>
  <c r="AM484" i="1"/>
  <c r="AA484" i="1"/>
  <c r="AF484" i="1"/>
  <c r="AM1370" i="1"/>
  <c r="AN1370" i="1"/>
  <c r="AB1370" i="1"/>
  <c r="AF1370" i="1"/>
  <c r="AM482" i="1"/>
  <c r="AA482" i="1"/>
  <c r="AF482" i="1"/>
  <c r="AM335" i="1"/>
  <c r="AA335" i="1"/>
  <c r="AF335" i="1"/>
  <c r="AM1210" i="1"/>
  <c r="AB1210" i="1"/>
  <c r="AM266" i="1"/>
  <c r="AN266" i="1"/>
  <c r="AM1127" i="1"/>
  <c r="AA1127" i="1"/>
  <c r="AF1127" i="1"/>
  <c r="AM457" i="1"/>
  <c r="AA457" i="1"/>
  <c r="AM1194" i="1"/>
  <c r="AN1194" i="1"/>
  <c r="AM967" i="1"/>
  <c r="AM993" i="1"/>
  <c r="AA993" i="1"/>
  <c r="AM1090" i="1"/>
  <c r="AA1090" i="1"/>
  <c r="AM481" i="1"/>
  <c r="AN481" i="1"/>
  <c r="AA481" i="1"/>
  <c r="AM897" i="1"/>
  <c r="AA897" i="1"/>
  <c r="AM385" i="1"/>
  <c r="AM40" i="1"/>
  <c r="AN40" i="1"/>
  <c r="AB40" i="1"/>
  <c r="AM326" i="1"/>
  <c r="AA326" i="1"/>
  <c r="AF326" i="1"/>
  <c r="AM1138" i="1"/>
  <c r="AA1138" i="1"/>
  <c r="AP1138" i="1"/>
  <c r="AF1138" i="1"/>
  <c r="AM84" i="1"/>
  <c r="AB84" i="1"/>
  <c r="AM621" i="1"/>
  <c r="AM80" i="1"/>
  <c r="AB80" i="1"/>
  <c r="AM1131" i="1"/>
  <c r="AA1131" i="1"/>
  <c r="AM969" i="1"/>
  <c r="AA969" i="1"/>
  <c r="AM770" i="1"/>
  <c r="AA770" i="1"/>
  <c r="AP770" i="1"/>
  <c r="AF770" i="1"/>
  <c r="AM675" i="1"/>
  <c r="AA675" i="1"/>
  <c r="AM51" i="1"/>
  <c r="AM769" i="1"/>
  <c r="AA769" i="1"/>
  <c r="AM905" i="1"/>
  <c r="AA905" i="1"/>
  <c r="AF905" i="1"/>
  <c r="AM1153" i="1"/>
  <c r="AA1153" i="1"/>
  <c r="AM1132" i="1"/>
  <c r="AN1132" i="1"/>
  <c r="AA1132" i="1"/>
  <c r="AF1132" i="1"/>
  <c r="AM909" i="1"/>
  <c r="AA909" i="1"/>
  <c r="AM682" i="1"/>
  <c r="AA682" i="1"/>
  <c r="AP682" i="1"/>
  <c r="AF682" i="1"/>
  <c r="AM23" i="1"/>
  <c r="AB23" i="1"/>
  <c r="AM685" i="1"/>
  <c r="AM1221" i="1"/>
  <c r="AB1221" i="1"/>
  <c r="AM301" i="1"/>
  <c r="AA301" i="1"/>
  <c r="AF301" i="1"/>
  <c r="AM287" i="1"/>
  <c r="AA287" i="1"/>
  <c r="AM455" i="1"/>
  <c r="AN455" i="1"/>
  <c r="AA455" i="1"/>
  <c r="AF455" i="1"/>
  <c r="AM140" i="1"/>
  <c r="AB140" i="1"/>
  <c r="AM1247" i="1"/>
  <c r="AB1247" i="1"/>
  <c r="AP1247" i="1"/>
  <c r="AF1247" i="1"/>
  <c r="AM337" i="1"/>
  <c r="AA337" i="1"/>
  <c r="AM282" i="1"/>
  <c r="AA282" i="1"/>
  <c r="AF282" i="1"/>
  <c r="AM609" i="1"/>
  <c r="AA609" i="1"/>
  <c r="AM679" i="1"/>
  <c r="AA679" i="1"/>
  <c r="AF679" i="1"/>
  <c r="AM718" i="1"/>
  <c r="AA718" i="1"/>
  <c r="AM1367" i="1"/>
  <c r="AN1367" i="1"/>
  <c r="AB1367" i="1"/>
  <c r="AF1367" i="1"/>
  <c r="AM109" i="1"/>
  <c r="AB109" i="1"/>
  <c r="AM800" i="1"/>
  <c r="AA800" i="1"/>
  <c r="AP800" i="1"/>
  <c r="AF800" i="1"/>
  <c r="AM465" i="1"/>
  <c r="AA465" i="1"/>
  <c r="AM1301" i="1"/>
  <c r="AB1301" i="1"/>
  <c r="AF1301" i="1"/>
  <c r="AM26" i="1"/>
  <c r="AB26" i="1"/>
  <c r="AM286" i="1"/>
  <c r="AA286" i="1"/>
  <c r="AM1220" i="1"/>
  <c r="AB1220" i="1"/>
  <c r="AM624" i="1"/>
  <c r="AN624" i="1"/>
  <c r="AA624" i="1"/>
  <c r="AF624" i="1"/>
  <c r="AM380" i="1"/>
  <c r="AA380" i="1"/>
  <c r="AM801" i="1"/>
  <c r="AM261" i="1"/>
  <c r="AA261" i="1"/>
  <c r="AM1286" i="1"/>
  <c r="AB1286" i="1"/>
  <c r="AF1286" i="1"/>
  <c r="AM480" i="1"/>
  <c r="AA480" i="1"/>
  <c r="AM324" i="1"/>
  <c r="AA324" i="1"/>
  <c r="AM1159" i="1"/>
  <c r="AA1159" i="1"/>
  <c r="AM894" i="1"/>
  <c r="AN894" i="1"/>
  <c r="AA894" i="1"/>
  <c r="AM124" i="1"/>
  <c r="AN124" i="1"/>
  <c r="AB124" i="1"/>
  <c r="AM459" i="1"/>
  <c r="AN459" i="1"/>
  <c r="AA459" i="1"/>
  <c r="AF459" i="1"/>
  <c r="AM110" i="1"/>
  <c r="AB110" i="1"/>
  <c r="AP110" i="1"/>
  <c r="AM1237" i="1"/>
  <c r="AN1237" i="1"/>
  <c r="AB1237" i="1"/>
  <c r="AM144" i="1"/>
  <c r="AB144" i="1"/>
  <c r="AM567" i="1"/>
  <c r="AN567" i="1"/>
  <c r="AA567" i="1"/>
  <c r="AM629" i="1"/>
  <c r="AN629" i="1"/>
  <c r="AA629" i="1"/>
  <c r="AM381" i="1"/>
  <c r="AA381" i="1"/>
  <c r="AM1133" i="1"/>
  <c r="AA1133" i="1"/>
  <c r="AM291" i="1"/>
  <c r="AN291" i="1"/>
  <c r="AM122" i="1"/>
  <c r="AN122" i="1"/>
  <c r="AB122" i="1"/>
  <c r="AM39" i="1"/>
  <c r="AB39" i="1"/>
  <c r="AP39" i="1"/>
  <c r="AM1283" i="1"/>
  <c r="AN1283" i="1"/>
  <c r="AM764" i="1"/>
  <c r="AN764" i="1"/>
  <c r="AA764" i="1"/>
  <c r="AM463" i="1"/>
  <c r="AA463" i="1"/>
  <c r="AM464" i="1"/>
  <c r="AA464" i="1"/>
  <c r="AM1095" i="1"/>
  <c r="AM1155" i="1"/>
  <c r="AN1155" i="1"/>
  <c r="AA1155" i="1"/>
  <c r="AM550" i="1"/>
  <c r="AN550" i="1"/>
  <c r="AA550" i="1"/>
  <c r="AM722" i="1"/>
  <c r="AA722" i="1"/>
  <c r="AM738" i="1"/>
  <c r="AM1078" i="1"/>
  <c r="AA1078" i="1"/>
  <c r="AF1078" i="1"/>
  <c r="AM553" i="1"/>
  <c r="AA553" i="1"/>
  <c r="AM1335" i="1"/>
  <c r="AB1335" i="1"/>
  <c r="AM142" i="1"/>
  <c r="AN142" i="1"/>
  <c r="AB142" i="1"/>
  <c r="AM106" i="1"/>
  <c r="AN106" i="1"/>
  <c r="AB106" i="1"/>
  <c r="AM1164" i="1"/>
  <c r="AN1164" i="1"/>
  <c r="AA1164" i="1"/>
  <c r="AM377" i="1"/>
  <c r="AN377" i="1"/>
  <c r="AA377" i="1"/>
  <c r="AP377" i="1"/>
  <c r="AM768" i="1"/>
  <c r="AN768" i="1"/>
  <c r="AA768" i="1"/>
  <c r="AM555" i="1"/>
  <c r="AA555" i="1"/>
  <c r="AP555" i="1"/>
  <c r="AM1083" i="1"/>
  <c r="AA1083" i="1"/>
  <c r="AM293" i="1"/>
  <c r="AA293" i="1"/>
  <c r="AM295" i="1"/>
  <c r="AA295" i="1"/>
  <c r="AM719" i="1"/>
  <c r="AN719" i="1"/>
  <c r="AA719" i="1"/>
  <c r="AM468" i="1"/>
  <c r="AA468" i="1"/>
  <c r="AM601" i="1"/>
  <c r="AN601" i="1"/>
  <c r="AA601" i="1"/>
  <c r="AM52" i="1"/>
  <c r="AN52" i="1"/>
  <c r="AB52" i="1"/>
  <c r="AM911" i="1"/>
  <c r="AA911" i="1"/>
  <c r="AF911" i="1"/>
  <c r="AM1196" i="1"/>
  <c r="AP1196" i="1"/>
  <c r="AM257" i="1"/>
  <c r="AA257" i="1"/>
  <c r="AM384" i="1"/>
  <c r="AN384" i="1"/>
  <c r="AM743" i="1"/>
  <c r="AN743" i="1"/>
  <c r="AA743" i="1"/>
  <c r="AM292" i="1"/>
  <c r="AA292" i="1"/>
  <c r="AF292" i="1"/>
  <c r="AM105" i="1"/>
  <c r="AM899" i="1"/>
  <c r="AN899" i="1"/>
  <c r="AA899" i="1"/>
  <c r="AM284" i="1"/>
  <c r="AA284" i="1"/>
  <c r="AF284" i="1"/>
  <c r="AM1334" i="1"/>
  <c r="AN1334" i="1"/>
  <c r="AB1334" i="1"/>
  <c r="AM483" i="1"/>
  <c r="AM560" i="1"/>
  <c r="AN560" i="1"/>
  <c r="AA560" i="1"/>
  <c r="AM1135" i="1"/>
  <c r="AA1135" i="1"/>
  <c r="AM1094" i="1"/>
  <c r="AN1094" i="1"/>
  <c r="AA1094" i="1"/>
  <c r="AM721" i="1"/>
  <c r="AM265" i="1"/>
  <c r="AN265" i="1"/>
  <c r="AA265" i="1"/>
  <c r="AM910" i="1"/>
  <c r="AA910" i="1"/>
  <c r="AN456" i="1"/>
  <c r="AN991" i="1"/>
  <c r="AN914" i="1"/>
  <c r="AN335" i="1"/>
  <c r="AN1210" i="1"/>
  <c r="AN457" i="1"/>
  <c r="AN967" i="1"/>
  <c r="AN993" i="1"/>
  <c r="AN1090" i="1"/>
  <c r="AN897" i="1"/>
  <c r="AN385" i="1"/>
  <c r="AN326" i="1"/>
  <c r="AN84" i="1"/>
  <c r="AN80" i="1"/>
  <c r="AN1131" i="1"/>
  <c r="AN969" i="1"/>
  <c r="AN675" i="1"/>
  <c r="AN769" i="1"/>
  <c r="AN1153" i="1"/>
  <c r="AN909" i="1"/>
  <c r="AN23" i="1"/>
  <c r="AN1221" i="1"/>
  <c r="AN287" i="1"/>
  <c r="AN140" i="1"/>
  <c r="AN337" i="1"/>
  <c r="AN609" i="1"/>
  <c r="AN718" i="1"/>
  <c r="AN109" i="1"/>
  <c r="AN465" i="1"/>
  <c r="AN26" i="1"/>
  <c r="AN1220" i="1"/>
  <c r="AN380" i="1"/>
  <c r="AN261" i="1"/>
  <c r="AN480" i="1"/>
  <c r="AN1159" i="1"/>
  <c r="AN110" i="1"/>
  <c r="AN144" i="1"/>
  <c r="AN381" i="1"/>
  <c r="AN1133" i="1"/>
  <c r="AN39" i="1"/>
  <c r="AN463" i="1"/>
  <c r="AN464" i="1"/>
  <c r="AN1095" i="1"/>
  <c r="AN722" i="1"/>
  <c r="AN738" i="1"/>
  <c r="AN553" i="1"/>
  <c r="AN1335" i="1"/>
  <c r="AN555" i="1"/>
  <c r="AN1083" i="1"/>
  <c r="AN293" i="1"/>
  <c r="AN295" i="1"/>
  <c r="AN468" i="1"/>
  <c r="AN1196" i="1"/>
  <c r="AN257" i="1"/>
  <c r="AN483" i="1"/>
  <c r="AT1300" i="1"/>
  <c r="AT901" i="1"/>
  <c r="AT458" i="1"/>
  <c r="AT456" i="1"/>
  <c r="AT991" i="1"/>
  <c r="AT82" i="1"/>
  <c r="AT606" i="1"/>
  <c r="AT914" i="1"/>
  <c r="AT484" i="1"/>
  <c r="AT1370" i="1"/>
  <c r="AT482" i="1"/>
  <c r="AT335" i="1"/>
  <c r="AT1210" i="1"/>
  <c r="AT266" i="1"/>
  <c r="AT1127" i="1"/>
  <c r="AT457" i="1"/>
  <c r="AT1194" i="1"/>
  <c r="AT967" i="1"/>
  <c r="AT993" i="1"/>
  <c r="AT1090" i="1"/>
  <c r="AT481" i="1"/>
  <c r="AT897" i="1"/>
  <c r="AT385" i="1"/>
  <c r="AT40" i="1"/>
  <c r="AT326" i="1"/>
  <c r="AT1138" i="1"/>
  <c r="AT84" i="1"/>
  <c r="AT621" i="1"/>
  <c r="AT80" i="1"/>
  <c r="AT1131" i="1"/>
  <c r="AT969" i="1"/>
  <c r="AT770" i="1"/>
  <c r="AT675" i="1"/>
  <c r="AT51" i="1"/>
  <c r="AT769" i="1"/>
  <c r="AT905" i="1"/>
  <c r="AT1153" i="1"/>
  <c r="AT1132" i="1"/>
  <c r="AT909" i="1"/>
  <c r="AT682" i="1"/>
  <c r="AT23" i="1"/>
  <c r="AT685" i="1"/>
  <c r="AT1221" i="1"/>
  <c r="AT301" i="1"/>
  <c r="AT287" i="1"/>
  <c r="AT455" i="1"/>
  <c r="AT140" i="1"/>
  <c r="AT1247" i="1"/>
  <c r="AT337" i="1"/>
  <c r="AT282" i="1"/>
  <c r="AT609" i="1"/>
  <c r="AT679" i="1"/>
  <c r="AT718" i="1"/>
  <c r="AT1367" i="1"/>
  <c r="AT109" i="1"/>
  <c r="AT800" i="1"/>
  <c r="AT465" i="1"/>
  <c r="AT1301" i="1"/>
  <c r="AT26" i="1"/>
  <c r="AT286" i="1"/>
  <c r="AT1220" i="1"/>
  <c r="AT624" i="1"/>
  <c r="AT380" i="1"/>
  <c r="AT801" i="1"/>
  <c r="AT261" i="1"/>
  <c r="AT1286" i="1"/>
  <c r="AT480" i="1"/>
  <c r="AT324" i="1"/>
  <c r="AT1159" i="1"/>
  <c r="AT894" i="1"/>
  <c r="AT124" i="1"/>
  <c r="AT459" i="1"/>
  <c r="AT110" i="1"/>
  <c r="AT1237" i="1"/>
  <c r="AT144" i="1"/>
  <c r="AT567" i="1"/>
  <c r="AT629" i="1"/>
  <c r="AT381" i="1"/>
  <c r="AT1133" i="1"/>
  <c r="AT291" i="1"/>
  <c r="AT122" i="1"/>
  <c r="AT39" i="1"/>
  <c r="AT1283" i="1"/>
  <c r="AT764" i="1"/>
  <c r="AT463" i="1"/>
  <c r="AT464" i="1"/>
  <c r="AT1095" i="1"/>
  <c r="AT1155" i="1"/>
  <c r="AT550" i="1"/>
  <c r="AT722" i="1"/>
  <c r="AT738" i="1"/>
  <c r="AT1078" i="1"/>
  <c r="AT553" i="1"/>
  <c r="AT1335" i="1"/>
  <c r="AT142" i="1"/>
  <c r="AT106" i="1"/>
  <c r="AT1164" i="1"/>
  <c r="AT377" i="1"/>
  <c r="AT768" i="1"/>
  <c r="AT555" i="1"/>
  <c r="AT1083" i="1"/>
  <c r="AT293" i="1"/>
  <c r="AT295" i="1"/>
  <c r="AT719" i="1"/>
  <c r="AT468" i="1"/>
  <c r="AT601" i="1"/>
  <c r="AT52" i="1"/>
  <c r="AT911" i="1"/>
  <c r="AT1196" i="1"/>
  <c r="AT257" i="1"/>
  <c r="AT384" i="1"/>
  <c r="AT743" i="1"/>
  <c r="AT292" i="1"/>
  <c r="AT105" i="1"/>
  <c r="AT899" i="1"/>
  <c r="AT284" i="1"/>
  <c r="AT1334" i="1"/>
  <c r="AT483" i="1"/>
  <c r="AT560" i="1"/>
  <c r="AT1135" i="1"/>
  <c r="AT1094" i="1"/>
  <c r="AT721" i="1"/>
  <c r="AT265" i="1"/>
  <c r="AT910" i="1"/>
  <c r="AF910" i="1"/>
  <c r="AF914" i="1"/>
  <c r="AF1210" i="1"/>
  <c r="AF457" i="1"/>
  <c r="AF1194" i="1"/>
  <c r="AF54" i="1"/>
  <c r="AF557" i="1"/>
  <c r="AF1137" i="1"/>
  <c r="AF1158" i="1"/>
  <c r="AF307" i="1"/>
  <c r="AF1196" i="1"/>
  <c r="AF717" i="1"/>
  <c r="AB1293" i="1"/>
  <c r="AF1293" i="1"/>
  <c r="AA1250" i="1"/>
  <c r="AC1251" i="1"/>
  <c r="AA1294" i="1"/>
  <c r="AA23" i="1"/>
  <c r="AC606" i="1"/>
  <c r="AC335" i="1"/>
  <c r="AB1090" i="1"/>
  <c r="AC675" i="1"/>
  <c r="AF261" i="1"/>
  <c r="AB480" i="1"/>
  <c r="AA144" i="1"/>
  <c r="AC93" i="1"/>
  <c r="AA1140" i="1"/>
  <c r="AF1140" i="1"/>
  <c r="AB1002" i="1"/>
  <c r="AA1142" i="1"/>
  <c r="AF1142" i="1"/>
  <c r="AA705" i="1"/>
  <c r="AF705" i="1"/>
  <c r="AC816" i="1"/>
  <c r="AA1259" i="1"/>
  <c r="AB640" i="1"/>
  <c r="AB1200" i="1"/>
  <c r="AF1200" i="1"/>
  <c r="AC1100" i="1"/>
  <c r="AA1057" i="1"/>
  <c r="AF1057" i="1"/>
  <c r="AC1005" i="1"/>
  <c r="AA1147" i="1"/>
  <c r="AF1147" i="1"/>
  <c r="AB1059" i="1"/>
  <c r="AC1311" i="1"/>
  <c r="AF1311" i="1"/>
  <c r="AA634" i="1"/>
  <c r="AF634" i="1"/>
  <c r="AB835" i="1"/>
  <c r="AB633" i="1"/>
  <c r="AB1282" i="1"/>
  <c r="AA881" i="1"/>
  <c r="AF881" i="1"/>
  <c r="AB1198" i="1"/>
  <c r="AF1198" i="1"/>
  <c r="AA1270" i="1"/>
  <c r="AA1006" i="1"/>
  <c r="AF1006" i="1"/>
  <c r="AA1229" i="1"/>
  <c r="AA1326" i="1"/>
  <c r="AA45" i="1"/>
  <c r="AA1268" i="1"/>
  <c r="AA1055" i="1"/>
  <c r="AF1055" i="1"/>
  <c r="AA1060" i="1"/>
  <c r="AF1060" i="1"/>
  <c r="AA1104" i="1"/>
  <c r="AF1104" i="1"/>
  <c r="AC714" i="1"/>
  <c r="AB1043" i="1"/>
  <c r="AA813" i="1"/>
  <c r="AF813" i="1"/>
  <c r="AA654" i="1"/>
  <c r="AF654" i="1"/>
  <c r="AA1315" i="1"/>
  <c r="AA1323" i="1"/>
  <c r="AA6" i="1"/>
  <c r="AA710" i="1"/>
  <c r="AF710" i="1"/>
  <c r="AA1269" i="1"/>
  <c r="AA638" i="1"/>
  <c r="AF638" i="1"/>
  <c r="AA653" i="1"/>
  <c r="AF653" i="1"/>
  <c r="AA1257" i="1"/>
  <c r="AA650" i="1"/>
  <c r="AF650" i="1"/>
  <c r="AB706" i="1"/>
  <c r="AC1150" i="1"/>
  <c r="AA1053" i="1"/>
  <c r="AF1053" i="1"/>
  <c r="AA659" i="1"/>
  <c r="AF659" i="1"/>
  <c r="AA1262" i="1"/>
  <c r="AB1318" i="1"/>
  <c r="AA1120" i="1"/>
  <c r="AF1120" i="1"/>
  <c r="AA657" i="1"/>
  <c r="AF657" i="1"/>
  <c r="AA1097" i="1"/>
  <c r="AF1097" i="1"/>
  <c r="AC1044" i="1"/>
  <c r="AC1316" i="1"/>
  <c r="AF1316" i="1"/>
  <c r="AA632" i="1"/>
  <c r="AF632" i="1"/>
  <c r="AA1117" i="1"/>
  <c r="AF1117" i="1"/>
  <c r="AA656" i="1"/>
  <c r="AF656" i="1"/>
  <c r="AA713" i="1"/>
  <c r="AF713" i="1"/>
  <c r="AA1146" i="1"/>
  <c r="AF1146" i="1"/>
  <c r="AB808" i="1"/>
  <c r="AA1305" i="1"/>
  <c r="AA1004" i="1"/>
  <c r="AF1004" i="1"/>
  <c r="AA44" i="1"/>
  <c r="AA1105" i="1"/>
  <c r="AF1105" i="1"/>
  <c r="AA715" i="1"/>
  <c r="AF715" i="1"/>
  <c r="AA73" i="1"/>
  <c r="AC832" i="1"/>
  <c r="AB48" i="1"/>
  <c r="AF48" i="1"/>
  <c r="AA1317" i="1"/>
  <c r="AA637" i="1"/>
  <c r="AF637" i="1"/>
  <c r="AA619" i="1"/>
  <c r="AF619" i="1"/>
  <c r="AB43" i="1"/>
  <c r="AF43" i="1"/>
  <c r="AA1322" i="1"/>
  <c r="AB1304" i="1"/>
  <c r="AC1272" i="1"/>
  <c r="AF1272" i="1"/>
  <c r="AC1255" i="1"/>
  <c r="AF1255" i="1"/>
  <c r="AA830" i="1"/>
  <c r="AF830" i="1"/>
  <c r="AC833" i="1"/>
  <c r="AA1102" i="1"/>
  <c r="AF1102" i="1"/>
  <c r="AB707" i="1"/>
  <c r="AA16" i="1"/>
  <c r="AA1048" i="1"/>
  <c r="AF1048" i="1"/>
  <c r="AA660" i="1"/>
  <c r="AF660" i="1"/>
  <c r="AC1037" i="1"/>
  <c r="AA1263" i="1"/>
  <c r="AA92" i="1"/>
  <c r="AA884" i="1"/>
  <c r="AF884" i="1"/>
  <c r="AB879" i="1"/>
  <c r="AA809" i="1"/>
  <c r="AF809" i="1"/>
  <c r="AA47" i="1"/>
  <c r="AC885" i="1"/>
  <c r="AA35" i="1"/>
  <c r="AB882" i="1"/>
  <c r="AB1199" i="1"/>
  <c r="AF1199" i="1"/>
  <c r="AA1258" i="1"/>
  <c r="AA1038" i="1"/>
  <c r="AF1038" i="1"/>
  <c r="AB1003" i="1"/>
  <c r="AA639" i="1"/>
  <c r="AF639" i="1"/>
  <c r="AB888" i="1"/>
  <c r="AA42" i="1"/>
  <c r="AA1148" i="1"/>
  <c r="AF1148" i="1"/>
  <c r="AA1260" i="1"/>
  <c r="AC1309" i="1"/>
  <c r="AC1313" i="1"/>
  <c r="AB1320" i="1"/>
  <c r="AF1320" i="1"/>
  <c r="AF553" i="1"/>
  <c r="AA1335" i="1"/>
  <c r="AF295" i="1"/>
  <c r="AF265" i="1"/>
  <c r="AA146" i="1"/>
  <c r="AB1086" i="1"/>
  <c r="AA1242" i="1"/>
  <c r="AA86" i="1"/>
  <c r="AC145" i="1"/>
  <c r="AF1219" i="1"/>
  <c r="AF970" i="1"/>
  <c r="AA85" i="1"/>
  <c r="AA126" i="1"/>
  <c r="AB1093" i="1"/>
  <c r="AB256" i="1"/>
  <c r="AF744" i="1"/>
  <c r="AB966" i="1"/>
  <c r="AB1073" i="1"/>
  <c r="AA81" i="1"/>
  <c r="AF766" i="1"/>
  <c r="AA141" i="1"/>
  <c r="AF994" i="1"/>
  <c r="AA1186" i="1"/>
  <c r="AB975" i="1"/>
  <c r="AC745" i="1"/>
  <c r="AC802" i="1"/>
  <c r="Z1195" i="1"/>
  <c r="AF720" i="1"/>
  <c r="AA137" i="1"/>
  <c r="AB765" i="1"/>
  <c r="AF1353" i="1"/>
  <c r="AB761" i="1"/>
  <c r="AA1240" i="1"/>
  <c r="AA1185" i="1"/>
  <c r="AB1285" i="1"/>
  <c r="AF1285" i="1"/>
  <c r="AB1292" i="1"/>
  <c r="AF1292" i="1"/>
  <c r="AC762" i="1"/>
  <c r="AC559" i="1"/>
  <c r="AC38" i="1"/>
  <c r="AB913" i="1"/>
  <c r="AF676" i="1"/>
  <c r="AB907" i="1"/>
  <c r="AB264" i="1"/>
  <c r="AB797" i="1"/>
  <c r="AB915" i="1"/>
  <c r="AA998" i="1"/>
  <c r="AF998" i="1"/>
  <c r="AA280" i="1"/>
  <c r="AF280" i="1"/>
  <c r="AB568" i="1"/>
  <c r="AB554" i="1"/>
  <c r="AA288" i="1"/>
  <c r="AF288" i="1"/>
  <c r="AA798" i="1"/>
  <c r="AF798" i="1"/>
  <c r="AA1184" i="1"/>
  <c r="AC305" i="1"/>
  <c r="AA725" i="1"/>
  <c r="AF725" i="1"/>
  <c r="AA477" i="1"/>
  <c r="AF477" i="1"/>
  <c r="AB1333" i="1"/>
  <c r="AF1333" i="1"/>
  <c r="AA325" i="1"/>
  <c r="AF325" i="1"/>
  <c r="AA1079" i="1"/>
  <c r="AF1079" i="1"/>
  <c r="AA22" i="1"/>
  <c r="AC41" i="1"/>
  <c r="AB83" i="1"/>
  <c r="AF83" i="1"/>
  <c r="AB103" i="1"/>
  <c r="AF103" i="1"/>
  <c r="AC107" i="1"/>
  <c r="AA135" i="1"/>
  <c r="AA139" i="1"/>
  <c r="AB143" i="1"/>
  <c r="AF143" i="1"/>
  <c r="AB147" i="1"/>
  <c r="AF147" i="1"/>
  <c r="AA259" i="1"/>
  <c r="AF259" i="1"/>
  <c r="AC263" i="1"/>
  <c r="AB267" i="1"/>
  <c r="AA372" i="1"/>
  <c r="AF372" i="1"/>
  <c r="AA374" i="1"/>
  <c r="AF374" i="1"/>
  <c r="AA375" i="1"/>
  <c r="AF375" i="1"/>
  <c r="AA473" i="1"/>
  <c r="AF473" i="1"/>
  <c r="AA474" i="1"/>
  <c r="AF474" i="1"/>
  <c r="AC475" i="1"/>
  <c r="AA536" i="1"/>
  <c r="AF536" i="1"/>
  <c r="AA537" i="1"/>
  <c r="AF537" i="1"/>
  <c r="AA569" i="1"/>
  <c r="AF569" i="1"/>
  <c r="AA599" i="1"/>
  <c r="AF599" i="1"/>
  <c r="AA600" i="1"/>
  <c r="AF600" i="1"/>
  <c r="AA626" i="1"/>
  <c r="AF626" i="1"/>
  <c r="AB677" i="1"/>
  <c r="AA799" i="1"/>
  <c r="AF799" i="1"/>
  <c r="AB807" i="1"/>
  <c r="AB904" i="1"/>
  <c r="AC908" i="1"/>
  <c r="AA916" i="1"/>
  <c r="AF916" i="1"/>
  <c r="AA972" i="1"/>
  <c r="AF972" i="1"/>
  <c r="AC996" i="1"/>
  <c r="AB1000" i="1"/>
  <c r="AC1076" i="1"/>
  <c r="AA1084" i="1"/>
  <c r="AF1084" i="1"/>
  <c r="AC1139" i="1"/>
  <c r="AB1165" i="1"/>
  <c r="AA1207" i="1"/>
  <c r="AA1234" i="1"/>
  <c r="AB1238" i="1"/>
  <c r="AF1238" i="1"/>
  <c r="AC1243" i="1"/>
  <c r="AA1291" i="1"/>
  <c r="AA1350" i="1"/>
  <c r="AA1366" i="1"/>
  <c r="AA1204" i="1"/>
  <c r="AB1206" i="1"/>
  <c r="AF1206" i="1"/>
  <c r="AA752" i="1"/>
  <c r="AF752" i="1"/>
  <c r="AA1373" i="1"/>
  <c r="AB772" i="1"/>
  <c r="AC1017" i="1"/>
  <c r="AA647" i="1"/>
  <c r="AF647" i="1"/>
  <c r="AA1276" i="1"/>
  <c r="AA668" i="1"/>
  <c r="AF668" i="1"/>
  <c r="AA842" i="1"/>
  <c r="AF842" i="1"/>
  <c r="AA1114" i="1"/>
  <c r="AF1114" i="1"/>
  <c r="AB729" i="1"/>
  <c r="AB662" i="1"/>
  <c r="AA1111" i="1"/>
  <c r="AF1111" i="1"/>
  <c r="AA648" i="1"/>
  <c r="AF648" i="1"/>
  <c r="AB76" i="1"/>
  <c r="AF76" i="1"/>
  <c r="AA692" i="1"/>
  <c r="AF692" i="1"/>
  <c r="AA954" i="1"/>
  <c r="AF954" i="1"/>
  <c r="AA758" i="1"/>
  <c r="AF758" i="1"/>
  <c r="AA942" i="1"/>
  <c r="AF942" i="1"/>
  <c r="AA643" i="1"/>
  <c r="AF643" i="1"/>
  <c r="AA116" i="1"/>
  <c r="AA128" i="1"/>
  <c r="AA149" i="1"/>
  <c r="AF149" i="1"/>
  <c r="AA1372" i="1"/>
  <c r="AA1233" i="1"/>
  <c r="AB78" i="1"/>
  <c r="AF78" i="1"/>
  <c r="AC161" i="1"/>
  <c r="AA148" i="1"/>
  <c r="AF148" i="1"/>
  <c r="AB778" i="1"/>
  <c r="AB860" i="1"/>
  <c r="AB70" i="1"/>
  <c r="AF70" i="1"/>
  <c r="AA757" i="1"/>
  <c r="AA642" i="1"/>
  <c r="AF642" i="1"/>
  <c r="AA157" i="1"/>
  <c r="AF157" i="1"/>
  <c r="AA66" i="1"/>
  <c r="AA65" i="1"/>
  <c r="AA1026" i="1"/>
  <c r="AF1026" i="1"/>
  <c r="AC819" i="1"/>
  <c r="AA695" i="1"/>
  <c r="AF695" i="1"/>
  <c r="AA839" i="1"/>
  <c r="AF839" i="1"/>
  <c r="AA1329" i="1"/>
  <c r="AA1029" i="1"/>
  <c r="AF1029" i="1"/>
  <c r="AA1338" i="1"/>
  <c r="AA1231" i="1"/>
  <c r="AB1226" i="1"/>
  <c r="AF1226" i="1"/>
  <c r="AB1349" i="1"/>
  <c r="AF1349" i="1"/>
  <c r="AA69" i="1"/>
  <c r="AA735" i="1"/>
  <c r="AF735" i="1"/>
  <c r="AB20" i="1"/>
  <c r="AF20" i="1"/>
  <c r="AA698" i="1"/>
  <c r="AF698" i="1"/>
  <c r="AA672" i="1"/>
  <c r="AF672" i="1"/>
  <c r="AA29" i="1"/>
  <c r="AB1063" i="1"/>
  <c r="AA933" i="1"/>
  <c r="AF933" i="1"/>
  <c r="AC790" i="1"/>
  <c r="AA167" i="1"/>
  <c r="AF167" i="1"/>
  <c r="AA1069" i="1"/>
  <c r="AF1069" i="1"/>
  <c r="AA981" i="1"/>
  <c r="AF981" i="1"/>
  <c r="AC68" i="1"/>
  <c r="AB958" i="1"/>
  <c r="AA96" i="1"/>
  <c r="AC737" i="1"/>
  <c r="AC1062" i="1"/>
  <c r="AB862" i="1"/>
  <c r="AC1172" i="1"/>
  <c r="AB934" i="1"/>
  <c r="AC134" i="1"/>
  <c r="AB64" i="1"/>
  <c r="AF64" i="1"/>
  <c r="AA1020" i="1"/>
  <c r="AF1020" i="1"/>
  <c r="AC756" i="1"/>
  <c r="AA1364" i="1"/>
  <c r="AB1070" i="1"/>
  <c r="AC930" i="1"/>
  <c r="AA1010" i="1"/>
  <c r="AF1010" i="1"/>
  <c r="AB158" i="1"/>
  <c r="AC168" i="1"/>
  <c r="AA784" i="1"/>
  <c r="AF784" i="1"/>
  <c r="AA664" i="1"/>
  <c r="AF664" i="1"/>
  <c r="AA1015" i="1"/>
  <c r="AF1015" i="1"/>
  <c r="AB1225" i="1"/>
  <c r="AF1225" i="1"/>
  <c r="AA19" i="1"/>
  <c r="AA1345" i="1"/>
  <c r="AC671" i="1"/>
  <c r="AC986" i="1"/>
  <c r="AB649" i="1"/>
  <c r="AC88" i="1"/>
  <c r="AA872" i="1"/>
  <c r="AF872" i="1"/>
  <c r="AB1022" i="1"/>
  <c r="AB781" i="1"/>
  <c r="AB985" i="1"/>
  <c r="AA748" i="1"/>
  <c r="AF748" i="1"/>
  <c r="AA1356" i="1"/>
  <c r="AB1031" i="1"/>
  <c r="AB840" i="1"/>
  <c r="AC13" i="1"/>
  <c r="AC1362" i="1"/>
  <c r="AA98" i="1"/>
  <c r="AA61" i="1"/>
  <c r="AC1344" i="1"/>
  <c r="AA931" i="1"/>
  <c r="AF931" i="1"/>
  <c r="AA949" i="1"/>
  <c r="AF949" i="1"/>
  <c r="AA977" i="1"/>
  <c r="AF977" i="1"/>
  <c r="AC1061" i="1"/>
  <c r="AB847" i="1"/>
  <c r="AC817" i="1"/>
  <c r="AA697" i="1"/>
  <c r="AF697" i="1"/>
  <c r="AA1375" i="1"/>
  <c r="AA1347" i="1"/>
  <c r="AB60" i="1"/>
  <c r="AF60" i="1"/>
  <c r="AA979" i="1"/>
  <c r="AF979" i="1"/>
  <c r="AB1113" i="1"/>
  <c r="AA1331" i="1"/>
  <c r="AB1025" i="1"/>
  <c r="AA1357" i="1"/>
  <c r="AA700" i="1"/>
  <c r="AF700" i="1"/>
  <c r="AA89" i="1"/>
  <c r="AA56" i="1"/>
  <c r="AB780" i="1"/>
  <c r="AB774" i="1"/>
  <c r="AA666" i="1"/>
  <c r="AF666" i="1"/>
  <c r="AB97" i="1"/>
  <c r="AF97" i="1"/>
  <c r="AA12" i="1"/>
  <c r="AB793" i="1"/>
  <c r="AA117" i="1"/>
  <c r="AB866" i="1"/>
  <c r="AA166" i="1"/>
  <c r="AF166" i="1"/>
  <c r="AA1339" i="1"/>
  <c r="AA846" i="1"/>
  <c r="AF846" i="1"/>
  <c r="AA922" i="1"/>
  <c r="AF922" i="1"/>
  <c r="AB733" i="1"/>
  <c r="AA731" i="1"/>
  <c r="AF731" i="1"/>
  <c r="AA1106" i="1"/>
  <c r="AF1106" i="1"/>
  <c r="AB945" i="1"/>
  <c r="AA1360" i="1"/>
  <c r="AC825" i="1"/>
  <c r="AA955" i="1"/>
  <c r="AF955" i="1"/>
  <c r="AA133" i="1"/>
  <c r="AC961" i="1"/>
  <c r="AA132" i="1"/>
  <c r="AA978" i="1"/>
  <c r="AF978" i="1"/>
  <c r="AA21" i="1"/>
  <c r="AA59" i="1"/>
  <c r="AA63" i="1"/>
  <c r="AA111" i="1"/>
  <c r="AA115" i="1"/>
  <c r="AC127" i="1"/>
  <c r="AA159" i="1"/>
  <c r="AF159" i="1"/>
  <c r="AB665" i="1"/>
  <c r="AB726" i="1"/>
  <c r="AA730" i="1"/>
  <c r="AF730" i="1"/>
  <c r="AC849" i="1"/>
  <c r="AC857" i="1"/>
  <c r="AC932" i="1"/>
  <c r="AB940" i="1"/>
  <c r="AC980" i="1"/>
  <c r="AC1014" i="1"/>
  <c r="AB1036" i="1"/>
  <c r="AA1328" i="1"/>
  <c r="AA1343" i="1"/>
  <c r="AA428" i="1"/>
  <c r="AF428" i="1"/>
  <c r="AC1191" i="1"/>
  <c r="AA235" i="1"/>
  <c r="AF235" i="1"/>
  <c r="AA1212" i="1"/>
  <c r="AA367" i="1"/>
  <c r="AF367" i="1"/>
  <c r="AC497" i="1"/>
  <c r="AA591" i="1"/>
  <c r="AF591" i="1"/>
  <c r="AB219" i="1"/>
  <c r="AC185" i="1"/>
  <c r="AA541" i="1"/>
  <c r="AF541" i="1"/>
  <c r="AA440" i="1"/>
  <c r="AF440" i="1"/>
  <c r="AB329" i="1"/>
  <c r="AB187" i="1"/>
  <c r="AB169" i="1"/>
  <c r="AA581" i="1"/>
  <c r="AF581" i="1"/>
  <c r="AA327" i="1"/>
  <c r="AF327" i="1"/>
  <c r="AA177" i="1"/>
  <c r="AF177" i="1"/>
  <c r="AA492" i="1"/>
  <c r="AF492" i="1"/>
  <c r="AA175" i="1"/>
  <c r="AF175" i="1"/>
  <c r="AA399" i="1"/>
  <c r="AF399" i="1"/>
  <c r="AA246" i="1"/>
  <c r="AF246" i="1"/>
  <c r="AA488" i="1"/>
  <c r="AF488" i="1"/>
  <c r="AC540" i="1"/>
  <c r="AB412" i="1"/>
  <c r="AA502" i="1"/>
  <c r="AF502" i="1"/>
  <c r="AC268" i="1"/>
  <c r="AA401" i="1"/>
  <c r="AF401" i="1"/>
  <c r="AA359" i="1"/>
  <c r="AF359" i="1"/>
  <c r="AA438" i="1"/>
  <c r="AF438" i="1"/>
  <c r="AC423" i="1"/>
  <c r="AA250" i="1"/>
  <c r="AF250" i="1"/>
  <c r="AB356" i="1"/>
  <c r="AC539" i="1"/>
  <c r="AA593" i="1"/>
  <c r="AF593" i="1"/>
  <c r="AA416" i="1"/>
  <c r="AF416" i="1"/>
  <c r="AA444" i="1"/>
  <c r="AF444" i="1"/>
  <c r="AA174" i="1"/>
  <c r="AF174" i="1"/>
  <c r="AA363" i="1"/>
  <c r="AF363" i="1"/>
  <c r="AA357" i="1"/>
  <c r="AF357" i="1"/>
  <c r="AA413" i="1"/>
  <c r="AF413" i="1"/>
  <c r="AA435" i="1"/>
  <c r="AF435" i="1"/>
  <c r="AA546" i="1"/>
  <c r="AF546" i="1"/>
  <c r="AB225" i="1"/>
  <c r="AC178" i="1"/>
  <c r="AB400" i="1"/>
  <c r="AA1190" i="1"/>
  <c r="AC186" i="1"/>
  <c r="AB270" i="1"/>
  <c r="AA616" i="1"/>
  <c r="AF616" i="1"/>
  <c r="AA403" i="1"/>
  <c r="AF403" i="1"/>
  <c r="AC277" i="1"/>
  <c r="AA211" i="1"/>
  <c r="AF211" i="1"/>
  <c r="AA439" i="1"/>
  <c r="AF439" i="1"/>
  <c r="AC545" i="1"/>
  <c r="AB442" i="1"/>
  <c r="AC505" i="1"/>
  <c r="AA190" i="1"/>
  <c r="AF190" i="1"/>
  <c r="AB527" i="1"/>
  <c r="AA308" i="1"/>
  <c r="AF308" i="1"/>
  <c r="AC310" i="1"/>
  <c r="AA366" i="1"/>
  <c r="AF366" i="1"/>
  <c r="AA526" i="1"/>
  <c r="AF526" i="1"/>
  <c r="AA519" i="1"/>
  <c r="AF519" i="1"/>
  <c r="AA274" i="1"/>
  <c r="AF274" i="1"/>
  <c r="AC424" i="1"/>
  <c r="AA248" i="1"/>
  <c r="AF248" i="1"/>
  <c r="AA340" i="1"/>
  <c r="AF340" i="1"/>
  <c r="AB189" i="1"/>
  <c r="AA430" i="1"/>
  <c r="AF430" i="1"/>
  <c r="AB350" i="1"/>
  <c r="AB570" i="1"/>
  <c r="AA318" i="1"/>
  <c r="AF318" i="1"/>
  <c r="AC272" i="1"/>
  <c r="AA510" i="1"/>
  <c r="AF510" i="1"/>
  <c r="AA351" i="1"/>
  <c r="AF351" i="1"/>
  <c r="AA352" i="1"/>
  <c r="AF352" i="1"/>
  <c r="AA195" i="1"/>
  <c r="AF195" i="1"/>
  <c r="AC332" i="1"/>
  <c r="AA514" i="1"/>
  <c r="AF514" i="1"/>
  <c r="AA254" i="1"/>
  <c r="AF254" i="1"/>
  <c r="AB525" i="1"/>
  <c r="AA183" i="1"/>
  <c r="AF183" i="1"/>
  <c r="AA315" i="1"/>
  <c r="AF315" i="1"/>
  <c r="AA313" i="1"/>
  <c r="AF313" i="1"/>
  <c r="AA346" i="1"/>
  <c r="AF346" i="1"/>
  <c r="AA214" i="1"/>
  <c r="AF214" i="1"/>
  <c r="AC194" i="1"/>
  <c r="AA179" i="1"/>
  <c r="AF179" i="1"/>
  <c r="AA1217" i="1"/>
  <c r="AA348" i="1"/>
  <c r="AF348" i="1"/>
  <c r="AA236" i="1"/>
  <c r="AF236" i="1"/>
  <c r="AB612" i="1"/>
  <c r="AA531" i="1"/>
  <c r="AF531" i="1"/>
  <c r="AA422" i="1"/>
  <c r="AF422" i="1"/>
  <c r="AB198" i="1"/>
  <c r="AA614" i="1"/>
  <c r="AF614" i="1"/>
  <c r="AA215" i="1"/>
  <c r="AF215" i="1"/>
  <c r="AA585" i="1"/>
  <c r="AF585" i="1"/>
  <c r="AB407" i="1"/>
  <c r="AC342" i="1"/>
  <c r="AC436" i="1"/>
  <c r="AB523" i="1"/>
  <c r="AA252" i="1"/>
  <c r="AF252" i="1"/>
  <c r="AB496" i="1"/>
  <c r="AB572" i="1"/>
  <c r="AA574" i="1"/>
  <c r="AF574" i="1"/>
  <c r="AA494" i="1"/>
  <c r="AF494" i="1"/>
  <c r="AC617" i="1"/>
  <c r="AA529" i="1"/>
  <c r="AF529" i="1"/>
  <c r="AA344" i="1"/>
  <c r="AF344" i="1"/>
  <c r="AC207" i="1"/>
  <c r="AA180" i="1"/>
  <c r="AF180" i="1"/>
  <c r="AA208" i="1"/>
  <c r="AF208" i="1"/>
  <c r="AA212" i="1"/>
  <c r="AF212" i="1"/>
  <c r="AB238" i="1"/>
  <c r="AC243" i="1"/>
  <c r="AB247" i="1"/>
  <c r="AC255" i="1"/>
  <c r="AB320" i="1"/>
  <c r="AA330" i="1"/>
  <c r="AF330" i="1"/>
  <c r="AA334" i="1"/>
  <c r="AF334" i="1"/>
  <c r="AA398" i="1"/>
  <c r="AF398" i="1"/>
  <c r="AA402" i="1"/>
  <c r="AF402" i="1"/>
  <c r="AA414" i="1"/>
  <c r="AF414" i="1"/>
  <c r="AA420" i="1"/>
  <c r="AF420" i="1"/>
  <c r="AA421" i="1"/>
  <c r="AF421" i="1"/>
  <c r="AA443" i="1"/>
  <c r="AF443" i="1"/>
  <c r="AB487" i="1"/>
  <c r="AA504" i="1"/>
  <c r="AF504" i="1"/>
  <c r="AC508" i="1"/>
  <c r="AB528" i="1"/>
  <c r="AA533" i="1"/>
  <c r="AF533" i="1"/>
  <c r="AB534" i="1"/>
  <c r="AC594" i="1"/>
  <c r="AA595" i="1"/>
  <c r="AF595" i="1"/>
  <c r="AA1215" i="1"/>
  <c r="AC3" i="1"/>
  <c r="AA651" i="1"/>
  <c r="AF651" i="1"/>
  <c r="AB910" i="1"/>
  <c r="AA755" i="1"/>
  <c r="AF755" i="1"/>
  <c r="AB755" i="1"/>
  <c r="AC755" i="1"/>
  <c r="AF757" i="1"/>
  <c r="AF760" i="1"/>
  <c r="AB760" i="1"/>
  <c r="AC760" i="1"/>
  <c r="AB762" i="1"/>
  <c r="AA763" i="1"/>
  <c r="AF763" i="1"/>
  <c r="AF764" i="1"/>
  <c r="AB769" i="1"/>
  <c r="AC769" i="1"/>
  <c r="AA786" i="1"/>
  <c r="AF786" i="1"/>
  <c r="AB786" i="1"/>
  <c r="AC786" i="1"/>
  <c r="AC791" i="1"/>
  <c r="AF797" i="1"/>
  <c r="AB802" i="1"/>
  <c r="AA803" i="1"/>
  <c r="AF803" i="1"/>
  <c r="AB803" i="1"/>
  <c r="AC803" i="1"/>
  <c r="AA807" i="1"/>
  <c r="AF807" i="1"/>
  <c r="AC812" i="1"/>
  <c r="AA820" i="1"/>
  <c r="AF820" i="1"/>
  <c r="AB820" i="1"/>
  <c r="AC820" i="1"/>
  <c r="AA822" i="1"/>
  <c r="AF822" i="1"/>
  <c r="AB822" i="1"/>
  <c r="AC822" i="1"/>
  <c r="AC824" i="1"/>
  <c r="AA827" i="1"/>
  <c r="AF827" i="1"/>
  <c r="AA829" i="1"/>
  <c r="AF829" i="1"/>
  <c r="AB829" i="1"/>
  <c r="AC829" i="1"/>
  <c r="AA834" i="1"/>
  <c r="AF834" i="1"/>
  <c r="AB834" i="1"/>
  <c r="AC834" i="1"/>
  <c r="AA847" i="1"/>
  <c r="AF847" i="1"/>
  <c r="AA853" i="1"/>
  <c r="AF853" i="1"/>
  <c r="AB853" i="1"/>
  <c r="AC853" i="1"/>
  <c r="AA854" i="1"/>
  <c r="AF854" i="1"/>
  <c r="AB854" i="1"/>
  <c r="AC854" i="1"/>
  <c r="AA861" i="1"/>
  <c r="AF861" i="1"/>
  <c r="AB861" i="1"/>
  <c r="AC861" i="1"/>
  <c r="AC868" i="1"/>
  <c r="AC874" i="1"/>
  <c r="AA877" i="1"/>
  <c r="AF877" i="1"/>
  <c r="AB877" i="1"/>
  <c r="AC877" i="1"/>
  <c r="AA879" i="1"/>
  <c r="AF879" i="1"/>
  <c r="AA882" i="1"/>
  <c r="AF882" i="1"/>
  <c r="AA885" i="1"/>
  <c r="AF885" i="1"/>
  <c r="AB885" i="1"/>
  <c r="AA889" i="1"/>
  <c r="AF889" i="1"/>
  <c r="AB889" i="1"/>
  <c r="AC889" i="1"/>
  <c r="AA892" i="1"/>
  <c r="AF892" i="1"/>
  <c r="AB892" i="1"/>
  <c r="AC892" i="1"/>
  <c r="AB893" i="1"/>
  <c r="AB894" i="1"/>
  <c r="AC894" i="1"/>
  <c r="AB898" i="1"/>
  <c r="AC898" i="1"/>
  <c r="AA900" i="1"/>
  <c r="AF900" i="1"/>
  <c r="AB900" i="1"/>
  <c r="AC900" i="1"/>
  <c r="AB901" i="1"/>
  <c r="AC901" i="1"/>
  <c r="AB903" i="1"/>
  <c r="AC903" i="1"/>
  <c r="AA904" i="1"/>
  <c r="AF904" i="1"/>
  <c r="AB905" i="1"/>
  <c r="AC905" i="1"/>
  <c r="AF907" i="1"/>
  <c r="AF913" i="1"/>
  <c r="AC913" i="1"/>
  <c r="AB914" i="1"/>
  <c r="AC914" i="1"/>
  <c r="AF915" i="1"/>
  <c r="AC915" i="1"/>
  <c r="AA917" i="1"/>
  <c r="AF917" i="1"/>
  <c r="AC926" i="1"/>
  <c r="AA928" i="1"/>
  <c r="AF928" i="1"/>
  <c r="AB928" i="1"/>
  <c r="AC928" i="1"/>
  <c r="AC931" i="1"/>
  <c r="AC935" i="1"/>
  <c r="AA936" i="1"/>
  <c r="AF936" i="1"/>
  <c r="AB936" i="1"/>
  <c r="AC936" i="1"/>
  <c r="AC939" i="1"/>
  <c r="AA941" i="1"/>
  <c r="AF941" i="1"/>
  <c r="AC941" i="1"/>
  <c r="AA950" i="1"/>
  <c r="AF950" i="1"/>
  <c r="AC950" i="1"/>
  <c r="AA960" i="1"/>
  <c r="AF960" i="1"/>
  <c r="AB960" i="1"/>
  <c r="AC960" i="1"/>
  <c r="AA964" i="1"/>
  <c r="AF964" i="1"/>
  <c r="AF966" i="1"/>
  <c r="AA968" i="1"/>
  <c r="AF968" i="1"/>
  <c r="AB968" i="1"/>
  <c r="AC968" i="1"/>
  <c r="AB969" i="1"/>
  <c r="AA971" i="1"/>
  <c r="AF971" i="1"/>
  <c r="AB971" i="1"/>
  <c r="AC971" i="1"/>
  <c r="AA974" i="1"/>
  <c r="AF974" i="1"/>
  <c r="AB974" i="1"/>
  <c r="AC974" i="1"/>
  <c r="AA976" i="1"/>
  <c r="AF976" i="1"/>
  <c r="AA980" i="1"/>
  <c r="AF980" i="1"/>
  <c r="AA983" i="1"/>
  <c r="AF983" i="1"/>
  <c r="AB983" i="1"/>
  <c r="AC983" i="1"/>
  <c r="AA984" i="1"/>
  <c r="AF984" i="1"/>
  <c r="AB984" i="1"/>
  <c r="AC984" i="1"/>
  <c r="AA992" i="1"/>
  <c r="AF992" i="1"/>
  <c r="AB992" i="1"/>
  <c r="AC992" i="1"/>
  <c r="AB993" i="1"/>
  <c r="AC993" i="1"/>
  <c r="AB996" i="1"/>
  <c r="AA1001" i="1"/>
  <c r="AF1001" i="1"/>
  <c r="AB1001" i="1"/>
  <c r="AC1001" i="1"/>
  <c r="AC1006" i="1"/>
  <c r="AA1016" i="1"/>
  <c r="AF1016" i="1"/>
  <c r="AB1016" i="1"/>
  <c r="AC1016" i="1"/>
  <c r="AB1017" i="1"/>
  <c r="AC1020" i="1"/>
  <c r="AA1025" i="1"/>
  <c r="AF1025" i="1"/>
  <c r="AC1026" i="1"/>
  <c r="AC1028" i="1"/>
  <c r="AB1030" i="1"/>
  <c r="AC1030" i="1"/>
  <c r="AA1032" i="1"/>
  <c r="AF1032" i="1"/>
  <c r="AB1032" i="1"/>
  <c r="AC1032" i="1"/>
  <c r="AA1033" i="1"/>
  <c r="AF1033" i="1"/>
  <c r="AB1033" i="1"/>
  <c r="AC1033" i="1"/>
  <c r="AA1039" i="1"/>
  <c r="AF1039" i="1"/>
  <c r="AB1039" i="1"/>
  <c r="AC1039" i="1"/>
  <c r="AC1041" i="1"/>
  <c r="AA1042" i="1"/>
  <c r="AF1042" i="1"/>
  <c r="AB1042" i="1"/>
  <c r="AC1042" i="1"/>
  <c r="AA1046" i="1"/>
  <c r="AF1046" i="1"/>
  <c r="AA1054" i="1"/>
  <c r="AF1054" i="1"/>
  <c r="AB1054" i="1"/>
  <c r="AC1054" i="1"/>
  <c r="AA1056" i="1"/>
  <c r="AF1056" i="1"/>
  <c r="AB1056" i="1"/>
  <c r="AC1056" i="1"/>
  <c r="AA1058" i="1"/>
  <c r="AF1058" i="1"/>
  <c r="AB1058" i="1"/>
  <c r="AC1058" i="1"/>
  <c r="AA1063" i="1"/>
  <c r="AF1063" i="1"/>
  <c r="AA1064" i="1"/>
  <c r="AF1064" i="1"/>
  <c r="AB1064" i="1"/>
  <c r="AC1064" i="1"/>
  <c r="AA1070" i="1"/>
  <c r="AF1070" i="1"/>
  <c r="AF1073" i="1"/>
  <c r="AA1081" i="1"/>
  <c r="AF1081" i="1"/>
  <c r="AB1081" i="1"/>
  <c r="AC1081" i="1"/>
  <c r="AF1086" i="1"/>
  <c r="AB1087" i="1"/>
  <c r="AC1087" i="1"/>
  <c r="AA1089" i="1"/>
  <c r="AF1089" i="1"/>
  <c r="AB1089" i="1"/>
  <c r="AC1089" i="1"/>
  <c r="AA1091" i="1"/>
  <c r="AF1091" i="1"/>
  <c r="AB1091" i="1"/>
  <c r="AC1091" i="1"/>
  <c r="AA1092" i="1"/>
  <c r="AF1092" i="1"/>
  <c r="AA1096" i="1"/>
  <c r="AF1096" i="1"/>
  <c r="AB1096" i="1"/>
  <c r="AC1096" i="1"/>
  <c r="AA1099" i="1"/>
  <c r="AF1099" i="1"/>
  <c r="AB1099" i="1"/>
  <c r="AC1099" i="1"/>
  <c r="AA1110" i="1"/>
  <c r="AF1110" i="1"/>
  <c r="AB1110" i="1"/>
  <c r="AC1110" i="1"/>
  <c r="AA1113" i="1"/>
  <c r="AF1113" i="1"/>
  <c r="AC1115" i="1"/>
  <c r="AA1125" i="1"/>
  <c r="AF1125" i="1"/>
  <c r="AB1125" i="1"/>
  <c r="AC1125" i="1"/>
  <c r="AA1126" i="1"/>
  <c r="AF1126" i="1"/>
  <c r="AB1126" i="1"/>
  <c r="AC1126" i="1"/>
  <c r="AB1131" i="1"/>
  <c r="AC1131" i="1"/>
  <c r="AF1133" i="1"/>
  <c r="AB1133" i="1"/>
  <c r="AC1133" i="1"/>
  <c r="AA1141" i="1"/>
  <c r="AF1141" i="1"/>
  <c r="AB1141" i="1"/>
  <c r="AC1141" i="1"/>
  <c r="AA1143" i="1"/>
  <c r="AF1143" i="1"/>
  <c r="AB1143" i="1"/>
  <c r="AC1143" i="1"/>
  <c r="AA1144" i="1"/>
  <c r="AF1144" i="1"/>
  <c r="AB1144" i="1"/>
  <c r="AC1144" i="1"/>
  <c r="AA1145" i="1"/>
  <c r="AF1145" i="1"/>
  <c r="AB1145" i="1"/>
  <c r="AC1145" i="1"/>
  <c r="AA1152" i="1"/>
  <c r="AF1152" i="1"/>
  <c r="AB1152" i="1"/>
  <c r="AC1152" i="1"/>
  <c r="AB1153" i="1"/>
  <c r="AC1153" i="1"/>
  <c r="AF1159" i="1"/>
  <c r="AB1159" i="1"/>
  <c r="AC1159" i="1"/>
  <c r="AA1161" i="1"/>
  <c r="AF1161" i="1"/>
  <c r="AB1161" i="1"/>
  <c r="AC1161" i="1"/>
  <c r="AA627" i="1"/>
  <c r="AF627" i="1"/>
  <c r="AB627" i="1"/>
  <c r="AC627" i="1"/>
  <c r="AF629" i="1"/>
  <c r="AB629" i="1"/>
  <c r="AC629" i="1"/>
  <c r="AA631" i="1"/>
  <c r="AF631" i="1"/>
  <c r="AB631" i="1"/>
  <c r="AC631" i="1"/>
  <c r="AA633" i="1"/>
  <c r="AF633" i="1"/>
  <c r="AB638" i="1"/>
  <c r="AC644" i="1"/>
  <c r="AA652" i="1"/>
  <c r="AF652" i="1"/>
  <c r="AB652" i="1"/>
  <c r="AC652" i="1"/>
  <c r="AA655" i="1"/>
  <c r="AF655" i="1"/>
  <c r="AB655" i="1"/>
  <c r="AC655" i="1"/>
  <c r="AB661" i="1"/>
  <c r="AA662" i="1"/>
  <c r="AF662" i="1"/>
  <c r="AB663" i="1"/>
  <c r="AA667" i="1"/>
  <c r="AF667" i="1"/>
  <c r="AB667" i="1"/>
  <c r="AC667" i="1"/>
  <c r="AB671" i="1"/>
  <c r="AA673" i="1"/>
  <c r="AF673" i="1"/>
  <c r="AB673" i="1"/>
  <c r="AC673" i="1"/>
  <c r="AF674" i="1"/>
  <c r="AB674" i="1"/>
  <c r="AC674" i="1"/>
  <c r="AA677" i="1"/>
  <c r="AF677" i="1"/>
  <c r="AB679" i="1"/>
  <c r="AC679" i="1"/>
  <c r="AC681" i="1"/>
  <c r="AB691" i="1"/>
  <c r="AA694" i="1"/>
  <c r="AF694" i="1"/>
  <c r="AA702" i="1"/>
  <c r="AF702" i="1"/>
  <c r="AC704" i="1"/>
  <c r="AA708" i="1"/>
  <c r="AF708" i="1"/>
  <c r="AB708" i="1"/>
  <c r="AC708" i="1"/>
  <c r="AA711" i="1"/>
  <c r="AF711" i="1"/>
  <c r="AB711" i="1"/>
  <c r="AC711" i="1"/>
  <c r="AA712" i="1"/>
  <c r="AF712" i="1"/>
  <c r="AB712" i="1"/>
  <c r="AC712" i="1"/>
  <c r="AB714" i="1"/>
  <c r="AB718" i="1"/>
  <c r="AC718" i="1"/>
  <c r="AB723" i="1"/>
  <c r="AF724" i="1"/>
  <c r="AB724" i="1"/>
  <c r="AC724" i="1"/>
  <c r="AA728" i="1"/>
  <c r="AF728" i="1"/>
  <c r="AC732" i="1"/>
  <c r="AA734" i="1"/>
  <c r="AF734" i="1"/>
  <c r="AB734" i="1"/>
  <c r="AC734" i="1"/>
  <c r="AB737" i="1"/>
  <c r="AB739" i="1"/>
  <c r="AC739" i="1"/>
  <c r="AA742" i="1"/>
  <c r="AF742" i="1"/>
  <c r="AB742" i="1"/>
  <c r="AC742" i="1"/>
  <c r="AA747" i="1"/>
  <c r="AF747" i="1"/>
  <c r="AB747" i="1"/>
  <c r="AC747" i="1"/>
  <c r="AA150" i="1"/>
  <c r="AF150" i="1"/>
  <c r="AB150" i="1"/>
  <c r="AC150" i="1"/>
  <c r="AA151" i="1"/>
  <c r="AF151" i="1"/>
  <c r="AB151" i="1"/>
  <c r="AC151" i="1"/>
  <c r="AC152" i="1"/>
  <c r="AC153" i="1"/>
  <c r="AA155" i="1"/>
  <c r="AF155" i="1"/>
  <c r="AB155" i="1"/>
  <c r="AC155" i="1"/>
  <c r="AB159" i="1"/>
  <c r="AC159" i="1"/>
  <c r="AB161" i="1"/>
  <c r="AA163" i="1"/>
  <c r="AF163" i="1"/>
  <c r="AB163" i="1"/>
  <c r="AC163" i="1"/>
  <c r="AA164" i="1"/>
  <c r="AF164" i="1"/>
  <c r="AB164" i="1"/>
  <c r="AC164" i="1"/>
  <c r="AB168" i="1"/>
  <c r="AB170" i="1"/>
  <c r="AC171" i="1"/>
  <c r="AB174" i="1"/>
  <c r="AA176" i="1"/>
  <c r="AF176" i="1"/>
  <c r="AB176" i="1"/>
  <c r="AC176" i="1"/>
  <c r="AC184" i="1"/>
  <c r="AA188" i="1"/>
  <c r="AF188" i="1"/>
  <c r="AB188" i="1"/>
  <c r="AC188" i="1"/>
  <c r="AC190" i="1"/>
  <c r="AA193" i="1"/>
  <c r="AF193" i="1"/>
  <c r="AB193" i="1"/>
  <c r="AC193" i="1"/>
  <c r="AA198" i="1"/>
  <c r="AF198" i="1"/>
  <c r="AA201" i="1"/>
  <c r="AF201" i="1"/>
  <c r="AB201" i="1"/>
  <c r="AC201" i="1"/>
  <c r="AA202" i="1"/>
  <c r="AF202" i="1"/>
  <c r="AB202" i="1"/>
  <c r="AC202" i="1"/>
  <c r="AB210" i="1"/>
  <c r="AC210" i="1"/>
  <c r="AA213" i="1"/>
  <c r="AF213" i="1"/>
  <c r="AB213" i="1"/>
  <c r="AC213" i="1"/>
  <c r="AA216" i="1"/>
  <c r="AF216" i="1"/>
  <c r="AB216" i="1"/>
  <c r="AC216" i="1"/>
  <c r="AC220" i="1"/>
  <c r="AC226" i="1"/>
  <c r="AA227" i="1"/>
  <c r="AF227" i="1"/>
  <c r="AB227" i="1"/>
  <c r="AC227" i="1"/>
  <c r="AA231" i="1"/>
  <c r="AF231" i="1"/>
  <c r="AB231" i="1"/>
  <c r="AC231" i="1"/>
  <c r="AB234" i="1"/>
  <c r="AB243" i="1"/>
  <c r="AA244" i="1"/>
  <c r="AF244" i="1"/>
  <c r="AC244" i="1"/>
  <c r="AB245" i="1"/>
  <c r="AA247" i="1"/>
  <c r="AF247" i="1"/>
  <c r="AC248" i="1"/>
  <c r="AA251" i="1"/>
  <c r="AF251" i="1"/>
  <c r="AB251" i="1"/>
  <c r="AC251" i="1"/>
  <c r="AA253" i="1"/>
  <c r="AF253" i="1"/>
  <c r="AB255" i="1"/>
  <c r="AF260" i="1"/>
  <c r="AB260" i="1"/>
  <c r="AC260" i="1"/>
  <c r="AA267" i="1"/>
  <c r="AF267" i="1"/>
  <c r="AA268" i="1"/>
  <c r="AF268" i="1"/>
  <c r="AB268" i="1"/>
  <c r="AA269" i="1"/>
  <c r="AF269" i="1"/>
  <c r="AB269" i="1"/>
  <c r="AC269" i="1"/>
  <c r="AA270" i="1"/>
  <c r="AF270" i="1"/>
  <c r="AA276" i="1"/>
  <c r="AF276" i="1"/>
  <c r="AB276" i="1"/>
  <c r="AC276" i="1"/>
  <c r="AC280" i="1"/>
  <c r="AF281" i="1"/>
  <c r="AC284" i="1"/>
  <c r="AF286" i="1"/>
  <c r="AB286" i="1"/>
  <c r="AC286" i="1"/>
  <c r="AB287" i="1"/>
  <c r="AC287" i="1"/>
  <c r="AF290" i="1"/>
  <c r="AB290" i="1"/>
  <c r="AC290" i="1"/>
  <c r="AC291" i="1"/>
  <c r="AF294" i="1"/>
  <c r="AB294" i="1"/>
  <c r="AC294" i="1"/>
  <c r="AB297" i="1"/>
  <c r="AC297" i="1"/>
  <c r="AA298" i="1"/>
  <c r="AF298" i="1"/>
  <c r="AB298" i="1"/>
  <c r="AC298" i="1"/>
  <c r="AF299" i="1"/>
  <c r="AB299" i="1"/>
  <c r="AC299" i="1"/>
  <c r="AB301" i="1"/>
  <c r="AC301" i="1"/>
  <c r="AF302" i="1"/>
  <c r="AB302" i="1"/>
  <c r="AC302" i="1"/>
  <c r="AA304" i="1"/>
  <c r="AF304" i="1"/>
  <c r="AB304" i="1"/>
  <c r="AC304" i="1"/>
  <c r="AA311" i="1"/>
  <c r="AF311" i="1"/>
  <c r="AB311" i="1"/>
  <c r="AC311" i="1"/>
  <c r="AC316" i="1"/>
  <c r="AC319" i="1"/>
  <c r="AF324" i="1"/>
  <c r="AB324" i="1"/>
  <c r="AC324" i="1"/>
  <c r="AA328" i="1"/>
  <c r="AF328" i="1"/>
  <c r="AB328" i="1"/>
  <c r="AC328" i="1"/>
  <c r="AB332" i="1"/>
  <c r="AB335" i="1"/>
  <c r="AB337" i="1"/>
  <c r="AC337" i="1"/>
  <c r="AA339" i="1"/>
  <c r="AF339" i="1"/>
  <c r="AB339" i="1"/>
  <c r="AC339" i="1"/>
  <c r="AA341" i="1"/>
  <c r="AF341" i="1"/>
  <c r="AB341" i="1"/>
  <c r="AC341" i="1"/>
  <c r="AA343" i="1"/>
  <c r="AF343" i="1"/>
  <c r="AB343" i="1"/>
  <c r="AC343" i="1"/>
  <c r="AA345" i="1"/>
  <c r="AF345" i="1"/>
  <c r="AB345" i="1"/>
  <c r="AC345" i="1"/>
  <c r="AC347" i="1"/>
  <c r="AC358" i="1"/>
  <c r="AA362" i="1"/>
  <c r="AF362" i="1"/>
  <c r="AB362" i="1"/>
  <c r="AC362" i="1"/>
  <c r="AC364" i="1"/>
  <c r="AA371" i="1"/>
  <c r="AF371" i="1"/>
  <c r="AB371" i="1"/>
  <c r="AC371" i="1"/>
  <c r="AB377" i="1"/>
  <c r="AC377" i="1"/>
  <c r="AF380" i="1"/>
  <c r="AB380" i="1"/>
  <c r="AC380" i="1"/>
  <c r="AF381" i="1"/>
  <c r="AB381" i="1"/>
  <c r="AC381" i="1"/>
  <c r="AB391" i="1"/>
  <c r="AC391" i="1"/>
  <c r="AA400" i="1"/>
  <c r="AF400" i="1"/>
  <c r="AA405" i="1"/>
  <c r="AF405" i="1"/>
  <c r="AB405" i="1"/>
  <c r="AC405" i="1"/>
  <c r="AA406" i="1"/>
  <c r="AF406" i="1"/>
  <c r="AB406" i="1"/>
  <c r="AC406" i="1"/>
  <c r="AA408" i="1"/>
  <c r="AF408" i="1"/>
  <c r="AB408" i="1"/>
  <c r="AC408" i="1"/>
  <c r="AA409" i="1"/>
  <c r="AF409" i="1"/>
  <c r="AB409" i="1"/>
  <c r="AC409" i="1"/>
  <c r="AA410" i="1"/>
  <c r="AF410" i="1"/>
  <c r="AB410" i="1"/>
  <c r="AC410" i="1"/>
  <c r="AA412" i="1"/>
  <c r="AF412" i="1"/>
  <c r="AA415" i="1"/>
  <c r="AF415" i="1"/>
  <c r="AB415" i="1"/>
  <c r="AC415" i="1"/>
  <c r="AB423" i="1"/>
  <c r="AA429" i="1"/>
  <c r="AF429" i="1"/>
  <c r="AB429" i="1"/>
  <c r="AC429" i="1"/>
  <c r="AA431" i="1"/>
  <c r="AF431" i="1"/>
  <c r="AB431" i="1"/>
  <c r="AC431" i="1"/>
  <c r="AA434" i="1"/>
  <c r="AF434" i="1"/>
  <c r="AB434" i="1"/>
  <c r="AC434" i="1"/>
  <c r="AA442" i="1"/>
  <c r="AF442" i="1"/>
  <c r="AA447" i="1"/>
  <c r="AF447" i="1"/>
  <c r="AB447" i="1"/>
  <c r="AC447" i="1"/>
  <c r="AC450" i="1"/>
  <c r="AA451" i="1"/>
  <c r="AF451" i="1"/>
  <c r="AB451" i="1"/>
  <c r="AC451" i="1"/>
  <c r="AA453" i="1"/>
  <c r="AF453" i="1"/>
  <c r="AB453" i="1"/>
  <c r="AC453" i="1"/>
  <c r="AA454" i="1"/>
  <c r="AF454" i="1"/>
  <c r="AB454" i="1"/>
  <c r="AC454" i="1"/>
  <c r="AB456" i="1"/>
  <c r="AC456" i="1"/>
  <c r="AB457" i="1"/>
  <c r="AC457" i="1"/>
  <c r="AB458" i="1"/>
  <c r="AC458" i="1"/>
  <c r="AB459" i="1"/>
  <c r="AC459" i="1"/>
  <c r="AF460" i="1"/>
  <c r="AB460" i="1"/>
  <c r="AC460" i="1"/>
  <c r="AF463" i="1"/>
  <c r="AB463" i="1"/>
  <c r="AC463" i="1"/>
  <c r="AF464" i="1"/>
  <c r="AB464" i="1"/>
  <c r="AC464" i="1"/>
  <c r="AF465" i="1"/>
  <c r="AB465" i="1"/>
  <c r="AC465" i="1"/>
  <c r="AA467" i="1"/>
  <c r="AF467" i="1"/>
  <c r="AB467" i="1"/>
  <c r="AC467" i="1"/>
  <c r="AF468" i="1"/>
  <c r="AB468" i="1"/>
  <c r="AC468" i="1"/>
  <c r="AB475" i="1"/>
  <c r="AF478" i="1"/>
  <c r="AB478" i="1"/>
  <c r="AC478" i="1"/>
  <c r="AB482" i="1"/>
  <c r="AC482" i="1"/>
  <c r="AB484" i="1"/>
  <c r="AC484" i="1"/>
  <c r="AA485" i="1"/>
  <c r="AF485" i="1"/>
  <c r="AA490" i="1"/>
  <c r="AF490" i="1"/>
  <c r="AB490" i="1"/>
  <c r="AC490" i="1"/>
  <c r="AA491" i="1"/>
  <c r="AF491" i="1"/>
  <c r="AB491" i="1"/>
  <c r="AC491" i="1"/>
  <c r="AB492" i="1"/>
  <c r="AA499" i="1"/>
  <c r="AF499" i="1"/>
  <c r="AB499" i="1"/>
  <c r="AC499" i="1"/>
  <c r="AA501" i="1"/>
  <c r="AF501" i="1"/>
  <c r="AA503" i="1"/>
  <c r="AF503" i="1"/>
  <c r="AB503" i="1"/>
  <c r="AC503" i="1"/>
  <c r="AA507" i="1"/>
  <c r="AF507" i="1"/>
  <c r="AB507" i="1"/>
  <c r="AC507" i="1"/>
  <c r="AB508" i="1"/>
  <c r="AA509" i="1"/>
  <c r="AF509" i="1"/>
  <c r="AB509" i="1"/>
  <c r="AC509" i="1"/>
  <c r="AA512" i="1"/>
  <c r="AF512" i="1"/>
  <c r="AB512" i="1"/>
  <c r="AC512" i="1"/>
  <c r="AA513" i="1"/>
  <c r="AF513" i="1"/>
  <c r="AB513" i="1"/>
  <c r="AC513" i="1"/>
  <c r="AA515" i="1"/>
  <c r="AF515" i="1"/>
  <c r="AB515" i="1"/>
  <c r="AC515" i="1"/>
  <c r="AA516" i="1"/>
  <c r="AF516" i="1"/>
  <c r="AB516" i="1"/>
  <c r="AC516" i="1"/>
  <c r="AA521" i="1"/>
  <c r="AF521" i="1"/>
  <c r="AB521" i="1"/>
  <c r="AC521" i="1"/>
  <c r="AB522" i="1"/>
  <c r="AA523" i="1"/>
  <c r="AF523" i="1"/>
  <c r="AA534" i="1"/>
  <c r="AF534" i="1"/>
  <c r="AA535" i="1"/>
  <c r="AF535" i="1"/>
  <c r="AB535" i="1"/>
  <c r="AC535" i="1"/>
  <c r="AA539" i="1"/>
  <c r="AF539" i="1"/>
  <c r="AA543" i="1"/>
  <c r="AF543" i="1"/>
  <c r="AB543" i="1"/>
  <c r="AC543" i="1"/>
  <c r="AB545" i="1"/>
  <c r="AF550" i="1"/>
  <c r="AB550" i="1"/>
  <c r="AC550" i="1"/>
  <c r="AC558" i="1"/>
  <c r="AF560" i="1"/>
  <c r="AB560" i="1"/>
  <c r="AC560" i="1"/>
  <c r="AA561" i="1"/>
  <c r="AF561" i="1"/>
  <c r="AB561" i="1"/>
  <c r="AC561" i="1"/>
  <c r="AA562" i="1"/>
  <c r="AF562" i="1"/>
  <c r="AB562" i="1"/>
  <c r="AC562" i="1"/>
  <c r="AA565" i="1"/>
  <c r="AF565" i="1"/>
  <c r="AB565" i="1"/>
  <c r="AC565" i="1"/>
  <c r="AB567" i="1"/>
  <c r="AC567" i="1"/>
  <c r="AA568" i="1"/>
  <c r="AF568" i="1"/>
  <c r="AA570" i="1"/>
  <c r="AF570" i="1"/>
  <c r="AA573" i="1"/>
  <c r="AF573" i="1"/>
  <c r="AB573" i="1"/>
  <c r="AC573" i="1"/>
  <c r="AB577" i="1"/>
  <c r="AA583" i="1"/>
  <c r="AF583" i="1"/>
  <c r="AC583" i="1"/>
  <c r="AB594" i="1"/>
  <c r="AA596" i="1"/>
  <c r="AF596" i="1"/>
  <c r="AB596" i="1"/>
  <c r="AC596" i="1"/>
  <c r="AA597" i="1"/>
  <c r="AF597" i="1"/>
  <c r="AB597" i="1"/>
  <c r="AC597" i="1"/>
  <c r="AB598" i="1"/>
  <c r="AC600" i="1"/>
  <c r="AF601" i="1"/>
  <c r="AB601" i="1"/>
  <c r="AC601" i="1"/>
  <c r="AC608" i="1"/>
  <c r="AA610" i="1"/>
  <c r="AF610" i="1"/>
  <c r="AB610" i="1"/>
  <c r="AC610" i="1"/>
  <c r="AA613" i="1"/>
  <c r="AF613" i="1"/>
  <c r="AB613" i="1"/>
  <c r="AC613" i="1"/>
  <c r="AB617" i="1"/>
  <c r="AA1169" i="1"/>
  <c r="AA1171" i="1"/>
  <c r="AB1172" i="1"/>
  <c r="AF1172" i="1"/>
  <c r="AA1173" i="1"/>
  <c r="AB1173" i="1"/>
  <c r="AF1173" i="1"/>
  <c r="AC1173" i="1"/>
  <c r="AA1176" i="1"/>
  <c r="AB1176" i="1"/>
  <c r="AF1176" i="1"/>
  <c r="AC1176" i="1"/>
  <c r="AA1177" i="1"/>
  <c r="AB1177" i="1"/>
  <c r="AF1177" i="1"/>
  <c r="AC1177" i="1"/>
  <c r="AA1178" i="1"/>
  <c r="AB1178" i="1"/>
  <c r="AF1178" i="1"/>
  <c r="AC1178" i="1"/>
  <c r="AA1179" i="1"/>
  <c r="AB1179" i="1"/>
  <c r="AF1179" i="1"/>
  <c r="AC1179" i="1"/>
  <c r="AA1180" i="1"/>
  <c r="AB1180" i="1"/>
  <c r="AF1180" i="1"/>
  <c r="AC1180" i="1"/>
  <c r="AA1182" i="1"/>
  <c r="AF1182" i="1"/>
  <c r="AC1182" i="1"/>
  <c r="AA1183" i="1"/>
  <c r="AF1183" i="1"/>
  <c r="AC1183" i="1"/>
  <c r="AF1185" i="1"/>
  <c r="AC1188" i="1"/>
  <c r="AA1189" i="1"/>
  <c r="AB1189" i="1"/>
  <c r="AF1189" i="1"/>
  <c r="AC1189" i="1"/>
  <c r="AA1192" i="1"/>
  <c r="AB1192" i="1"/>
  <c r="AF1192" i="1"/>
  <c r="AC1192" i="1"/>
  <c r="AA1193" i="1"/>
  <c r="AB1193" i="1"/>
  <c r="AF1193" i="1"/>
  <c r="AC1193" i="1"/>
  <c r="AA1194" i="1"/>
  <c r="AC1194" i="1"/>
  <c r="AA1201" i="1"/>
  <c r="AB1201" i="1"/>
  <c r="AF1201" i="1"/>
  <c r="AC1201" i="1"/>
  <c r="AA1202" i="1"/>
  <c r="AB1202" i="1"/>
  <c r="AF1202" i="1"/>
  <c r="AC1202" i="1"/>
  <c r="AB1204" i="1"/>
  <c r="AF1204" i="1"/>
  <c r="AC1204" i="1"/>
  <c r="AA1205" i="1"/>
  <c r="AB1205" i="1"/>
  <c r="AF1205" i="1"/>
  <c r="AC1205" i="1"/>
  <c r="AB1207" i="1"/>
  <c r="AF1207" i="1"/>
  <c r="AC1207" i="1"/>
  <c r="AA1210" i="1"/>
  <c r="AC1210" i="1"/>
  <c r="AA1214" i="1"/>
  <c r="AB1214" i="1"/>
  <c r="AF1214" i="1"/>
  <c r="AC1214" i="1"/>
  <c r="AA1216" i="1"/>
  <c r="AB1216" i="1"/>
  <c r="AF1216" i="1"/>
  <c r="AC1216" i="1"/>
  <c r="AA1220" i="1"/>
  <c r="AF1220" i="1"/>
  <c r="AC1220" i="1"/>
  <c r="AA1223" i="1"/>
  <c r="AB1223" i="1"/>
  <c r="AF1223" i="1"/>
  <c r="AC1223" i="1"/>
  <c r="AA1224" i="1"/>
  <c r="AB1224" i="1"/>
  <c r="AF1224" i="1"/>
  <c r="AC1224" i="1"/>
  <c r="AA1227" i="1"/>
  <c r="AF1227" i="1"/>
  <c r="AC1227" i="1"/>
  <c r="AA1228" i="1"/>
  <c r="AC1228" i="1"/>
  <c r="AC1229" i="1"/>
  <c r="AA1230" i="1"/>
  <c r="AB1230" i="1"/>
  <c r="AF1230" i="1"/>
  <c r="AC1230" i="1"/>
  <c r="AA1232" i="1"/>
  <c r="AB1232" i="1"/>
  <c r="AF1232" i="1"/>
  <c r="AC1232" i="1"/>
  <c r="AA1235" i="1"/>
  <c r="AF1235" i="1"/>
  <c r="AC1235" i="1"/>
  <c r="AA1236" i="1"/>
  <c r="AF1236" i="1"/>
  <c r="AC1236" i="1"/>
  <c r="AA1237" i="1"/>
  <c r="AC1237" i="1"/>
  <c r="AA1238" i="1"/>
  <c r="AA1239" i="1"/>
  <c r="AB1239" i="1"/>
  <c r="AF1239" i="1"/>
  <c r="AC1239" i="1"/>
  <c r="AF1241" i="1"/>
  <c r="AA1247" i="1"/>
  <c r="AC1247" i="1"/>
  <c r="AA1248" i="1"/>
  <c r="AB1248" i="1"/>
  <c r="AF1248" i="1"/>
  <c r="AC1248" i="1"/>
  <c r="AA1249" i="1"/>
  <c r="AB1249" i="1"/>
  <c r="AF1249" i="1"/>
  <c r="AC1249" i="1"/>
  <c r="AA1252" i="1"/>
  <c r="AB1252" i="1"/>
  <c r="AF1252" i="1"/>
  <c r="AA1253" i="1"/>
  <c r="AB1253" i="1"/>
  <c r="AC1253" i="1"/>
  <c r="AF1253" i="1"/>
  <c r="AA1254" i="1"/>
  <c r="AB1254" i="1"/>
  <c r="AC1254" i="1"/>
  <c r="AF1254" i="1"/>
  <c r="AB1256" i="1"/>
  <c r="AF1256" i="1"/>
  <c r="AC1258" i="1"/>
  <c r="AF1258" i="1"/>
  <c r="AA1261" i="1"/>
  <c r="AB1261" i="1"/>
  <c r="AC1261" i="1"/>
  <c r="AF1261" i="1"/>
  <c r="AA1265" i="1"/>
  <c r="AA1266" i="1"/>
  <c r="AB1266" i="1"/>
  <c r="AA1267" i="1"/>
  <c r="AB1267" i="1"/>
  <c r="AF1267" i="1"/>
  <c r="AC1267" i="1"/>
  <c r="AA1273" i="1"/>
  <c r="AB1273" i="1"/>
  <c r="AC1273" i="1"/>
  <c r="AF1273" i="1"/>
  <c r="AA1274" i="1"/>
  <c r="AB1274" i="1"/>
  <c r="AC1274" i="1"/>
  <c r="AF1274" i="1"/>
  <c r="AA1275" i="1"/>
  <c r="AB1275" i="1"/>
  <c r="AF1275" i="1"/>
  <c r="AC1275" i="1"/>
  <c r="AA1277" i="1"/>
  <c r="AB1277" i="1"/>
  <c r="AF1277" i="1"/>
  <c r="AC1277" i="1"/>
  <c r="AA1279" i="1"/>
  <c r="AB1279" i="1"/>
  <c r="AF1279" i="1"/>
  <c r="AC1279" i="1"/>
  <c r="AA1281" i="1"/>
  <c r="AB1281" i="1"/>
  <c r="AC1281" i="1"/>
  <c r="AF1281" i="1"/>
  <c r="AA1284" i="1"/>
  <c r="AB1284" i="1"/>
  <c r="AF1284" i="1"/>
  <c r="AC1284" i="1"/>
  <c r="AA1285" i="1"/>
  <c r="AA1286" i="1"/>
  <c r="AA1287" i="1"/>
  <c r="AB1287" i="1"/>
  <c r="AF1287" i="1"/>
  <c r="AA1288" i="1"/>
  <c r="AB1288" i="1"/>
  <c r="AF1288" i="1"/>
  <c r="AC1288" i="1"/>
  <c r="AA1295" i="1"/>
  <c r="AB1295" i="1"/>
  <c r="AF1295" i="1"/>
  <c r="AC1295" i="1"/>
  <c r="AA1296" i="1"/>
  <c r="AB1296" i="1"/>
  <c r="AF1296" i="1"/>
  <c r="AC1296" i="1"/>
  <c r="AA1297" i="1"/>
  <c r="AB1297" i="1"/>
  <c r="AF1297" i="1"/>
  <c r="AC1297" i="1"/>
  <c r="AA1300" i="1"/>
  <c r="AC1300" i="1"/>
  <c r="AC1301" i="1"/>
  <c r="AA1302" i="1"/>
  <c r="AB1302" i="1"/>
  <c r="AF1302" i="1"/>
  <c r="AC1302" i="1"/>
  <c r="AA1303" i="1"/>
  <c r="AB1303" i="1"/>
  <c r="AF1303" i="1"/>
  <c r="AC1303" i="1"/>
  <c r="AA1307" i="1"/>
  <c r="AB1307" i="1"/>
  <c r="AF1307" i="1"/>
  <c r="AC1307" i="1"/>
  <c r="AA1308" i="1"/>
  <c r="AB1308" i="1"/>
  <c r="AC1308" i="1"/>
  <c r="AF1308" i="1"/>
  <c r="AA1309" i="1"/>
  <c r="AA1311" i="1"/>
  <c r="AA1312" i="1"/>
  <c r="AB1312" i="1"/>
  <c r="AC1312" i="1"/>
  <c r="AF1312" i="1"/>
  <c r="AA1313" i="1"/>
  <c r="AA1314" i="1"/>
  <c r="AB1314" i="1"/>
  <c r="AC1314" i="1"/>
  <c r="AF1314" i="1"/>
  <c r="AA1316" i="1"/>
  <c r="AA1321" i="1"/>
  <c r="AB1321" i="1"/>
  <c r="AC1321" i="1"/>
  <c r="AF1321" i="1"/>
  <c r="AA1324" i="1"/>
  <c r="AB1324" i="1"/>
  <c r="AF1324" i="1"/>
  <c r="AC1324" i="1"/>
  <c r="AA1325" i="1"/>
  <c r="AB1325" i="1"/>
  <c r="AC1325" i="1"/>
  <c r="AF1325" i="1"/>
  <c r="AA1327" i="1"/>
  <c r="AB1327" i="1"/>
  <c r="AC1327" i="1"/>
  <c r="AF1327" i="1"/>
  <c r="AB1329" i="1"/>
  <c r="AF1329" i="1"/>
  <c r="AA1332" i="1"/>
  <c r="AB1332" i="1"/>
  <c r="AF1332" i="1"/>
  <c r="AC1332" i="1"/>
  <c r="AA1333" i="1"/>
  <c r="AA1334" i="1"/>
  <c r="AF1334" i="1"/>
  <c r="AC1334" i="1"/>
  <c r="AC1335" i="1"/>
  <c r="AA1341" i="1"/>
  <c r="AB1341" i="1"/>
  <c r="AF1341" i="1"/>
  <c r="AC1341" i="1"/>
  <c r="AA1342" i="1"/>
  <c r="AB1342" i="1"/>
  <c r="AF1342" i="1"/>
  <c r="AC1342" i="1"/>
  <c r="AA1346" i="1"/>
  <c r="AB1346" i="1"/>
  <c r="AF1346" i="1"/>
  <c r="AC1346" i="1"/>
  <c r="AA1351" i="1"/>
  <c r="AB1351" i="1"/>
  <c r="AF1351" i="1"/>
  <c r="AC1351" i="1"/>
  <c r="AA1355" i="1"/>
  <c r="AB1355" i="1"/>
  <c r="AF1355" i="1"/>
  <c r="AC1355" i="1"/>
  <c r="AA1358" i="1"/>
  <c r="AB1358" i="1"/>
  <c r="AF1358" i="1"/>
  <c r="AC1358" i="1"/>
  <c r="AA1359" i="1"/>
  <c r="AB1359" i="1"/>
  <c r="AF1359" i="1"/>
  <c r="AC1359" i="1"/>
  <c r="AA1361" i="1"/>
  <c r="AB1361" i="1"/>
  <c r="AF1361" i="1"/>
  <c r="AC1361" i="1"/>
  <c r="AA1363" i="1"/>
  <c r="AB1363" i="1"/>
  <c r="AF1363" i="1"/>
  <c r="AC1363" i="1"/>
  <c r="AA1368" i="1"/>
  <c r="AB1368" i="1"/>
  <c r="AF1368" i="1"/>
  <c r="AC1368" i="1"/>
  <c r="AA1370" i="1"/>
  <c r="AC1370" i="1"/>
  <c r="AA1371" i="1"/>
  <c r="AB1371" i="1"/>
  <c r="AF1371" i="1"/>
  <c r="AC1371" i="1"/>
  <c r="AA2" i="1"/>
  <c r="AB2" i="1"/>
  <c r="AF2" i="1"/>
  <c r="AC2" i="1"/>
  <c r="AA4" i="1"/>
  <c r="AC4" i="1"/>
  <c r="AA5" i="1"/>
  <c r="AC5" i="1"/>
  <c r="AC7" i="1"/>
  <c r="AA8" i="1"/>
  <c r="AC8" i="1"/>
  <c r="AC9" i="1"/>
  <c r="AA10" i="1"/>
  <c r="AB10" i="1"/>
  <c r="AF10" i="1"/>
  <c r="AC10" i="1"/>
  <c r="AA14" i="1"/>
  <c r="AB14" i="1"/>
  <c r="AF14" i="1"/>
  <c r="AC14" i="1"/>
  <c r="AC16" i="1"/>
  <c r="AA17" i="1"/>
  <c r="AB17" i="1"/>
  <c r="AF17" i="1"/>
  <c r="AC17" i="1"/>
  <c r="AA18" i="1"/>
  <c r="AB18" i="1"/>
  <c r="AF18" i="1"/>
  <c r="AC18" i="1"/>
  <c r="AC23" i="1"/>
  <c r="AA27" i="1"/>
  <c r="AB27" i="1"/>
  <c r="AF27" i="1"/>
  <c r="AC27" i="1"/>
  <c r="AA28" i="1"/>
  <c r="AB28" i="1"/>
  <c r="AF28" i="1"/>
  <c r="AC28" i="1"/>
  <c r="AA31" i="1"/>
  <c r="AB31" i="1"/>
  <c r="AF31" i="1"/>
  <c r="AC31" i="1"/>
  <c r="AA32" i="1"/>
  <c r="AB32" i="1"/>
  <c r="AF32" i="1"/>
  <c r="AC32" i="1"/>
  <c r="AB33" i="1"/>
  <c r="AF33" i="1"/>
  <c r="AC37" i="1"/>
  <c r="AA38" i="1"/>
  <c r="AF38" i="1"/>
  <c r="AA39" i="1"/>
  <c r="AF39" i="1"/>
  <c r="AC39" i="1"/>
  <c r="AA40" i="1"/>
  <c r="AC40" i="1"/>
  <c r="AA41" i="1"/>
  <c r="AB41" i="1"/>
  <c r="AF41" i="1"/>
  <c r="AA43" i="1"/>
  <c r="AB46" i="1"/>
  <c r="AF46" i="1"/>
  <c r="AA49" i="1"/>
  <c r="AB49" i="1"/>
  <c r="AF49" i="1"/>
  <c r="AC49" i="1"/>
  <c r="AA52" i="1"/>
  <c r="AF52" i="1"/>
  <c r="AC52" i="1"/>
  <c r="AA55" i="1"/>
  <c r="AB55" i="1"/>
  <c r="AF55" i="1"/>
  <c r="AA57" i="1"/>
  <c r="AB57" i="1"/>
  <c r="AF57" i="1"/>
  <c r="AC57" i="1"/>
  <c r="AA58" i="1"/>
  <c r="AB58" i="1"/>
  <c r="AF58" i="1"/>
  <c r="AA60" i="1"/>
  <c r="AC66" i="1"/>
  <c r="AA67" i="1"/>
  <c r="AB68" i="1"/>
  <c r="AF68" i="1"/>
  <c r="AC73" i="1"/>
  <c r="AA75" i="1"/>
  <c r="AB75" i="1"/>
  <c r="AF75" i="1"/>
  <c r="AC75" i="1"/>
  <c r="AA76" i="1"/>
  <c r="AA79" i="1"/>
  <c r="AB79" i="1"/>
  <c r="AF79" i="1"/>
  <c r="AC79" i="1"/>
  <c r="AA80" i="1"/>
  <c r="AC80" i="1"/>
  <c r="AA82" i="1"/>
  <c r="AC82" i="1"/>
  <c r="AA83" i="1"/>
  <c r="AA84" i="1"/>
  <c r="AC84" i="1"/>
  <c r="AA87" i="1"/>
  <c r="AB87" i="1"/>
  <c r="AF87" i="1"/>
  <c r="AC87" i="1"/>
  <c r="AA91" i="1"/>
  <c r="AB91" i="1"/>
  <c r="AF91" i="1"/>
  <c r="AC91" i="1"/>
  <c r="AC92" i="1"/>
  <c r="AA94" i="1"/>
  <c r="AB94" i="1"/>
  <c r="AF94" i="1"/>
  <c r="AC94" i="1"/>
  <c r="AA95" i="1"/>
  <c r="AB95" i="1"/>
  <c r="AF95" i="1"/>
  <c r="AC95" i="1"/>
  <c r="AA99" i="1"/>
  <c r="AB99" i="1"/>
  <c r="AF99" i="1"/>
  <c r="AC99" i="1"/>
  <c r="AA101" i="1"/>
  <c r="AB101" i="1"/>
  <c r="AF101" i="1"/>
  <c r="AC101" i="1"/>
  <c r="AA102" i="1"/>
  <c r="AB102" i="1"/>
  <c r="AF102" i="1"/>
  <c r="AC102" i="1"/>
  <c r="AA104" i="1"/>
  <c r="AC104" i="1"/>
  <c r="AA106" i="1"/>
  <c r="AF106" i="1"/>
  <c r="AC106" i="1"/>
  <c r="AA108" i="1"/>
  <c r="AF108" i="1"/>
  <c r="AC108" i="1"/>
  <c r="AA109" i="1"/>
  <c r="AF109" i="1"/>
  <c r="AC109" i="1"/>
  <c r="AA110" i="1"/>
  <c r="AF110" i="1"/>
  <c r="AC110" i="1"/>
  <c r="AB112" i="1"/>
  <c r="AF112" i="1"/>
  <c r="AB113" i="1"/>
  <c r="AF113" i="1"/>
  <c r="AA118" i="1"/>
  <c r="AB118" i="1"/>
  <c r="AF118" i="1"/>
  <c r="AC118" i="1"/>
  <c r="AA119" i="1"/>
  <c r="AB119" i="1"/>
  <c r="AF119" i="1"/>
  <c r="AC119" i="1"/>
  <c r="AA120" i="1"/>
  <c r="AF120" i="1"/>
  <c r="AC120" i="1"/>
  <c r="AA121" i="1"/>
  <c r="AB121" i="1"/>
  <c r="AF121" i="1"/>
  <c r="AC121" i="1"/>
  <c r="AA122" i="1"/>
  <c r="AF122" i="1"/>
  <c r="AC122" i="1"/>
  <c r="AA123" i="1"/>
  <c r="AB123" i="1"/>
  <c r="AF123" i="1"/>
  <c r="AC123" i="1"/>
  <c r="AA124" i="1"/>
  <c r="AF124" i="1"/>
  <c r="AC124" i="1"/>
  <c r="AA130" i="1"/>
  <c r="AB130" i="1"/>
  <c r="AF130" i="1"/>
  <c r="AC130" i="1"/>
  <c r="AA136" i="1"/>
  <c r="AF136" i="1"/>
  <c r="AC136" i="1"/>
  <c r="AA140" i="1"/>
  <c r="AC140" i="1"/>
  <c r="AA143" i="1"/>
  <c r="AC147" i="1"/>
  <c r="AC1155" i="1"/>
  <c r="AC112" i="1"/>
  <c r="AA103" i="1"/>
  <c r="AA97" i="1"/>
  <c r="AC58" i="1"/>
  <c r="AC55" i="1"/>
  <c r="AC46" i="1"/>
  <c r="AB1316" i="1"/>
  <c r="AB1313" i="1"/>
  <c r="AF1313" i="1"/>
  <c r="AB1311" i="1"/>
  <c r="AB1309" i="1"/>
  <c r="AF1309" i="1"/>
  <c r="AC1287" i="1"/>
  <c r="AC1256" i="1"/>
  <c r="AC1252" i="1"/>
  <c r="AA1226" i="1"/>
  <c r="AA112" i="1"/>
  <c r="AB16" i="1"/>
  <c r="AF16" i="1"/>
  <c r="AB88" i="1"/>
  <c r="AF88" i="1"/>
  <c r="AB73" i="1"/>
  <c r="AF73" i="1"/>
  <c r="AB66" i="1"/>
  <c r="AF66" i="1"/>
  <c r="AC1328" i="1"/>
  <c r="AC1326" i="1"/>
  <c r="AF1326" i="1"/>
  <c r="AB600" i="1"/>
  <c r="AC536" i="1"/>
  <c r="AB489" i="1"/>
  <c r="AC435" i="1"/>
  <c r="AA424" i="1"/>
  <c r="AF424" i="1"/>
  <c r="AB703" i="1"/>
  <c r="AA46" i="1"/>
  <c r="AA1256" i="1"/>
  <c r="AC132" i="1"/>
  <c r="AC128" i="1"/>
  <c r="AA147" i="1"/>
  <c r="AB134" i="1"/>
  <c r="AF134" i="1"/>
  <c r="AB132" i="1"/>
  <c r="AF132" i="1"/>
  <c r="AB128" i="1"/>
  <c r="AF128" i="1"/>
  <c r="AC115" i="1"/>
  <c r="AC111" i="1"/>
  <c r="AA88" i="1"/>
  <c r="AC42" i="1"/>
  <c r="AA1349" i="1"/>
  <c r="AB1331" i="1"/>
  <c r="AF1331" i="1"/>
  <c r="AB1328" i="1"/>
  <c r="AF1328" i="1"/>
  <c r="AB1326" i="1"/>
  <c r="AC1262" i="1"/>
  <c r="AF1262" i="1"/>
  <c r="AC1257" i="1"/>
  <c r="AF1257" i="1"/>
  <c r="AB536" i="1"/>
  <c r="AA489" i="1"/>
  <c r="AF489" i="1"/>
  <c r="AB441" i="1"/>
  <c r="AA703" i="1"/>
  <c r="AF703" i="1"/>
  <c r="AC659" i="1"/>
  <c r="AA134" i="1"/>
  <c r="AB115" i="1"/>
  <c r="AF115" i="1"/>
  <c r="AB111" i="1"/>
  <c r="AF111" i="1"/>
  <c r="AC59" i="1"/>
  <c r="AB42" i="1"/>
  <c r="AF42" i="1"/>
  <c r="AC19" i="1"/>
  <c r="AC6" i="1"/>
  <c r="AC1375" i="1"/>
  <c r="AC1364" i="1"/>
  <c r="AC1336" i="1"/>
  <c r="AB1262" i="1"/>
  <c r="AB1257" i="1"/>
  <c r="AC1222" i="1"/>
  <c r="AA441" i="1"/>
  <c r="AF441" i="1"/>
  <c r="AB659" i="1"/>
  <c r="AC103" i="1"/>
  <c r="AC97" i="1"/>
  <c r="AC83" i="1"/>
  <c r="AB59" i="1"/>
  <c r="AF59" i="1"/>
  <c r="AB19" i="1"/>
  <c r="AF19" i="1"/>
  <c r="AB1375" i="1"/>
  <c r="AF1375" i="1"/>
  <c r="AB1364" i="1"/>
  <c r="AF1364" i="1"/>
  <c r="AC1226" i="1"/>
  <c r="AB1222" i="1"/>
  <c r="AF1222" i="1"/>
  <c r="AC705" i="1"/>
  <c r="AA649" i="1"/>
  <c r="AF649" i="1"/>
  <c r="AB1291" i="1"/>
  <c r="AF1291" i="1"/>
  <c r="AA505" i="1"/>
  <c r="AF505" i="1"/>
  <c r="AA1320" i="1"/>
  <c r="AF256" i="1"/>
  <c r="AA70" i="1"/>
  <c r="AA1318" i="1"/>
  <c r="AA1304" i="1"/>
  <c r="AC34" i="1"/>
  <c r="AC1374" i="1"/>
  <c r="AA78" i="1"/>
  <c r="AC26" i="1"/>
  <c r="AC1221" i="1"/>
  <c r="AC378" i="1"/>
  <c r="AC893" i="1"/>
  <c r="AC283" i="1"/>
  <c r="AB559" i="1"/>
  <c r="AC86" i="1"/>
  <c r="AF86" i="1"/>
  <c r="AA1219" i="1"/>
  <c r="AF1208" i="1"/>
  <c r="AA1208" i="1"/>
  <c r="AF1093" i="1"/>
  <c r="AC1073" i="1"/>
  <c r="AC256" i="1"/>
  <c r="AA125" i="1"/>
  <c r="AF104" i="1"/>
  <c r="AA1241" i="1"/>
  <c r="AC1185" i="1"/>
  <c r="AF802" i="1"/>
  <c r="AC1242" i="1"/>
  <c r="AF1242" i="1"/>
  <c r="AC720" i="1"/>
  <c r="AC994" i="1"/>
  <c r="AC970" i="1"/>
  <c r="AC85" i="1"/>
  <c r="AC81" i="1"/>
  <c r="AC744" i="1"/>
  <c r="AB720" i="1"/>
  <c r="AB994" i="1"/>
  <c r="AB970" i="1"/>
  <c r="AF85" i="1"/>
  <c r="AF81" i="1"/>
  <c r="AB744" i="1"/>
  <c r="AC1093" i="1"/>
  <c r="AA1292" i="1"/>
  <c r="AC1129" i="1"/>
  <c r="AC1186" i="1"/>
  <c r="AB1129" i="1"/>
  <c r="AC1240" i="1"/>
  <c r="AF1186" i="1"/>
  <c r="AF1129" i="1"/>
  <c r="AF1195" i="1"/>
  <c r="AA1353" i="1"/>
  <c r="AC126" i="1"/>
  <c r="AC1246" i="1"/>
  <c r="AF126" i="1"/>
  <c r="AF1246" i="1"/>
  <c r="AC141" i="1"/>
  <c r="AC1245" i="1"/>
  <c r="AC1353" i="1"/>
  <c r="AF1245" i="1"/>
  <c r="AA1245" i="1"/>
  <c r="AC555" i="1"/>
  <c r="AB555" i="1"/>
  <c r="AF555" i="1"/>
  <c r="AC292" i="1"/>
  <c r="AB292" i="1"/>
  <c r="AC553" i="1"/>
  <c r="AB553" i="1"/>
  <c r="AB1166" i="1"/>
  <c r="AF1166" i="1"/>
  <c r="AC137" i="1"/>
  <c r="AF145" i="1"/>
  <c r="AF137" i="1"/>
  <c r="AB127" i="1"/>
  <c r="AF127" i="1"/>
  <c r="AB107" i="1"/>
  <c r="AF107" i="1"/>
  <c r="AC77" i="1"/>
  <c r="AC71" i="1"/>
  <c r="AC69" i="1"/>
  <c r="AC65" i="1"/>
  <c r="AC63" i="1"/>
  <c r="AA34" i="1"/>
  <c r="AA26" i="1"/>
  <c r="AC12" i="1"/>
  <c r="AA1374" i="1"/>
  <c r="AB1344" i="1"/>
  <c r="AF1344" i="1"/>
  <c r="AC1319" i="1"/>
  <c r="AF1319" i="1"/>
  <c r="AC1315" i="1"/>
  <c r="AF1315" i="1"/>
  <c r="AC1299" i="1"/>
  <c r="AA1221" i="1"/>
  <c r="AC1212" i="1"/>
  <c r="AB34" i="1"/>
  <c r="AF34" i="1"/>
  <c r="AB1374" i="1"/>
  <c r="AF1374" i="1"/>
  <c r="AA145" i="1"/>
  <c r="AA127" i="1"/>
  <c r="AA107" i="1"/>
  <c r="AA93" i="1"/>
  <c r="AB77" i="1"/>
  <c r="AF77" i="1"/>
  <c r="AB71" i="1"/>
  <c r="AF71" i="1"/>
  <c r="AB69" i="1"/>
  <c r="AF69" i="1"/>
  <c r="AB65" i="1"/>
  <c r="AF65" i="1"/>
  <c r="AB63" i="1"/>
  <c r="AF63" i="1"/>
  <c r="AB12" i="1"/>
  <c r="AF12" i="1"/>
  <c r="AA1344" i="1"/>
  <c r="AB1319" i="1"/>
  <c r="AB1315" i="1"/>
  <c r="AC1234" i="1"/>
  <c r="AC1199" i="1"/>
  <c r="AB606" i="1"/>
  <c r="AA77" i="1"/>
  <c r="AA71" i="1"/>
  <c r="AC56" i="1"/>
  <c r="AC51" i="1"/>
  <c r="AC47" i="1"/>
  <c r="AC45" i="1"/>
  <c r="AC1356" i="1"/>
  <c r="AB1343" i="1"/>
  <c r="AF1343" i="1"/>
  <c r="AA1319" i="1"/>
  <c r="AC1276" i="1"/>
  <c r="AC1260" i="1"/>
  <c r="AB1234" i="1"/>
  <c r="AF1234" i="1"/>
  <c r="AB745" i="1"/>
  <c r="AB1061" i="1"/>
  <c r="AC995" i="1"/>
  <c r="AC146" i="1"/>
  <c r="AC144" i="1"/>
  <c r="AC96" i="1"/>
  <c r="AB56" i="1"/>
  <c r="AF56" i="1"/>
  <c r="AB47" i="1"/>
  <c r="AF47" i="1"/>
  <c r="AB45" i="1"/>
  <c r="AF45" i="1"/>
  <c r="AB1356" i="1"/>
  <c r="AF1356" i="1"/>
  <c r="AC1347" i="1"/>
  <c r="AC1345" i="1"/>
  <c r="AB1276" i="1"/>
  <c r="AF1276" i="1"/>
  <c r="AB1260" i="1"/>
  <c r="AF1260" i="1"/>
  <c r="AF26" i="1"/>
  <c r="AF146" i="1"/>
  <c r="AF144" i="1"/>
  <c r="AB96" i="1"/>
  <c r="AF96" i="1"/>
  <c r="AC78" i="1"/>
  <c r="AC70" i="1"/>
  <c r="AB1347" i="1"/>
  <c r="AF1347" i="1"/>
  <c r="AB1345" i="1"/>
  <c r="AF1345" i="1"/>
  <c r="AB1336" i="1"/>
  <c r="AF1336" i="1"/>
  <c r="AC1320" i="1"/>
  <c r="AC1292" i="1"/>
  <c r="AA169" i="1"/>
  <c r="AF169" i="1"/>
  <c r="AC1219" i="1"/>
  <c r="AA1336" i="1"/>
  <c r="AA1222" i="1"/>
  <c r="AB1212" i="1"/>
  <c r="AF1212" i="1"/>
  <c r="AC1349" i="1"/>
  <c r="AC1343" i="1"/>
  <c r="AC1331" i="1"/>
  <c r="AC1329" i="1"/>
  <c r="AC1291" i="1"/>
  <c r="AA1203" i="1"/>
  <c r="AC1151" i="1"/>
  <c r="AC1022" i="1"/>
  <c r="AC1233" i="1"/>
  <c r="AC1218" i="1"/>
  <c r="AC525" i="1"/>
  <c r="AB1233" i="1"/>
  <c r="AF1233" i="1"/>
  <c r="AC158" i="1"/>
  <c r="AC729" i="1"/>
  <c r="AB675" i="1"/>
  <c r="AC320" i="1"/>
  <c r="AC590" i="1"/>
  <c r="AA500" i="1"/>
  <c r="AF500" i="1"/>
  <c r="AB500" i="1"/>
  <c r="AC205" i="1"/>
  <c r="AC1166" i="1"/>
  <c r="AA1166" i="1"/>
  <c r="AA670" i="1"/>
  <c r="AF670" i="1"/>
  <c r="AB670" i="1"/>
  <c r="AC843" i="1"/>
  <c r="AB919" i="1"/>
  <c r="AC919" i="1"/>
  <c r="AC577" i="1"/>
  <c r="AA577" i="1"/>
  <c r="AF577" i="1"/>
  <c r="AC520" i="1"/>
  <c r="AA520" i="1"/>
  <c r="AF520" i="1"/>
  <c r="AB485" i="1"/>
  <c r="AC485" i="1"/>
  <c r="AB414" i="1"/>
  <c r="AC414" i="1"/>
  <c r="AA349" i="1"/>
  <c r="AF349" i="1"/>
  <c r="AB349" i="1"/>
  <c r="AA271" i="1"/>
  <c r="AF271" i="1"/>
  <c r="AB271" i="1"/>
  <c r="AC271" i="1"/>
  <c r="AA224" i="1"/>
  <c r="AF224" i="1"/>
  <c r="AB224" i="1"/>
  <c r="AC192" i="1"/>
  <c r="AA192" i="1"/>
  <c r="AF192" i="1"/>
  <c r="AA207" i="1"/>
  <c r="AF207" i="1"/>
  <c r="AB207" i="1"/>
  <c r="AA222" i="1"/>
  <c r="AF222" i="1"/>
  <c r="AB222" i="1"/>
  <c r="AC222" i="1"/>
  <c r="AA542" i="1"/>
  <c r="AF542" i="1"/>
  <c r="AB542" i="1"/>
  <c r="AC542" i="1"/>
  <c r="AC245" i="1"/>
  <c r="AA245" i="1"/>
  <c r="AF245" i="1"/>
  <c r="AA411" i="1"/>
  <c r="AF411" i="1"/>
  <c r="AB411" i="1"/>
  <c r="AC411" i="1"/>
  <c r="AA191" i="1"/>
  <c r="AF191" i="1"/>
  <c r="AB191" i="1"/>
  <c r="AA576" i="1"/>
  <c r="AF576" i="1"/>
  <c r="AB576" i="1"/>
  <c r="AC576" i="1"/>
  <c r="AB214" i="1"/>
  <c r="AC214" i="1"/>
  <c r="AA361" i="1"/>
  <c r="AF361" i="1"/>
  <c r="AB361" i="1"/>
  <c r="AC361" i="1"/>
  <c r="AC170" i="1"/>
  <c r="AA170" i="1"/>
  <c r="AF170" i="1"/>
  <c r="AA309" i="1"/>
  <c r="AF309" i="1"/>
  <c r="AB309" i="1"/>
  <c r="AA355" i="1"/>
  <c r="AF355" i="1"/>
  <c r="AB355" i="1"/>
  <c r="AC355" i="1"/>
  <c r="AA358" i="1"/>
  <c r="AF358" i="1"/>
  <c r="AB358" i="1"/>
  <c r="AA319" i="1"/>
  <c r="AF319" i="1"/>
  <c r="AB319" i="1"/>
  <c r="AA316" i="1"/>
  <c r="AF316" i="1"/>
  <c r="AB316" i="1"/>
  <c r="AC522" i="1"/>
  <c r="AA522" i="1"/>
  <c r="AF522" i="1"/>
  <c r="AA360" i="1"/>
  <c r="AF360" i="1"/>
  <c r="AB360" i="1"/>
  <c r="AA347" i="1"/>
  <c r="AF347" i="1"/>
  <c r="AB347" i="1"/>
  <c r="AB253" i="1"/>
  <c r="AC253" i="1"/>
  <c r="AA364" i="1"/>
  <c r="AF364" i="1"/>
  <c r="AB364" i="1"/>
  <c r="AB413" i="1"/>
  <c r="AA171" i="1"/>
  <c r="AF171" i="1"/>
  <c r="AB171" i="1"/>
  <c r="AA209" i="1"/>
  <c r="AF209" i="1"/>
  <c r="AB209" i="1"/>
  <c r="AA353" i="1"/>
  <c r="AF353" i="1"/>
  <c r="AB353" i="1"/>
  <c r="AC353" i="1"/>
  <c r="AA199" i="1"/>
  <c r="AF199" i="1"/>
  <c r="AC199" i="1"/>
  <c r="AA365" i="1"/>
  <c r="AF365" i="1"/>
  <c r="AB365" i="1"/>
  <c r="AC365" i="1"/>
  <c r="AC329" i="1"/>
  <c r="AA329" i="1"/>
  <c r="AF329" i="1"/>
  <c r="AA446" i="1"/>
  <c r="AF446" i="1"/>
  <c r="AB446" i="1"/>
  <c r="AC446" i="1"/>
  <c r="AB501" i="1"/>
  <c r="AC501" i="1"/>
  <c r="AA450" i="1"/>
  <c r="AF450" i="1"/>
  <c r="AB450" i="1"/>
  <c r="AA1068" i="1"/>
  <c r="AF1068" i="1"/>
  <c r="AB1068" i="1"/>
  <c r="AC1068" i="1"/>
  <c r="AB988" i="1"/>
  <c r="AC988" i="1"/>
  <c r="AC940" i="1"/>
  <c r="AA940" i="1"/>
  <c r="AF940" i="1"/>
  <c r="AA865" i="1"/>
  <c r="AF865" i="1"/>
  <c r="AB865" i="1"/>
  <c r="AC865" i="1"/>
  <c r="AA824" i="1"/>
  <c r="AF824" i="1"/>
  <c r="AB824" i="1"/>
  <c r="AA759" i="1"/>
  <c r="AF759" i="1"/>
  <c r="AB759" i="1"/>
  <c r="AC759" i="1"/>
  <c r="AA661" i="1"/>
  <c r="AF661" i="1"/>
  <c r="AC661" i="1"/>
  <c r="AA1115" i="1"/>
  <c r="AF1115" i="1"/>
  <c r="AB1115" i="1"/>
  <c r="AB1171" i="1"/>
  <c r="AF1171" i="1"/>
  <c r="AC1171" i="1"/>
  <c r="AA867" i="1"/>
  <c r="AF867" i="1"/>
  <c r="AB867" i="1"/>
  <c r="AC867" i="1"/>
  <c r="AA939" i="1"/>
  <c r="AF939" i="1"/>
  <c r="AB939" i="1"/>
  <c r="AB728" i="1"/>
  <c r="AC728" i="1"/>
  <c r="AB697" i="1"/>
  <c r="AC697" i="1"/>
  <c r="AA935" i="1"/>
  <c r="AF935" i="1"/>
  <c r="AB935" i="1"/>
  <c r="AA689" i="1"/>
  <c r="AF689" i="1"/>
  <c r="AC689" i="1"/>
  <c r="AB702" i="1"/>
  <c r="AC702" i="1"/>
  <c r="AA641" i="1"/>
  <c r="AF641" i="1"/>
  <c r="AB641" i="1"/>
  <c r="AC641" i="1"/>
  <c r="AA152" i="1"/>
  <c r="AF152" i="1"/>
  <c r="AB152" i="1"/>
  <c r="AB856" i="1"/>
  <c r="AC856" i="1"/>
  <c r="AA1112" i="1"/>
  <c r="AF1112" i="1"/>
  <c r="AB1112" i="1"/>
  <c r="AC1112" i="1"/>
  <c r="AB694" i="1"/>
  <c r="AC694" i="1"/>
  <c r="AB917" i="1"/>
  <c r="AC917" i="1"/>
  <c r="AA663" i="1"/>
  <c r="AF663" i="1"/>
  <c r="AC663" i="1"/>
  <c r="AA790" i="1"/>
  <c r="AF790" i="1"/>
  <c r="AB790" i="1"/>
  <c r="AB852" i="1"/>
  <c r="AC852" i="1"/>
  <c r="AA953" i="1"/>
  <c r="AF953" i="1"/>
  <c r="AB953" i="1"/>
  <c r="AC953" i="1"/>
  <c r="AC778" i="1"/>
  <c r="AA778" i="1"/>
  <c r="AF778" i="1"/>
  <c r="AA691" i="1"/>
  <c r="AF691" i="1"/>
  <c r="AC691" i="1"/>
  <c r="AB699" i="1"/>
  <c r="AC699" i="1"/>
  <c r="AA868" i="1"/>
  <c r="AF868" i="1"/>
  <c r="AB868" i="1"/>
  <c r="AB1169" i="1"/>
  <c r="AF1169" i="1"/>
  <c r="AC1169" i="1"/>
  <c r="AA732" i="1"/>
  <c r="AF732" i="1"/>
  <c r="AB732" i="1"/>
  <c r="AA645" i="1"/>
  <c r="AF645" i="1"/>
  <c r="AB645" i="1"/>
  <c r="AC645" i="1"/>
  <c r="AA858" i="1"/>
  <c r="AF858" i="1"/>
  <c r="AB858" i="1"/>
  <c r="AC1130" i="1"/>
  <c r="AB520" i="1"/>
  <c r="AC360" i="1"/>
  <c r="AC309" i="1"/>
  <c r="AB199" i="1"/>
  <c r="AA699" i="1"/>
  <c r="AF699" i="1"/>
  <c r="AB689" i="1"/>
  <c r="AC858" i="1"/>
  <c r="AA852" i="1"/>
  <c r="AF852" i="1"/>
  <c r="AC349" i="1"/>
  <c r="AC224" i="1"/>
  <c r="AC209" i="1"/>
  <c r="AA988" i="1"/>
  <c r="AF988" i="1"/>
  <c r="AB192" i="1"/>
  <c r="AC191" i="1"/>
  <c r="AA856" i="1"/>
  <c r="AF856" i="1"/>
  <c r="AF559" i="1"/>
  <c r="AA475" i="1"/>
  <c r="AF475" i="1"/>
  <c r="AA305" i="1"/>
  <c r="AF305" i="1"/>
  <c r="AB291" i="1"/>
  <c r="AA714" i="1"/>
  <c r="AF714" i="1"/>
  <c r="AB626" i="1"/>
  <c r="AA1044" i="1"/>
  <c r="AF1044" i="1"/>
  <c r="AB1041" i="1"/>
  <c r="AA996" i="1"/>
  <c r="AF996" i="1"/>
  <c r="AC907" i="1"/>
  <c r="AC904" i="1"/>
  <c r="AC836" i="1"/>
  <c r="AB812" i="1"/>
  <c r="AC801" i="1"/>
  <c r="AC765" i="1"/>
  <c r="AC763" i="1"/>
  <c r="AA1041" i="1"/>
  <c r="AF1041" i="1"/>
  <c r="AC969" i="1"/>
  <c r="AC881" i="1"/>
  <c r="AA812" i="1"/>
  <c r="AF812" i="1"/>
  <c r="AC798" i="1"/>
  <c r="AB558" i="1"/>
  <c r="AC374" i="1"/>
  <c r="AB283" i="1"/>
  <c r="AB280" i="1"/>
  <c r="AB715" i="1"/>
  <c r="AB713" i="1"/>
  <c r="AB650" i="1"/>
  <c r="AB1006" i="1"/>
  <c r="AB1004" i="1"/>
  <c r="AC599" i="1"/>
  <c r="AB374" i="1"/>
  <c r="AC265" i="1"/>
  <c r="AC676" i="1"/>
  <c r="AC1053" i="1"/>
  <c r="AC909" i="1"/>
  <c r="AC830" i="1"/>
  <c r="AC800" i="1"/>
  <c r="AC766" i="1"/>
  <c r="AB599" i="1"/>
  <c r="AB265" i="1"/>
  <c r="AB676" i="1"/>
  <c r="AB1147" i="1"/>
  <c r="AC1090" i="1"/>
  <c r="AC1086" i="1"/>
  <c r="AB1053" i="1"/>
  <c r="AC975" i="1"/>
  <c r="AC966" i="1"/>
  <c r="AB909" i="1"/>
  <c r="AC882" i="1"/>
  <c r="AC879" i="1"/>
  <c r="AB830" i="1"/>
  <c r="AB800" i="1"/>
  <c r="AC797" i="1"/>
  <c r="AB766" i="1"/>
  <c r="AC761" i="1"/>
  <c r="AB1155" i="1"/>
  <c r="AA590" i="1"/>
  <c r="AF590" i="1"/>
  <c r="AB590" i="1"/>
  <c r="AA532" i="1"/>
  <c r="AF532" i="1"/>
  <c r="AB532" i="1"/>
  <c r="AC532" i="1"/>
  <c r="AC500" i="1"/>
  <c r="AB420" i="1"/>
  <c r="AC420" i="1"/>
  <c r="AA370" i="1"/>
  <c r="AF370" i="1"/>
  <c r="AB370" i="1"/>
  <c r="AC370" i="1"/>
  <c r="AA320" i="1"/>
  <c r="AF320" i="1"/>
  <c r="AC238" i="1"/>
  <c r="AA204" i="1"/>
  <c r="AF204" i="1"/>
  <c r="AB204" i="1"/>
  <c r="AC204" i="1"/>
  <c r="AA172" i="1"/>
  <c r="AF172" i="1"/>
  <c r="AB172" i="1"/>
  <c r="AC172" i="1"/>
  <c r="AA445" i="1"/>
  <c r="AF445" i="1"/>
  <c r="AB445" i="1"/>
  <c r="AC445" i="1"/>
  <c r="AC572" i="1"/>
  <c r="AA587" i="1"/>
  <c r="AF587" i="1"/>
  <c r="AB587" i="1"/>
  <c r="AC587" i="1"/>
  <c r="AB215" i="1"/>
  <c r="AC215" i="1"/>
  <c r="AB531" i="1"/>
  <c r="AC531" i="1"/>
  <c r="AA425" i="1"/>
  <c r="AF425" i="1"/>
  <c r="AB425" i="1"/>
  <c r="AC425" i="1"/>
  <c r="AA314" i="1"/>
  <c r="AF314" i="1"/>
  <c r="AB314" i="1"/>
  <c r="AC314" i="1"/>
  <c r="AA525" i="1"/>
  <c r="AF525" i="1"/>
  <c r="AA495" i="1"/>
  <c r="AF495" i="1"/>
  <c r="AB495" i="1"/>
  <c r="AC495" i="1"/>
  <c r="AA432" i="1"/>
  <c r="AF432" i="1"/>
  <c r="AB432" i="1"/>
  <c r="AC432" i="1"/>
  <c r="AA350" i="1"/>
  <c r="AF350" i="1"/>
  <c r="AA611" i="1"/>
  <c r="AF611" i="1"/>
  <c r="AB611" i="1"/>
  <c r="AC611" i="1"/>
  <c r="AC544" i="1"/>
  <c r="AB517" i="1"/>
  <c r="AA181" i="1"/>
  <c r="AF181" i="1"/>
  <c r="AC181" i="1"/>
  <c r="AC592" i="1"/>
  <c r="AC169" i="1"/>
  <c r="AA185" i="1"/>
  <c r="AF185" i="1"/>
  <c r="AB185" i="1"/>
  <c r="AA506" i="1"/>
  <c r="AF506" i="1"/>
  <c r="AB506" i="1"/>
  <c r="AC506" i="1"/>
  <c r="AA584" i="1"/>
  <c r="AF584" i="1"/>
  <c r="AB584" i="1"/>
  <c r="AC584" i="1"/>
  <c r="AA1024" i="1"/>
  <c r="AF1024" i="1"/>
  <c r="AB1024" i="1"/>
  <c r="AC1024" i="1"/>
  <c r="AA952" i="1"/>
  <c r="AF952" i="1"/>
  <c r="AB952" i="1"/>
  <c r="AC952" i="1"/>
  <c r="AA920" i="1"/>
  <c r="AF920" i="1"/>
  <c r="AB920" i="1"/>
  <c r="AC920" i="1"/>
  <c r="AA845" i="1"/>
  <c r="AF845" i="1"/>
  <c r="AB845" i="1"/>
  <c r="AC845" i="1"/>
  <c r="AA783" i="1"/>
  <c r="AF783" i="1"/>
  <c r="AA726" i="1"/>
  <c r="AF726" i="1"/>
  <c r="AB978" i="1"/>
  <c r="AC978" i="1"/>
  <c r="AA776" i="1"/>
  <c r="AF776" i="1"/>
  <c r="AB776" i="1"/>
  <c r="AC776" i="1"/>
  <c r="AC945" i="1"/>
  <c r="AA918" i="1"/>
  <c r="AF918" i="1"/>
  <c r="AB918" i="1"/>
  <c r="AC918" i="1"/>
  <c r="AA871" i="1"/>
  <c r="AF871" i="1"/>
  <c r="AC670" i="1"/>
  <c r="AA1168" i="1"/>
  <c r="AB1168" i="1"/>
  <c r="AF1168" i="1"/>
  <c r="AA1061" i="1"/>
  <c r="AF1061" i="1"/>
  <c r="AA1022" i="1"/>
  <c r="AF1022" i="1"/>
  <c r="AA843" i="1"/>
  <c r="AF843" i="1"/>
  <c r="AB843" i="1"/>
  <c r="AA851" i="1"/>
  <c r="AF851" i="1"/>
  <c r="AB851" i="1"/>
  <c r="AC851" i="1"/>
  <c r="AA158" i="1"/>
  <c r="AF158" i="1"/>
  <c r="AA701" i="1"/>
  <c r="AF701" i="1"/>
  <c r="AB701" i="1"/>
  <c r="AC701" i="1"/>
  <c r="AA785" i="1"/>
  <c r="AF785" i="1"/>
  <c r="AB785" i="1"/>
  <c r="AC785" i="1"/>
  <c r="AA749" i="1"/>
  <c r="AF749" i="1"/>
  <c r="AB749" i="1"/>
  <c r="AC749" i="1"/>
  <c r="AA919" i="1"/>
  <c r="AF919" i="1"/>
  <c r="AA987" i="1"/>
  <c r="AF987" i="1"/>
  <c r="AB987" i="1"/>
  <c r="AC987" i="1"/>
  <c r="AA925" i="1"/>
  <c r="AF925" i="1"/>
  <c r="AB925" i="1"/>
  <c r="AC925" i="1"/>
  <c r="AA937" i="1"/>
  <c r="AF937" i="1"/>
  <c r="AB937" i="1"/>
  <c r="AC937" i="1"/>
  <c r="AA729" i="1"/>
  <c r="AF729" i="1"/>
  <c r="AA963" i="1"/>
  <c r="AF963" i="1"/>
  <c r="AB963" i="1"/>
  <c r="AC963" i="1"/>
  <c r="AA1206" i="1"/>
  <c r="AC1206" i="1"/>
  <c r="AA1156" i="1"/>
  <c r="AF1156" i="1"/>
  <c r="AB1156" i="1"/>
  <c r="AC1156" i="1"/>
  <c r="AA1080" i="1"/>
  <c r="AF1080" i="1"/>
  <c r="AB1080" i="1"/>
  <c r="AC1080" i="1"/>
  <c r="AC799" i="1"/>
  <c r="AC626" i="1"/>
  <c r="AA538" i="1"/>
  <c r="AF538" i="1"/>
  <c r="AB538" i="1"/>
  <c r="AC538" i="1"/>
  <c r="AA452" i="1"/>
  <c r="AF452" i="1"/>
  <c r="AB452" i="1"/>
  <c r="AC452" i="1"/>
  <c r="AA895" i="1"/>
  <c r="AF895" i="1"/>
  <c r="AB895" i="1"/>
  <c r="AC895" i="1"/>
  <c r="AA995" i="1"/>
  <c r="AF995" i="1"/>
  <c r="AB995" i="1"/>
  <c r="AA390" i="1"/>
  <c r="AF390" i="1"/>
  <c r="AB390" i="1"/>
  <c r="AC390" i="1"/>
  <c r="AA566" i="1"/>
  <c r="AF566" i="1"/>
  <c r="AB566" i="1"/>
  <c r="AC566" i="1"/>
  <c r="AB288" i="1"/>
  <c r="AC288" i="1"/>
  <c r="AC470" i="1"/>
  <c r="AC466" i="1"/>
  <c r="AA1187" i="1"/>
  <c r="AF678" i="1"/>
  <c r="AB678" i="1"/>
  <c r="AC678" i="1"/>
  <c r="AF761" i="1"/>
  <c r="AF745" i="1"/>
  <c r="AC1208" i="1"/>
  <c r="AF680" i="1"/>
  <c r="AB680" i="1"/>
  <c r="AC680" i="1"/>
  <c r="AC384" i="1"/>
  <c r="AB295" i="1"/>
  <c r="AC295" i="1"/>
  <c r="AA1119" i="1"/>
  <c r="AF1119" i="1"/>
  <c r="AB1119" i="1"/>
  <c r="AC1119" i="1"/>
  <c r="AB639" i="1"/>
  <c r="AC639" i="1"/>
  <c r="AA1199" i="1"/>
  <c r="AA891" i="1"/>
  <c r="AF891" i="1"/>
  <c r="AB891" i="1"/>
  <c r="AC891" i="1"/>
  <c r="AA636" i="1"/>
  <c r="AF636" i="1"/>
  <c r="AB636" i="1"/>
  <c r="AC636" i="1"/>
  <c r="AB1048" i="1"/>
  <c r="AC1048" i="1"/>
  <c r="AB637" i="1"/>
  <c r="AC637" i="1"/>
  <c r="AA1151" i="1"/>
  <c r="AF1151" i="1"/>
  <c r="AB1151" i="1"/>
  <c r="AA815" i="1"/>
  <c r="AF815" i="1"/>
  <c r="AB815" i="1"/>
  <c r="AC815" i="1"/>
  <c r="AC650" i="1"/>
  <c r="AB710" i="1"/>
  <c r="AC710" i="1"/>
  <c r="AC1043" i="1"/>
  <c r="AA1043" i="1"/>
  <c r="AF1043" i="1"/>
  <c r="AA1122" i="1"/>
  <c r="AF1122" i="1"/>
  <c r="AB1122" i="1"/>
  <c r="AC1122" i="1"/>
  <c r="AA880" i="1"/>
  <c r="AF880" i="1"/>
  <c r="AB880" i="1"/>
  <c r="AC880" i="1"/>
  <c r="AB634" i="1"/>
  <c r="AC634" i="1"/>
  <c r="AA1100" i="1"/>
  <c r="AF1100" i="1"/>
  <c r="AB1100" i="1"/>
  <c r="AA816" i="1"/>
  <c r="AF816" i="1"/>
  <c r="AB816" i="1"/>
  <c r="AC480" i="1"/>
  <c r="AF480" i="1"/>
  <c r="AB609" i="1"/>
  <c r="AC609" i="1"/>
  <c r="AB1127" i="1"/>
  <c r="AC1127" i="1"/>
  <c r="AA575" i="1"/>
  <c r="AF575" i="1"/>
  <c r="AB571" i="1"/>
  <c r="AB518" i="1"/>
  <c r="AA518" i="1"/>
  <c r="AF518" i="1"/>
  <c r="AC748" i="1"/>
  <c r="AC471" i="1"/>
  <c r="AF549" i="1"/>
  <c r="AB549" i="1"/>
  <c r="AC549" i="1"/>
  <c r="AA1175" i="1"/>
  <c r="AB1175" i="1"/>
  <c r="AF1175" i="1"/>
  <c r="AC1175" i="1"/>
  <c r="AA1198" i="1"/>
  <c r="AC1198" i="1"/>
  <c r="AA1200" i="1"/>
  <c r="AC1200" i="1"/>
  <c r="AC871" i="1"/>
  <c r="AA572" i="1"/>
  <c r="AF572" i="1"/>
  <c r="AA238" i="1"/>
  <c r="AF238" i="1"/>
  <c r="AC229" i="1"/>
  <c r="AC726" i="1"/>
  <c r="AA945" i="1"/>
  <c r="AF945" i="1"/>
  <c r="AB871" i="1"/>
  <c r="AB799" i="1"/>
  <c r="AC1168" i="1"/>
  <c r="AC783" i="1"/>
  <c r="AB783" i="1"/>
  <c r="AA612" i="1"/>
  <c r="AF612" i="1"/>
  <c r="AB539" i="1"/>
  <c r="AA524" i="1"/>
  <c r="AF524" i="1"/>
  <c r="AC518" i="1"/>
  <c r="AB505" i="1"/>
  <c r="AC489" i="1"/>
  <c r="AC441" i="1"/>
  <c r="AB424" i="1"/>
  <c r="AA275" i="1"/>
  <c r="AF275" i="1"/>
  <c r="AC640" i="1"/>
  <c r="AC618" i="1"/>
  <c r="AB591" i="1"/>
  <c r="AC448" i="1"/>
  <c r="AC444" i="1"/>
  <c r="AB435" i="1"/>
  <c r="AC430" i="1"/>
  <c r="AC428" i="1"/>
  <c r="AC403" i="1"/>
  <c r="AB378" i="1"/>
  <c r="AB338" i="1"/>
  <c r="AC325" i="1"/>
  <c r="AB284" i="1"/>
  <c r="AC261" i="1"/>
  <c r="AB259" i="1"/>
  <c r="AA234" i="1"/>
  <c r="AF234" i="1"/>
  <c r="AB705" i="1"/>
  <c r="AC682" i="1"/>
  <c r="AB578" i="1"/>
  <c r="AC519" i="1"/>
  <c r="AB444" i="1"/>
  <c r="AB430" i="1"/>
  <c r="AB428" i="1"/>
  <c r="AB403" i="1"/>
  <c r="AB325" i="1"/>
  <c r="AB261" i="1"/>
  <c r="AB687" i="1"/>
  <c r="AB682" i="1"/>
  <c r="AB653" i="1"/>
  <c r="AC1215" i="1"/>
  <c r="AC1211" i="1"/>
  <c r="AC614" i="1"/>
  <c r="AC612" i="1"/>
  <c r="AB519" i="1"/>
  <c r="AA687" i="1"/>
  <c r="AF687" i="1"/>
  <c r="AC666" i="1"/>
  <c r="AC622" i="1"/>
  <c r="AC1027" i="1"/>
  <c r="AB1215" i="1"/>
  <c r="AF1215" i="1"/>
  <c r="AB614" i="1"/>
  <c r="AC586" i="1"/>
  <c r="AB537" i="1"/>
  <c r="AC524" i="1"/>
  <c r="AA310" i="1"/>
  <c r="AF310" i="1"/>
  <c r="AC264" i="1"/>
  <c r="AC246" i="1"/>
  <c r="AC692" i="1"/>
  <c r="AA665" i="1"/>
  <c r="AF665" i="1"/>
  <c r="AB586" i="1"/>
  <c r="AA178" i="1"/>
  <c r="AF178" i="1"/>
  <c r="AB692" i="1"/>
  <c r="AA586" i="1"/>
  <c r="AF586" i="1"/>
  <c r="AA528" i="1"/>
  <c r="AF528" i="1"/>
  <c r="AC528" i="1"/>
  <c r="AA487" i="1"/>
  <c r="AF487" i="1"/>
  <c r="AA419" i="1"/>
  <c r="AF419" i="1"/>
  <c r="AB419" i="1"/>
  <c r="AC419" i="1"/>
  <c r="AA369" i="1"/>
  <c r="AF369" i="1"/>
  <c r="AB369" i="1"/>
  <c r="AC369" i="1"/>
  <c r="AB279" i="1"/>
  <c r="AC279" i="1"/>
  <c r="AA279" i="1"/>
  <c r="AF279" i="1"/>
  <c r="AA233" i="1"/>
  <c r="AF233" i="1"/>
  <c r="AB233" i="1"/>
  <c r="AC233" i="1"/>
  <c r="AA200" i="1"/>
  <c r="AF200" i="1"/>
  <c r="AB200" i="1"/>
  <c r="AC200" i="1"/>
  <c r="AA249" i="1"/>
  <c r="AF249" i="1"/>
  <c r="AB249" i="1"/>
  <c r="AC249" i="1"/>
  <c r="AA496" i="1"/>
  <c r="AF496" i="1"/>
  <c r="AC496" i="1"/>
  <c r="AC395" i="1"/>
  <c r="AB254" i="1"/>
  <c r="AC254" i="1"/>
  <c r="AC333" i="1"/>
  <c r="AB272" i="1"/>
  <c r="AC530" i="1"/>
  <c r="AA433" i="1"/>
  <c r="AF433" i="1"/>
  <c r="AB433" i="1"/>
  <c r="AC433" i="1"/>
  <c r="AA437" i="1"/>
  <c r="AF437" i="1"/>
  <c r="AB437" i="1"/>
  <c r="AC437" i="1"/>
  <c r="AA197" i="1"/>
  <c r="AF197" i="1"/>
  <c r="AA221" i="1"/>
  <c r="AF221" i="1"/>
  <c r="AB221" i="1"/>
  <c r="AC221" i="1"/>
  <c r="AA396" i="1"/>
  <c r="AF396" i="1"/>
  <c r="AB396" i="1"/>
  <c r="AC396" i="1"/>
  <c r="AB312" i="1"/>
  <c r="AC312" i="1"/>
  <c r="AA312" i="1"/>
  <c r="AF312" i="1"/>
  <c r="AA218" i="1"/>
  <c r="AF218" i="1"/>
  <c r="AB218" i="1"/>
  <c r="AC218" i="1"/>
  <c r="AA426" i="1"/>
  <c r="AF426" i="1"/>
  <c r="AB426" i="1"/>
  <c r="AC426" i="1"/>
  <c r="AC438" i="1"/>
  <c r="AB438" i="1"/>
  <c r="AB502" i="1"/>
  <c r="AC502" i="1"/>
  <c r="AA182" i="1"/>
  <c r="AF182" i="1"/>
  <c r="AB182" i="1"/>
  <c r="AC182" i="1"/>
  <c r="AA223" i="1"/>
  <c r="AF223" i="1"/>
  <c r="AB223" i="1"/>
  <c r="AC223" i="1"/>
  <c r="AA449" i="1"/>
  <c r="AF449" i="1"/>
  <c r="AB449" i="1"/>
  <c r="AC449" i="1"/>
  <c r="AA1109" i="1"/>
  <c r="AF1109" i="1"/>
  <c r="AC1109" i="1"/>
  <c r="AB1109" i="1"/>
  <c r="AA1019" i="1"/>
  <c r="AF1019" i="1"/>
  <c r="AC1019" i="1"/>
  <c r="AB1019" i="1"/>
  <c r="AC948" i="1"/>
  <c r="AA948" i="1"/>
  <c r="AF948" i="1"/>
  <c r="AB948" i="1"/>
  <c r="AA873" i="1"/>
  <c r="AF873" i="1"/>
  <c r="AB873" i="1"/>
  <c r="AC873" i="1"/>
  <c r="AA841" i="1"/>
  <c r="AF841" i="1"/>
  <c r="AB841" i="1"/>
  <c r="AC841" i="1"/>
  <c r="AA779" i="1"/>
  <c r="AF779" i="1"/>
  <c r="AB779" i="1"/>
  <c r="AC779" i="1"/>
  <c r="AA669" i="1"/>
  <c r="AF669" i="1"/>
  <c r="AB669" i="1"/>
  <c r="AC669" i="1"/>
  <c r="AA693" i="1"/>
  <c r="AF693" i="1"/>
  <c r="AB693" i="1"/>
  <c r="AC693" i="1"/>
  <c r="AA727" i="1"/>
  <c r="AF727" i="1"/>
  <c r="AC727" i="1"/>
  <c r="AA782" i="1"/>
  <c r="AF782" i="1"/>
  <c r="AB782" i="1"/>
  <c r="AC782" i="1"/>
  <c r="AC792" i="1"/>
  <c r="AB792" i="1"/>
  <c r="AA792" i="1"/>
  <c r="AF792" i="1"/>
  <c r="AB929" i="1"/>
  <c r="AC929" i="1"/>
  <c r="AA929" i="1"/>
  <c r="AF929" i="1"/>
  <c r="AA923" i="1"/>
  <c r="AF923" i="1"/>
  <c r="AB923" i="1"/>
  <c r="AC923" i="1"/>
  <c r="AC162" i="1"/>
  <c r="AB162" i="1"/>
  <c r="AC696" i="1"/>
  <c r="AB696" i="1"/>
  <c r="AA1067" i="1"/>
  <c r="AF1067" i="1"/>
  <c r="AB1067" i="1"/>
  <c r="AC1067" i="1"/>
  <c r="AB962" i="1"/>
  <c r="AC962" i="1"/>
  <c r="AA962" i="1"/>
  <c r="AF962" i="1"/>
  <c r="AA750" i="1"/>
  <c r="AF750" i="1"/>
  <c r="AB750" i="1"/>
  <c r="AC750" i="1"/>
  <c r="AA957" i="1"/>
  <c r="AF957" i="1"/>
  <c r="AB957" i="1"/>
  <c r="AA859" i="1"/>
  <c r="AF859" i="1"/>
  <c r="AB859" i="1"/>
  <c r="AC859" i="1"/>
  <c r="AA947" i="1"/>
  <c r="AF947" i="1"/>
  <c r="AB947" i="1"/>
  <c r="AC947" i="1"/>
  <c r="AC672" i="1"/>
  <c r="AB672" i="1"/>
  <c r="AA1066" i="1"/>
  <c r="AF1066" i="1"/>
  <c r="AB1066" i="1"/>
  <c r="AC1066" i="1"/>
  <c r="AA646" i="1"/>
  <c r="AF646" i="1"/>
  <c r="AB646" i="1"/>
  <c r="AC646" i="1"/>
  <c r="AA844" i="1"/>
  <c r="AF844" i="1"/>
  <c r="AC844" i="1"/>
  <c r="AB844" i="1"/>
  <c r="AC1012" i="1"/>
  <c r="AB1012" i="1"/>
  <c r="AA1012" i="1"/>
  <c r="AF1012" i="1"/>
  <c r="AB821" i="1"/>
  <c r="AC821" i="1"/>
  <c r="AA688" i="1"/>
  <c r="AF688" i="1"/>
  <c r="AB688" i="1"/>
  <c r="AC688" i="1"/>
  <c r="AA1139" i="1"/>
  <c r="AF1139" i="1"/>
  <c r="AB1139" i="1"/>
  <c r="AB1076" i="1"/>
  <c r="AC912" i="1"/>
  <c r="AB912" i="1"/>
  <c r="AA912" i="1"/>
  <c r="AF912" i="1"/>
  <c r="AA771" i="1"/>
  <c r="AF771" i="1"/>
  <c r="AB771" i="1"/>
  <c r="AC771" i="1"/>
  <c r="AA622" i="1"/>
  <c r="AF622" i="1"/>
  <c r="AB622" i="1"/>
  <c r="AC537" i="1"/>
  <c r="AB376" i="1"/>
  <c r="AC376" i="1"/>
  <c r="AA376" i="1"/>
  <c r="AF376" i="1"/>
  <c r="AC259" i="1"/>
  <c r="AC1079" i="1"/>
  <c r="AB1079" i="1"/>
  <c r="AA462" i="1"/>
  <c r="AF462" i="1"/>
  <c r="AB462" i="1"/>
  <c r="AC462" i="1"/>
  <c r="AB902" i="1"/>
  <c r="AC902" i="1"/>
  <c r="AA902" i="1"/>
  <c r="AF902" i="1"/>
  <c r="AA471" i="1"/>
  <c r="AF471" i="1"/>
  <c r="AB471" i="1"/>
  <c r="AF386" i="1"/>
  <c r="AC386" i="1"/>
  <c r="AB796" i="1"/>
  <c r="AC796" i="1"/>
  <c r="AF796" i="1"/>
  <c r="AF264" i="1"/>
  <c r="AC999" i="1"/>
  <c r="AB999" i="1"/>
  <c r="AF999" i="1"/>
  <c r="AF323" i="1"/>
  <c r="AB323" i="1"/>
  <c r="AC323" i="1"/>
  <c r="AB625" i="1"/>
  <c r="AC625" i="1"/>
  <c r="AF625" i="1"/>
  <c r="AF1082" i="1"/>
  <c r="AB1082" i="1"/>
  <c r="AC1082" i="1"/>
  <c r="AF257" i="1"/>
  <c r="AC257" i="1"/>
  <c r="AC293" i="1"/>
  <c r="AB293" i="1"/>
  <c r="AB1051" i="1"/>
  <c r="AC1051" i="1"/>
  <c r="AA1051" i="1"/>
  <c r="AF1051" i="1"/>
  <c r="AA1121" i="1"/>
  <c r="AF1121" i="1"/>
  <c r="AB1121" i="1"/>
  <c r="AC1121" i="1"/>
  <c r="AB635" i="1"/>
  <c r="AC635" i="1"/>
  <c r="AA635" i="1"/>
  <c r="AF635" i="1"/>
  <c r="AC1008" i="1"/>
  <c r="AA1008" i="1"/>
  <c r="AF1008" i="1"/>
  <c r="AB1008" i="1"/>
  <c r="AB1149" i="1"/>
  <c r="AC1149" i="1"/>
  <c r="AA1149" i="1"/>
  <c r="AF1149" i="1"/>
  <c r="AA1007" i="1"/>
  <c r="AF1007" i="1"/>
  <c r="AB1007" i="1"/>
  <c r="AC1007" i="1"/>
  <c r="AA1052" i="1"/>
  <c r="AF1052" i="1"/>
  <c r="AC1052" i="1"/>
  <c r="AB1052" i="1"/>
  <c r="AB832" i="1"/>
  <c r="AC1118" i="1"/>
  <c r="AB1118" i="1"/>
  <c r="AA1118" i="1"/>
  <c r="AF1118" i="1"/>
  <c r="AB658" i="1"/>
  <c r="AC658" i="1"/>
  <c r="AA658" i="1"/>
  <c r="AF658" i="1"/>
  <c r="AA831" i="1"/>
  <c r="AF831" i="1"/>
  <c r="AB831" i="1"/>
  <c r="AC831" i="1"/>
  <c r="AA709" i="1"/>
  <c r="AF709" i="1"/>
  <c r="AB709" i="1"/>
  <c r="AC709" i="1"/>
  <c r="AB897" i="1"/>
  <c r="AC897" i="1"/>
  <c r="AC266" i="1"/>
  <c r="AB727" i="1"/>
  <c r="AC957" i="1"/>
  <c r="AB333" i="1"/>
  <c r="AC487" i="1"/>
  <c r="AA342" i="1"/>
  <c r="AF342" i="1"/>
  <c r="AA333" i="1"/>
  <c r="AF333" i="1"/>
  <c r="AA696" i="1"/>
  <c r="AF696" i="1"/>
  <c r="AB395" i="1"/>
  <c r="AC197" i="1"/>
  <c r="AA162" i="1"/>
  <c r="AF162" i="1"/>
  <c r="AA395" i="1"/>
  <c r="AF395" i="1"/>
  <c r="AB197" i="1"/>
  <c r="AA821" i="1"/>
  <c r="AF821" i="1"/>
  <c r="AB310" i="1"/>
  <c r="AC234" i="1"/>
  <c r="AB178" i="1"/>
  <c r="AA733" i="1"/>
  <c r="AF733" i="1"/>
  <c r="AC703" i="1"/>
  <c r="AC687" i="1"/>
  <c r="AF623" i="1"/>
  <c r="AC910" i="1"/>
  <c r="AC1072" i="1"/>
  <c r="AB1072" i="1"/>
  <c r="AA1014" i="1"/>
  <c r="AF1014" i="1"/>
  <c r="AB1014" i="1"/>
  <c r="AA944" i="1"/>
  <c r="AF944" i="1"/>
  <c r="AB944" i="1"/>
  <c r="AB869" i="1"/>
  <c r="AC869" i="1"/>
  <c r="AA828" i="1"/>
  <c r="AF828" i="1"/>
  <c r="AB775" i="1"/>
  <c r="AC775" i="1"/>
  <c r="AA961" i="1"/>
  <c r="AF961" i="1"/>
  <c r="AB961" i="1"/>
  <c r="AA1107" i="1"/>
  <c r="AF1107" i="1"/>
  <c r="AB848" i="1"/>
  <c r="AC848" i="1"/>
  <c r="AA848" i="1"/>
  <c r="AF848" i="1"/>
  <c r="AB846" i="1"/>
  <c r="AC846" i="1"/>
  <c r="AA1071" i="1"/>
  <c r="AF1071" i="1"/>
  <c r="AB1071" i="1"/>
  <c r="AC1071" i="1"/>
  <c r="AA959" i="1"/>
  <c r="AF959" i="1"/>
  <c r="AB959" i="1"/>
  <c r="AC959" i="1"/>
  <c r="AA788" i="1"/>
  <c r="AF788" i="1"/>
  <c r="AB788" i="1"/>
  <c r="AC1010" i="1"/>
  <c r="AB1010" i="1"/>
  <c r="AB864" i="1"/>
  <c r="AC864" i="1"/>
  <c r="AA864" i="1"/>
  <c r="AF864" i="1"/>
  <c r="AB794" i="1"/>
  <c r="AC794" i="1"/>
  <c r="AA794" i="1"/>
  <c r="AF794" i="1"/>
  <c r="AB789" i="1"/>
  <c r="AC789" i="1"/>
  <c r="AA789" i="1"/>
  <c r="AF789" i="1"/>
  <c r="AA982" i="1"/>
  <c r="AF982" i="1"/>
  <c r="AB982" i="1"/>
  <c r="AC982" i="1"/>
  <c r="AB938" i="1"/>
  <c r="AC938" i="1"/>
  <c r="AA938" i="1"/>
  <c r="AF938" i="1"/>
  <c r="AA860" i="1"/>
  <c r="AF860" i="1"/>
  <c r="AC860" i="1"/>
  <c r="AB943" i="1"/>
  <c r="AC943" i="1"/>
  <c r="AA1035" i="1"/>
  <c r="AF1035" i="1"/>
  <c r="AB1035" i="1"/>
  <c r="AC1035" i="1"/>
  <c r="AA818" i="1"/>
  <c r="AF818" i="1"/>
  <c r="AB818" i="1"/>
  <c r="AC818" i="1"/>
  <c r="AC1111" i="1"/>
  <c r="AB1111" i="1"/>
  <c r="AA1027" i="1"/>
  <c r="AF1027" i="1"/>
  <c r="AB1027" i="1"/>
  <c r="AB1065" i="1"/>
  <c r="AC1065" i="1"/>
  <c r="AA1065" i="1"/>
  <c r="AF1065" i="1"/>
  <c r="AA823" i="1"/>
  <c r="AF823" i="1"/>
  <c r="AB823" i="1"/>
  <c r="AC823" i="1"/>
  <c r="AA1134" i="1"/>
  <c r="AF1134" i="1"/>
  <c r="AB1134" i="1"/>
  <c r="AC1134" i="1"/>
  <c r="AA1000" i="1"/>
  <c r="AF1000" i="1"/>
  <c r="AA908" i="1"/>
  <c r="AF908" i="1"/>
  <c r="AB908" i="1"/>
  <c r="AA767" i="1"/>
  <c r="AF767" i="1"/>
  <c r="AB767" i="1"/>
  <c r="AC767" i="1"/>
  <c r="AA965" i="1"/>
  <c r="AF965" i="1"/>
  <c r="AB965" i="1"/>
  <c r="AC965" i="1"/>
  <c r="AF906" i="1"/>
  <c r="AB906" i="1"/>
  <c r="AC906" i="1"/>
  <c r="AB1160" i="1"/>
  <c r="AC1160" i="1"/>
  <c r="AC620" i="1"/>
  <c r="AB973" i="1"/>
  <c r="AC973" i="1"/>
  <c r="AC1128" i="1"/>
  <c r="AB1128" i="1"/>
  <c r="AF1162" i="1"/>
  <c r="AB1162" i="1"/>
  <c r="AC1162" i="1"/>
  <c r="AC1046" i="1"/>
  <c r="AB1046" i="1"/>
  <c r="AB1098" i="1"/>
  <c r="AC883" i="1"/>
  <c r="AA810" i="1"/>
  <c r="AF810" i="1"/>
  <c r="AB810" i="1"/>
  <c r="AC810" i="1"/>
  <c r="AA1116" i="1"/>
  <c r="AF1116" i="1"/>
  <c r="AC837" i="1"/>
  <c r="AB837" i="1"/>
  <c r="AA875" i="1"/>
  <c r="AF875" i="1"/>
  <c r="AB875" i="1"/>
  <c r="AC875" i="1"/>
  <c r="AA890" i="1"/>
  <c r="AF890" i="1"/>
  <c r="AB890" i="1"/>
  <c r="AC890" i="1"/>
  <c r="AA878" i="1"/>
  <c r="AF878" i="1"/>
  <c r="AB878" i="1"/>
  <c r="AC878" i="1"/>
  <c r="AA1101" i="1"/>
  <c r="AF1101" i="1"/>
  <c r="AB1101" i="1"/>
  <c r="AC1101" i="1"/>
  <c r="AA814" i="1"/>
  <c r="AF814" i="1"/>
  <c r="AB814" i="1"/>
  <c r="AC814" i="1"/>
  <c r="AA1059" i="1"/>
  <c r="AF1059" i="1"/>
  <c r="AC1059" i="1"/>
  <c r="AA1047" i="1"/>
  <c r="AF1047" i="1"/>
  <c r="AB1047" i="1"/>
  <c r="AC1047" i="1"/>
  <c r="AB770" i="1"/>
  <c r="AC770" i="1"/>
  <c r="AC1138" i="1"/>
  <c r="AB1138" i="1"/>
  <c r="AB991" i="1"/>
  <c r="AC991" i="1"/>
  <c r="AA338" i="1"/>
  <c r="AF338" i="1"/>
  <c r="AC318" i="1"/>
  <c r="AB246" i="1"/>
  <c r="AC235" i="1"/>
  <c r="AB666" i="1"/>
  <c r="AC664" i="1"/>
  <c r="AC828" i="1"/>
  <c r="AB318" i="1"/>
  <c r="AB235" i="1"/>
  <c r="AC177" i="1"/>
  <c r="AB664" i="1"/>
  <c r="AC653" i="1"/>
  <c r="AF973" i="1"/>
  <c r="AB828" i="1"/>
  <c r="AC196" i="1"/>
  <c r="AB177" i="1"/>
  <c r="AC1107" i="1"/>
  <c r="AA869" i="1"/>
  <c r="AF869" i="1"/>
  <c r="AC270" i="1"/>
  <c r="AC733" i="1"/>
  <c r="AC665" i="1"/>
  <c r="AC649" i="1"/>
  <c r="AC623" i="1"/>
  <c r="AC1116" i="1"/>
  <c r="AB1107" i="1"/>
  <c r="AA1072" i="1"/>
  <c r="AF1072" i="1"/>
  <c r="AC944" i="1"/>
  <c r="AC788" i="1"/>
  <c r="AB623" i="1"/>
  <c r="AB1116" i="1"/>
  <c r="AA943" i="1"/>
  <c r="AF943" i="1"/>
  <c r="AA837" i="1"/>
  <c r="AF837" i="1"/>
  <c r="AA775" i="1"/>
  <c r="AF775" i="1"/>
  <c r="AC964" i="1"/>
  <c r="AB964" i="1"/>
  <c r="AB980" i="1"/>
  <c r="AB932" i="1"/>
  <c r="AB811" i="1"/>
  <c r="AC806" i="1"/>
  <c r="AC751" i="1"/>
  <c r="AA1036" i="1"/>
  <c r="AF1036" i="1"/>
  <c r="AA808" i="1"/>
  <c r="AF808" i="1"/>
  <c r="AB806" i="1"/>
  <c r="AB751" i="1"/>
  <c r="AA806" i="1"/>
  <c r="AF806" i="1"/>
  <c r="AA751" i="1"/>
  <c r="AF751" i="1"/>
  <c r="AB795" i="1"/>
  <c r="AC1036" i="1"/>
  <c r="AC808" i="1"/>
  <c r="AF743" i="1"/>
  <c r="AC722" i="1"/>
  <c r="AF722" i="1"/>
  <c r="AB722" i="1"/>
  <c r="AC743" i="1"/>
  <c r="AC719" i="1"/>
  <c r="AB719" i="1"/>
  <c r="AB721" i="1"/>
  <c r="AC721" i="1"/>
  <c r="AB743" i="1"/>
  <c r="AF1135" i="1"/>
  <c r="AC1085" i="1"/>
  <c r="AC804" i="1"/>
  <c r="AF899" i="1"/>
  <c r="AC1078" i="1"/>
  <c r="AC1094" i="1"/>
  <c r="Z1196" i="1"/>
  <c r="AC911" i="1"/>
  <c r="AB768" i="1"/>
  <c r="AC1164" i="1"/>
  <c r="AB1135" i="1"/>
  <c r="AC1135" i="1"/>
  <c r="AB1083" i="1"/>
  <c r="AF1164" i="1"/>
  <c r="AF1083" i="1"/>
  <c r="AC1083" i="1"/>
  <c r="AB1164" i="1"/>
  <c r="AF768" i="1"/>
  <c r="AB911" i="1"/>
  <c r="AB1078" i="1"/>
  <c r="AB1094" i="1"/>
  <c r="AB804" i="1"/>
  <c r="AF1094" i="1"/>
  <c r="AB899" i="1"/>
  <c r="AF804" i="1"/>
  <c r="AC899" i="1"/>
  <c r="AC768" i="1"/>
  <c r="AC476" i="1"/>
  <c r="AB336" i="1"/>
  <c r="AB602" i="1"/>
  <c r="AF303" i="1"/>
  <c r="AC472" i="1"/>
  <c r="AC296" i="1"/>
  <c r="AC552" i="1"/>
  <c r="AB387" i="1"/>
  <c r="AC383" i="1"/>
  <c r="AC300" i="1"/>
  <c r="AF382" i="1"/>
  <c r="AB388" i="1"/>
  <c r="AB469" i="1"/>
  <c r="AF388" i="1"/>
  <c r="AF472" i="1"/>
  <c r="AC389" i="1"/>
  <c r="AF296" i="1"/>
  <c r="AF551" i="1"/>
  <c r="AB476" i="1"/>
  <c r="AB551" i="1"/>
  <c r="AC388" i="1"/>
  <c r="AB603" i="1"/>
  <c r="AF336" i="1"/>
  <c r="AF476" i="1"/>
  <c r="AF552" i="1"/>
  <c r="AF605" i="1"/>
  <c r="AF387" i="1"/>
  <c r="AC563" i="1"/>
  <c r="AC551" i="1"/>
  <c r="AC602" i="1"/>
  <c r="AC382" i="1"/>
  <c r="AB382" i="1"/>
  <c r="AF300" i="1"/>
  <c r="AF602" i="1"/>
  <c r="AB296" i="1"/>
  <c r="AF383" i="1"/>
  <c r="AF469" i="1"/>
  <c r="AB552" i="1"/>
  <c r="AF389" i="1"/>
  <c r="AB563" i="1"/>
  <c r="AB303" i="1"/>
  <c r="AB605" i="1"/>
  <c r="AC322" i="1"/>
  <c r="AC303" i="1"/>
  <c r="AB472" i="1"/>
  <c r="AC605" i="1"/>
  <c r="AB383" i="1"/>
  <c r="AB322" i="1"/>
  <c r="AC392" i="1"/>
  <c r="AC387" i="1"/>
  <c r="AC336" i="1"/>
  <c r="AC603" i="1"/>
  <c r="AB300" i="1"/>
  <c r="AB389" i="1"/>
  <c r="AC469" i="1"/>
  <c r="AB186" i="1"/>
  <c r="AC758" i="1"/>
  <c r="AB933" i="1"/>
  <c r="AC351" i="1"/>
  <c r="AC240" i="1"/>
  <c r="AA210" i="1"/>
  <c r="AF210" i="1"/>
  <c r="AA189" i="1"/>
  <c r="AF189" i="1"/>
  <c r="AA1030" i="1"/>
  <c r="AF1030" i="1"/>
  <c r="AB351" i="1"/>
  <c r="AC315" i="1"/>
  <c r="AB315" i="1"/>
  <c r="AA356" i="1"/>
  <c r="AF356" i="1"/>
  <c r="AB756" i="1"/>
  <c r="AC1034" i="1"/>
  <c r="AA68" i="1"/>
  <c r="AB13" i="1"/>
  <c r="AF13" i="1"/>
  <c r="AA1172" i="1"/>
  <c r="AA617" i="1"/>
  <c r="AF617" i="1"/>
  <c r="AB583" i="1"/>
  <c r="AC492" i="1"/>
  <c r="AA423" i="1"/>
  <c r="AF423" i="1"/>
  <c r="AB244" i="1"/>
  <c r="AB240" i="1"/>
  <c r="AA186" i="1"/>
  <c r="AF186" i="1"/>
  <c r="AC174" i="1"/>
  <c r="AA168" i="1"/>
  <c r="AF168" i="1"/>
  <c r="AA161" i="1"/>
  <c r="AF161" i="1"/>
  <c r="AA737" i="1"/>
  <c r="AF737" i="1"/>
  <c r="AB950" i="1"/>
  <c r="AB941" i="1"/>
  <c r="AC514" i="1"/>
  <c r="AC399" i="1"/>
  <c r="AC252" i="1"/>
  <c r="AA240" i="1"/>
  <c r="AF240" i="1"/>
  <c r="AA20" i="1"/>
  <c r="AC1348" i="1"/>
  <c r="AB514" i="1"/>
  <c r="AB399" i="1"/>
  <c r="AC352" i="1"/>
  <c r="AB252" i="1"/>
  <c r="AB248" i="1"/>
  <c r="AB190" i="1"/>
  <c r="AC167" i="1"/>
  <c r="AC735" i="1"/>
  <c r="AA671" i="1"/>
  <c r="AF671" i="1"/>
  <c r="AB1026" i="1"/>
  <c r="AB1020" i="1"/>
  <c r="AC1015" i="1"/>
  <c r="AC954" i="1"/>
  <c r="AB931" i="1"/>
  <c r="AC872" i="1"/>
  <c r="AC772" i="1"/>
  <c r="AC1217" i="1"/>
  <c r="AC593" i="1"/>
  <c r="AC439" i="1"/>
  <c r="AB352" i="1"/>
  <c r="AC241" i="1"/>
  <c r="AB167" i="1"/>
  <c r="AB735" i="1"/>
  <c r="AC1084" i="1"/>
  <c r="AB1015" i="1"/>
  <c r="AB954" i="1"/>
  <c r="AC942" i="1"/>
  <c r="AB872" i="1"/>
  <c r="AB1217" i="1"/>
  <c r="AF1217" i="1"/>
  <c r="AB593" i="1"/>
  <c r="AC488" i="1"/>
  <c r="AB439" i="1"/>
  <c r="AC313" i="1"/>
  <c r="AC308" i="1"/>
  <c r="AB241" i="1"/>
  <c r="AC668" i="1"/>
  <c r="AB1084" i="1"/>
  <c r="AC1029" i="1"/>
  <c r="AB942" i="1"/>
  <c r="AB927" i="1"/>
  <c r="AC60" i="1"/>
  <c r="AA1225" i="1"/>
  <c r="AB488" i="1"/>
  <c r="AC400" i="1"/>
  <c r="AC317" i="1"/>
  <c r="AB313" i="1"/>
  <c r="AB308" i="1"/>
  <c r="AC267" i="1"/>
  <c r="AA241" i="1"/>
  <c r="AF241" i="1"/>
  <c r="AC189" i="1"/>
  <c r="AB668" i="1"/>
  <c r="AC662" i="1"/>
  <c r="AC1070" i="1"/>
  <c r="AC1063" i="1"/>
  <c r="AB1029" i="1"/>
  <c r="AC1025" i="1"/>
  <c r="AC847" i="1"/>
  <c r="AC838" i="1"/>
  <c r="AB436" i="1"/>
  <c r="AA1031" i="1"/>
  <c r="AF1031" i="1"/>
  <c r="AC784" i="1"/>
  <c r="AB949" i="1"/>
  <c r="AA13" i="1"/>
  <c r="AB1348" i="1"/>
  <c r="AF1348" i="1"/>
  <c r="AC1339" i="1"/>
  <c r="AA436" i="1"/>
  <c r="AF436" i="1"/>
  <c r="AA332" i="1"/>
  <c r="AF332" i="1"/>
  <c r="AB317" i="1"/>
  <c r="AC179" i="1"/>
  <c r="AC695" i="1"/>
  <c r="AC643" i="1"/>
  <c r="AB825" i="1"/>
  <c r="AC927" i="1"/>
  <c r="AC117" i="1"/>
  <c r="AA1348" i="1"/>
  <c r="AB1339" i="1"/>
  <c r="AF1339" i="1"/>
  <c r="AA317" i="1"/>
  <c r="AF317" i="1"/>
  <c r="AB179" i="1"/>
  <c r="AB695" i="1"/>
  <c r="AB643" i="1"/>
  <c r="AA825" i="1"/>
  <c r="AF825" i="1"/>
  <c r="AC934" i="1"/>
  <c r="AA1034" i="1"/>
  <c r="AF1034" i="1"/>
  <c r="AA985" i="1"/>
  <c r="AF985" i="1"/>
  <c r="AB117" i="1"/>
  <c r="AF117" i="1"/>
  <c r="AC1357" i="1"/>
  <c r="AC585" i="1"/>
  <c r="AC149" i="1"/>
  <c r="AC648" i="1"/>
  <c r="AB1357" i="1"/>
  <c r="AF1357" i="1"/>
  <c r="AB585" i="1"/>
  <c r="AB149" i="1"/>
  <c r="AB648" i="1"/>
  <c r="AC1069" i="1"/>
  <c r="AB986" i="1"/>
  <c r="AB817" i="1"/>
  <c r="AC958" i="1"/>
  <c r="AA934" i="1"/>
  <c r="AF934" i="1"/>
  <c r="AB979" i="1"/>
  <c r="AA838" i="1"/>
  <c r="AF838" i="1"/>
  <c r="AA958" i="1"/>
  <c r="AF958" i="1"/>
  <c r="AC133" i="1"/>
  <c r="AC1338" i="1"/>
  <c r="AC510" i="1"/>
  <c r="AC422" i="1"/>
  <c r="AC230" i="1"/>
  <c r="AC211" i="1"/>
  <c r="AC183" i="1"/>
  <c r="AC642" i="1"/>
  <c r="AA986" i="1"/>
  <c r="AF986" i="1"/>
  <c r="AA817" i="1"/>
  <c r="AF817" i="1"/>
  <c r="AC985" i="1"/>
  <c r="AB1069" i="1"/>
  <c r="AB133" i="1"/>
  <c r="AF133" i="1"/>
  <c r="AC20" i="1"/>
  <c r="AB1338" i="1"/>
  <c r="AF1338" i="1"/>
  <c r="AC1225" i="1"/>
  <c r="AB510" i="1"/>
  <c r="AC442" i="1"/>
  <c r="AB422" i="1"/>
  <c r="AB211" i="1"/>
  <c r="AB183" i="1"/>
  <c r="AB642" i="1"/>
  <c r="AB1062" i="1"/>
  <c r="AC949" i="1"/>
  <c r="AC933" i="1"/>
  <c r="AB784" i="1"/>
  <c r="AA756" i="1"/>
  <c r="AF756" i="1"/>
  <c r="AB1034" i="1"/>
  <c r="AA927" i="1"/>
  <c r="AF927" i="1"/>
  <c r="AB838" i="1"/>
  <c r="AA1062" i="1"/>
  <c r="AF1062" i="1"/>
  <c r="AC979" i="1"/>
  <c r="AB497" i="1"/>
  <c r="AC752" i="1"/>
  <c r="AB842" i="1"/>
  <c r="AB1191" i="1"/>
  <c r="AF1191" i="1"/>
  <c r="AC842" i="1"/>
  <c r="AC135" i="1"/>
  <c r="AB135" i="1"/>
  <c r="AF135" i="1"/>
  <c r="AC529" i="1"/>
  <c r="AB529" i="1"/>
  <c r="AA707" i="1"/>
  <c r="AF707" i="1"/>
  <c r="AC346" i="1"/>
  <c r="AB346" i="1"/>
  <c r="AC1038" i="1"/>
  <c r="AC574" i="1"/>
  <c r="AB1038" i="1"/>
  <c r="AC35" i="1"/>
  <c r="AB574" i="1"/>
  <c r="AC1263" i="1"/>
  <c r="AF1263" i="1"/>
  <c r="AC884" i="1"/>
  <c r="AB1263" i="1"/>
  <c r="AC660" i="1"/>
  <c r="AB884" i="1"/>
  <c r="AC707" i="1"/>
  <c r="AB660" i="1"/>
  <c r="AB1255" i="1"/>
  <c r="AC217" i="1"/>
  <c r="AA527" i="1"/>
  <c r="AF527" i="1"/>
  <c r="AA48" i="1"/>
  <c r="AA1255" i="1"/>
  <c r="AB217" i="1"/>
  <c r="AC619" i="1"/>
  <c r="AC1317" i="1"/>
  <c r="AF1317" i="1"/>
  <c r="AC1305" i="1"/>
  <c r="AF1305" i="1"/>
  <c r="AC526" i="1"/>
  <c r="AC340" i="1"/>
  <c r="AC274" i="1"/>
  <c r="AA217" i="1"/>
  <c r="AF217" i="1"/>
  <c r="AB619" i="1"/>
  <c r="AC43" i="1"/>
  <c r="AB1317" i="1"/>
  <c r="AB1305" i="1"/>
  <c r="AB526" i="1"/>
  <c r="AC366" i="1"/>
  <c r="AB340" i="1"/>
  <c r="AB274" i="1"/>
  <c r="AB366" i="1"/>
  <c r="AC570" i="1"/>
  <c r="AC1105" i="1"/>
  <c r="AC48" i="1"/>
  <c r="AC527" i="1"/>
  <c r="AB1105" i="1"/>
  <c r="AC713" i="1"/>
  <c r="AB1044" i="1"/>
  <c r="AC656" i="1"/>
  <c r="AB656" i="1"/>
  <c r="AB1005" i="1"/>
  <c r="AA1005" i="1"/>
  <c r="AF1005" i="1"/>
  <c r="AA37" i="1"/>
  <c r="AA1282" i="1"/>
  <c r="AA1264" i="1"/>
  <c r="AB540" i="1"/>
  <c r="AB1150" i="1"/>
  <c r="AC1323" i="1"/>
  <c r="AF1323" i="1"/>
  <c r="AA1150" i="1"/>
  <c r="AF1150" i="1"/>
  <c r="AB1323" i="1"/>
  <c r="AC1269" i="1"/>
  <c r="AF1269" i="1"/>
  <c r="AB1269" i="1"/>
  <c r="AC654" i="1"/>
  <c r="AC1097" i="1"/>
  <c r="AB654" i="1"/>
  <c r="AB1097" i="1"/>
  <c r="AA225" i="1"/>
  <c r="AF225" i="1"/>
  <c r="AB1337" i="1"/>
  <c r="AF1337" i="1"/>
  <c r="AC1337" i="1"/>
  <c r="AA1340" i="1"/>
  <c r="AB1340" i="1"/>
  <c r="AF1340" i="1"/>
  <c r="AC1340" i="1"/>
  <c r="AA855" i="1"/>
  <c r="AF855" i="1"/>
  <c r="AB855" i="1"/>
  <c r="AA1021" i="1"/>
  <c r="AF1021" i="1"/>
  <c r="AB1021" i="1"/>
  <c r="AC1021" i="1"/>
  <c r="AA100" i="1"/>
  <c r="AB100" i="1"/>
  <c r="AF100" i="1"/>
  <c r="AC100" i="1"/>
  <c r="AA736" i="1"/>
  <c r="AF736" i="1"/>
  <c r="AB736" i="1"/>
  <c r="AA967" i="1"/>
  <c r="AB967" i="1"/>
  <c r="AA479" i="1"/>
  <c r="AF479" i="1"/>
  <c r="AB479" i="1"/>
  <c r="AA1085" i="1"/>
  <c r="AF1085" i="1"/>
  <c r="AB1085" i="1"/>
  <c r="AC736" i="1"/>
  <c r="AB544" i="1"/>
  <c r="AA544" i="1"/>
  <c r="AF544" i="1"/>
  <c r="AA239" i="1"/>
  <c r="AF239" i="1"/>
  <c r="AB239" i="1"/>
  <c r="AC239" i="1"/>
  <c r="AA331" i="1"/>
  <c r="AF331" i="1"/>
  <c r="AB331" i="1"/>
  <c r="AC331" i="1"/>
  <c r="AA205" i="1"/>
  <c r="AF205" i="1"/>
  <c r="AB205" i="1"/>
  <c r="AA517" i="1"/>
  <c r="AF517" i="1"/>
  <c r="AC517" i="1"/>
  <c r="AA206" i="1"/>
  <c r="AF206" i="1"/>
  <c r="AB206" i="1"/>
  <c r="AC206" i="1"/>
  <c r="AA1218" i="1"/>
  <c r="AB1218" i="1"/>
  <c r="AF1218" i="1"/>
  <c r="AB181" i="1"/>
  <c r="AA229" i="1"/>
  <c r="AF229" i="1"/>
  <c r="AB229" i="1"/>
  <c r="AA592" i="1"/>
  <c r="AF592" i="1"/>
  <c r="AB592" i="1"/>
  <c r="AA615" i="1"/>
  <c r="AF615" i="1"/>
  <c r="AB615" i="1"/>
  <c r="AC615" i="1"/>
  <c r="AA404" i="1"/>
  <c r="AF404" i="1"/>
  <c r="AB404" i="1"/>
  <c r="AC404" i="1"/>
  <c r="AC1354" i="1"/>
  <c r="AA1170" i="1"/>
  <c r="AA1028" i="1"/>
  <c r="AF1028" i="1"/>
  <c r="AB1028" i="1"/>
  <c r="AA956" i="1"/>
  <c r="AF956" i="1"/>
  <c r="AB956" i="1"/>
  <c r="AC956" i="1"/>
  <c r="AA924" i="1"/>
  <c r="AF924" i="1"/>
  <c r="AB924" i="1"/>
  <c r="AC924" i="1"/>
  <c r="AA787" i="1"/>
  <c r="AF787" i="1"/>
  <c r="AB787" i="1"/>
  <c r="AC787" i="1"/>
  <c r="AA131" i="1"/>
  <c r="AB67" i="1"/>
  <c r="AF67" i="1"/>
  <c r="AA1298" i="1"/>
  <c r="AB1298" i="1"/>
  <c r="AF1298" i="1"/>
  <c r="AC1298" i="1"/>
  <c r="AC686" i="1"/>
  <c r="AA686" i="1"/>
  <c r="AF686" i="1"/>
  <c r="AB731" i="1"/>
  <c r="AC731" i="1"/>
  <c r="AA1108" i="1"/>
  <c r="AF1108" i="1"/>
  <c r="AB1108" i="1"/>
  <c r="AC1108" i="1"/>
  <c r="AC866" i="1"/>
  <c r="AA866" i="1"/>
  <c r="AF866" i="1"/>
  <c r="AB921" i="1"/>
  <c r="AC921" i="1"/>
  <c r="AC1271" i="1"/>
  <c r="AB1271" i="1"/>
  <c r="AF1271" i="1"/>
  <c r="AA704" i="1"/>
  <c r="AF704" i="1"/>
  <c r="AB704" i="1"/>
  <c r="AA1009" i="1"/>
  <c r="AF1009" i="1"/>
  <c r="AB1009" i="1"/>
  <c r="AC1009" i="1"/>
  <c r="AC72" i="1"/>
  <c r="AA72" i="1"/>
  <c r="AB72" i="1"/>
  <c r="AF72" i="1"/>
  <c r="AA15" i="1"/>
  <c r="AB15" i="1"/>
  <c r="AF15" i="1"/>
  <c r="AC15" i="1"/>
  <c r="AA7" i="1"/>
  <c r="AC1280" i="1"/>
  <c r="AF1280" i="1"/>
  <c r="AB1280" i="1"/>
  <c r="AC33" i="1"/>
  <c r="AA33" i="1"/>
  <c r="AA74" i="1"/>
  <c r="AB74" i="1"/>
  <c r="AF74" i="1"/>
  <c r="AC74" i="1"/>
  <c r="AA1049" i="1"/>
  <c r="AF1049" i="1"/>
  <c r="AB1049" i="1"/>
  <c r="AC1049" i="1"/>
  <c r="AA1103" i="1"/>
  <c r="AF1103" i="1"/>
  <c r="AB1103" i="1"/>
  <c r="AC1103" i="1"/>
  <c r="AA1174" i="1"/>
  <c r="AC1174" i="1"/>
  <c r="AC1310" i="1"/>
  <c r="AF1310" i="1"/>
  <c r="AB1310" i="1"/>
  <c r="AA603" i="1"/>
  <c r="AF603" i="1"/>
  <c r="AA156" i="1"/>
  <c r="AF156" i="1"/>
  <c r="AB156" i="1"/>
  <c r="AC156" i="1"/>
  <c r="AB753" i="1"/>
  <c r="AC753" i="1"/>
  <c r="AA946" i="1"/>
  <c r="AF946" i="1"/>
  <c r="AA997" i="1"/>
  <c r="AF997" i="1"/>
  <c r="AC997" i="1"/>
  <c r="AA990" i="1"/>
  <c r="AF990" i="1"/>
  <c r="AB990" i="1"/>
  <c r="AC990" i="1"/>
  <c r="AA262" i="1"/>
  <c r="AF262" i="1"/>
  <c r="AC262" i="1"/>
  <c r="AB262" i="1"/>
  <c r="AB1211" i="1"/>
  <c r="AF1211" i="1"/>
  <c r="AA1211" i="1"/>
  <c r="AB582" i="1"/>
  <c r="AA582" i="1"/>
  <c r="AF582" i="1"/>
  <c r="AC582" i="1"/>
  <c r="AB524" i="1"/>
  <c r="AA486" i="1"/>
  <c r="AF486" i="1"/>
  <c r="AC486" i="1"/>
  <c r="AB486" i="1"/>
  <c r="AA418" i="1"/>
  <c r="AF418" i="1"/>
  <c r="AB418" i="1"/>
  <c r="AC418" i="1"/>
  <c r="AA368" i="1"/>
  <c r="AF368" i="1"/>
  <c r="AB368" i="1"/>
  <c r="AC368" i="1"/>
  <c r="AC275" i="1"/>
  <c r="AB275" i="1"/>
  <c r="AB228" i="1"/>
  <c r="AC228" i="1"/>
  <c r="AA228" i="1"/>
  <c r="AF228" i="1"/>
  <c r="AB196" i="1"/>
  <c r="AA196" i="1"/>
  <c r="AF196" i="1"/>
  <c r="AB588" i="1"/>
  <c r="AA588" i="1"/>
  <c r="AF588" i="1"/>
  <c r="AC588" i="1"/>
  <c r="AA578" i="1"/>
  <c r="AF578" i="1"/>
  <c r="AC578" i="1"/>
  <c r="AA278" i="1"/>
  <c r="AF278" i="1"/>
  <c r="AC278" i="1"/>
  <c r="AB278" i="1"/>
  <c r="AA448" i="1"/>
  <c r="AF448" i="1"/>
  <c r="AB448" i="1"/>
  <c r="AA618" i="1"/>
  <c r="AF618" i="1"/>
  <c r="AB618" i="1"/>
  <c r="AC338" i="1"/>
  <c r="AA493" i="1"/>
  <c r="AF493" i="1"/>
  <c r="AC493" i="1"/>
  <c r="AB493" i="1"/>
  <c r="AB203" i="1"/>
  <c r="AC203" i="1"/>
  <c r="AA571" i="1"/>
  <c r="AF571" i="1"/>
  <c r="AC571" i="1"/>
  <c r="AB273" i="1"/>
  <c r="AA273" i="1"/>
  <c r="AF273" i="1"/>
  <c r="AC273" i="1"/>
  <c r="AA498" i="1"/>
  <c r="AF498" i="1"/>
  <c r="AB498" i="1"/>
  <c r="AC498" i="1"/>
  <c r="AA530" i="1"/>
  <c r="AF530" i="1"/>
  <c r="AB530" i="1"/>
  <c r="AP324" i="1"/>
  <c r="AN324" i="1"/>
  <c r="AP286" i="1"/>
  <c r="AN286" i="1"/>
  <c r="AP679" i="1"/>
  <c r="AN679" i="1"/>
  <c r="AP301" i="1"/>
  <c r="AN301" i="1"/>
  <c r="AP905" i="1"/>
  <c r="AN905" i="1"/>
  <c r="AA385" i="1"/>
  <c r="AB385" i="1"/>
  <c r="AC385" i="1"/>
  <c r="AA30" i="1"/>
  <c r="AB30" i="1"/>
  <c r="AF30" i="1"/>
  <c r="AC30" i="1"/>
  <c r="AA773" i="1"/>
  <c r="AF773" i="1"/>
  <c r="AB773" i="1"/>
  <c r="AC773" i="1"/>
  <c r="AA690" i="1"/>
  <c r="AF690" i="1"/>
  <c r="AB690" i="1"/>
  <c r="AC690" i="1"/>
  <c r="AA1011" i="1"/>
  <c r="AF1011" i="1"/>
  <c r="AB1011" i="1"/>
  <c r="AC1011" i="1"/>
  <c r="AA989" i="1"/>
  <c r="AF989" i="1"/>
  <c r="AC989" i="1"/>
  <c r="AA321" i="1"/>
  <c r="AF321" i="1"/>
  <c r="AC321" i="1"/>
  <c r="AB997" i="1"/>
  <c r="AA738" i="1"/>
  <c r="AF738" i="1"/>
  <c r="AB738" i="1"/>
  <c r="AC738" i="1"/>
  <c r="AA1095" i="1"/>
  <c r="AF1095" i="1"/>
  <c r="AB1095" i="1"/>
  <c r="AC1095" i="1"/>
  <c r="AA1283" i="1"/>
  <c r="AA548" i="1"/>
  <c r="AB548" i="1"/>
  <c r="AC548" i="1"/>
  <c r="AA850" i="1"/>
  <c r="AF850" i="1"/>
  <c r="AB850" i="1"/>
  <c r="AC850" i="1"/>
  <c r="AA129" i="1"/>
  <c r="AB129" i="1"/>
  <c r="AF129" i="1"/>
  <c r="AC129" i="1"/>
  <c r="AA1167" i="1"/>
  <c r="AA62" i="1"/>
  <c r="AB62" i="1"/>
  <c r="AF62" i="1"/>
  <c r="AC62" i="1"/>
  <c r="AA1154" i="1"/>
  <c r="AF1154" i="1"/>
  <c r="AC1154" i="1"/>
  <c r="AB1154" i="1"/>
  <c r="AA379" i="1"/>
  <c r="AF379" i="1"/>
  <c r="AC379" i="1"/>
  <c r="AA285" i="1"/>
  <c r="AF285" i="1"/>
  <c r="AC285" i="1"/>
  <c r="AB285" i="1"/>
  <c r="AA564" i="1"/>
  <c r="AC564" i="1"/>
  <c r="AC479" i="1"/>
  <c r="AB989" i="1"/>
  <c r="AC855" i="1"/>
  <c r="AA721" i="1"/>
  <c r="AF721" i="1"/>
  <c r="AA483" i="1"/>
  <c r="AF483" i="1"/>
  <c r="AB483" i="1"/>
  <c r="AC483" i="1"/>
  <c r="AB105" i="1"/>
  <c r="AF105" i="1"/>
  <c r="AC105" i="1"/>
  <c r="AA105" i="1"/>
  <c r="AA384" i="1"/>
  <c r="AF384" i="1"/>
  <c r="AB384" i="1"/>
  <c r="AA470" i="1"/>
  <c r="AB470" i="1"/>
  <c r="AA114" i="1"/>
  <c r="AB114" i="1"/>
  <c r="AF114" i="1"/>
  <c r="AC777" i="1"/>
  <c r="AA1278" i="1"/>
  <c r="AB1278" i="1"/>
  <c r="AF1278" i="1"/>
  <c r="AC1278" i="1"/>
  <c r="AC951" i="1"/>
  <c r="AB951" i="1"/>
  <c r="AA746" i="1"/>
  <c r="AF746" i="1"/>
  <c r="AB746" i="1"/>
  <c r="AC746" i="1"/>
  <c r="AB1352" i="1"/>
  <c r="AF1352" i="1"/>
  <c r="AA1352" i="1"/>
  <c r="AC1352" i="1"/>
  <c r="AA289" i="1"/>
  <c r="AC289" i="1"/>
  <c r="AB607" i="1"/>
  <c r="AA921" i="1"/>
  <c r="AF921" i="1"/>
  <c r="AB849" i="1"/>
  <c r="AA805" i="1"/>
  <c r="AF805" i="1"/>
  <c r="AC805" i="1"/>
  <c r="AB805" i="1"/>
  <c r="AA394" i="1"/>
  <c r="AF394" i="1"/>
  <c r="AB394" i="1"/>
  <c r="AC394" i="1"/>
  <c r="AC607" i="1"/>
  <c r="AC114" i="1"/>
  <c r="AA1337" i="1"/>
  <c r="AB564" i="1"/>
  <c r="AA681" i="1"/>
  <c r="AF681" i="1"/>
  <c r="AB681" i="1"/>
  <c r="AC598" i="1"/>
  <c r="AA598" i="1"/>
  <c r="AF598" i="1"/>
  <c r="AA373" i="1"/>
  <c r="AF373" i="1"/>
  <c r="AB373" i="1"/>
  <c r="AC373" i="1"/>
  <c r="AC50" i="1"/>
  <c r="AA393" i="1"/>
  <c r="AF393" i="1"/>
  <c r="AC723" i="1"/>
  <c r="AA723" i="1"/>
  <c r="AF723" i="1"/>
  <c r="AA604" i="1"/>
  <c r="AF604" i="1"/>
  <c r="AB604" i="1"/>
  <c r="AC604" i="1"/>
  <c r="AA461" i="1"/>
  <c r="AF461" i="1"/>
  <c r="AB461" i="1"/>
  <c r="AC461" i="1"/>
  <c r="AA392" i="1"/>
  <c r="AB392" i="1"/>
  <c r="AB1187" i="1"/>
  <c r="AC1187" i="1"/>
  <c r="AP391" i="1"/>
  <c r="AF391" i="1"/>
  <c r="AC840" i="1"/>
  <c r="AA840" i="1"/>
  <c r="AF840" i="1"/>
  <c r="AA930" i="1"/>
  <c r="AF930" i="1"/>
  <c r="AB930" i="1"/>
  <c r="AA165" i="1"/>
  <c r="AF165" i="1"/>
  <c r="AB165" i="1"/>
  <c r="AC165" i="1"/>
  <c r="AA819" i="1"/>
  <c r="AF819" i="1"/>
  <c r="AB819" i="1"/>
  <c r="AA90" i="1"/>
  <c r="AB90" i="1"/>
  <c r="AF90" i="1"/>
  <c r="AC90" i="1"/>
  <c r="AB1209" i="1"/>
  <c r="AF1209" i="1"/>
  <c r="AC1209" i="1"/>
  <c r="AA1209" i="1"/>
  <c r="AA630" i="1"/>
  <c r="AF630" i="1"/>
  <c r="AB630" i="1"/>
  <c r="AP975" i="1"/>
  <c r="AF975" i="1"/>
  <c r="AA1163" i="1"/>
  <c r="AC1163" i="1"/>
  <c r="AB1163" i="1"/>
  <c r="AB379" i="1"/>
  <c r="AB321" i="1"/>
  <c r="AB686" i="1"/>
  <c r="AC967" i="1"/>
  <c r="AA160" i="1"/>
  <c r="AF160" i="1"/>
  <c r="AB160" i="1"/>
  <c r="AC160" i="1"/>
  <c r="AB1366" i="1"/>
  <c r="AF1366" i="1"/>
  <c r="AC1366" i="1"/>
  <c r="AA1244" i="1"/>
  <c r="AB1244" i="1"/>
  <c r="AF1244" i="1"/>
  <c r="AC1244" i="1"/>
  <c r="AA1181" i="1"/>
  <c r="AB1181" i="1"/>
  <c r="AF1181" i="1"/>
  <c r="AC1181" i="1"/>
  <c r="AB1092" i="1"/>
  <c r="AC1092" i="1"/>
  <c r="AC976" i="1"/>
  <c r="AB976" i="1"/>
  <c r="AA896" i="1"/>
  <c r="AF896" i="1"/>
  <c r="AB896" i="1"/>
  <c r="AC896" i="1"/>
  <c r="AB125" i="1"/>
  <c r="AC125" i="1"/>
  <c r="AP464" i="1"/>
  <c r="AP906" i="1"/>
  <c r="AA9" i="1"/>
  <c r="AB1290" i="1"/>
  <c r="AF1290" i="1"/>
  <c r="AP674" i="1"/>
  <c r="AC1290" i="1"/>
  <c r="AP460" i="1"/>
  <c r="AP623" i="1"/>
  <c r="AP973" i="1"/>
  <c r="AP1073" i="1"/>
  <c r="AP1128" i="1"/>
  <c r="AP256" i="1"/>
  <c r="AP1162" i="1"/>
  <c r="AP389" i="1"/>
  <c r="AP104" i="1"/>
  <c r="AP86" i="1"/>
  <c r="AP1086" i="1"/>
  <c r="AP146" i="1"/>
  <c r="AP764" i="1"/>
  <c r="AP999" i="1"/>
  <c r="AP302" i="1"/>
  <c r="AP387" i="1"/>
  <c r="AP676" i="1"/>
  <c r="AC1117" i="1"/>
  <c r="AB1117" i="1"/>
  <c r="AC547" i="1"/>
  <c r="AB547" i="1"/>
  <c r="AC657" i="1"/>
  <c r="AA547" i="1"/>
  <c r="AF547" i="1"/>
  <c r="AB657" i="1"/>
  <c r="AC413" i="1"/>
  <c r="AA1037" i="1"/>
  <c r="AF1037" i="1"/>
  <c r="AB883" i="1"/>
  <c r="AA1098" i="1"/>
  <c r="AF1098" i="1"/>
  <c r="AA272" i="1"/>
  <c r="AF272" i="1"/>
  <c r="AB342" i="1"/>
  <c r="AB575" i="1"/>
  <c r="AB1322" i="1"/>
  <c r="AB92" i="1"/>
  <c r="AF92" i="1"/>
  <c r="AC1372" i="1"/>
  <c r="AA1310" i="1"/>
  <c r="AB1259" i="1"/>
  <c r="AC1231" i="1"/>
  <c r="AA1191" i="1"/>
  <c r="AA540" i="1"/>
  <c r="AF540" i="1"/>
  <c r="AC440" i="1"/>
  <c r="AC363" i="1"/>
  <c r="AB230" i="1"/>
  <c r="AB153" i="1"/>
  <c r="AC148" i="1"/>
  <c r="AB644" i="1"/>
  <c r="AC1098" i="1"/>
  <c r="AB1037" i="1"/>
  <c r="AA1003" i="1"/>
  <c r="AF1003" i="1"/>
  <c r="AC1146" i="1"/>
  <c r="AC575" i="1"/>
  <c r="AB263" i="1"/>
  <c r="AA36" i="1"/>
  <c r="AB1373" i="1"/>
  <c r="AF1373" i="1"/>
  <c r="AC1270" i="1"/>
  <c r="AF1270" i="1"/>
  <c r="AC1268" i="1"/>
  <c r="AF1268" i="1"/>
  <c r="AB1231" i="1"/>
  <c r="AF1231" i="1"/>
  <c r="AC581" i="1"/>
  <c r="AA497" i="1"/>
  <c r="AF497" i="1"/>
  <c r="AB440" i="1"/>
  <c r="AB363" i="1"/>
  <c r="AA230" i="1"/>
  <c r="AF230" i="1"/>
  <c r="AA153" i="1"/>
  <c r="AF153" i="1"/>
  <c r="AB148" i="1"/>
  <c r="AC698" i="1"/>
  <c r="AA644" i="1"/>
  <c r="AF644" i="1"/>
  <c r="AC1120" i="1"/>
  <c r="AC839" i="1"/>
  <c r="AB809" i="1"/>
  <c r="AB833" i="1"/>
  <c r="AB1146" i="1"/>
  <c r="AA263" i="1"/>
  <c r="AF263" i="1"/>
  <c r="AC1114" i="1"/>
  <c r="AC36" i="1"/>
  <c r="AB1372" i="1"/>
  <c r="AF1372" i="1"/>
  <c r="AB1270" i="1"/>
  <c r="AB1268" i="1"/>
  <c r="AB581" i="1"/>
  <c r="AC401" i="1"/>
  <c r="AB698" i="1"/>
  <c r="AB1120" i="1"/>
  <c r="AB839" i="1"/>
  <c r="AC813" i="1"/>
  <c r="AC1003" i="1"/>
  <c r="AB647" i="1"/>
  <c r="AC417" i="1"/>
  <c r="AB1114" i="1"/>
  <c r="AC44" i="1"/>
  <c r="AB401" i="1"/>
  <c r="AC250" i="1"/>
  <c r="AC175" i="1"/>
  <c r="AC157" i="1"/>
  <c r="AC1140" i="1"/>
  <c r="AB813" i="1"/>
  <c r="AA833" i="1"/>
  <c r="AF833" i="1"/>
  <c r="AA832" i="1"/>
  <c r="AF832" i="1"/>
  <c r="AC632" i="1"/>
  <c r="AB417" i="1"/>
  <c r="AC116" i="1"/>
  <c r="AC546" i="1"/>
  <c r="AB277" i="1"/>
  <c r="AB250" i="1"/>
  <c r="AB175" i="1"/>
  <c r="AB157" i="1"/>
  <c r="AB1140" i="1"/>
  <c r="AC1060" i="1"/>
  <c r="AC1057" i="1"/>
  <c r="AC835" i="1"/>
  <c r="AC809" i="1"/>
  <c r="AA883" i="1"/>
  <c r="AF883" i="1"/>
  <c r="AC647" i="1"/>
  <c r="AB632" i="1"/>
  <c r="AA417" i="1"/>
  <c r="AF417" i="1"/>
  <c r="AB44" i="1"/>
  <c r="AF44" i="1"/>
  <c r="AB116" i="1"/>
  <c r="AF116" i="1"/>
  <c r="AC76" i="1"/>
  <c r="AB546" i="1"/>
  <c r="AB1060" i="1"/>
  <c r="AB1057" i="1"/>
  <c r="AC1322" i="1"/>
  <c r="AF1322" i="1"/>
  <c r="AC1373" i="1"/>
  <c r="AP1155" i="1"/>
  <c r="AF1155" i="1"/>
  <c r="AP567" i="1"/>
  <c r="AF567" i="1"/>
  <c r="AP1335" i="1"/>
  <c r="AF1335" i="1"/>
  <c r="AP1090" i="1"/>
  <c r="AF1090" i="1"/>
  <c r="AF297" i="1"/>
  <c r="AP297" i="1"/>
  <c r="AP739" i="1"/>
  <c r="AF739" i="1"/>
  <c r="AP719" i="1"/>
  <c r="AF719" i="1"/>
  <c r="AP1078" i="1"/>
  <c r="AC131" i="1"/>
  <c r="AC98" i="1"/>
  <c r="AC67" i="1"/>
  <c r="AA1280" i="1"/>
  <c r="AC1190" i="1"/>
  <c r="AA594" i="1"/>
  <c r="AF594" i="1"/>
  <c r="AA545" i="1"/>
  <c r="AF545" i="1"/>
  <c r="AC504" i="1"/>
  <c r="AC421" i="1"/>
  <c r="AA407" i="1"/>
  <c r="AF407" i="1"/>
  <c r="AC393" i="1"/>
  <c r="AC357" i="1"/>
  <c r="AC330" i="1"/>
  <c r="AC327" i="1"/>
  <c r="AA277" i="1"/>
  <c r="AF277" i="1"/>
  <c r="AA243" i="1"/>
  <c r="AF243" i="1"/>
  <c r="AC208" i="1"/>
  <c r="AC1077" i="1"/>
  <c r="AA1017" i="1"/>
  <c r="AF1017" i="1"/>
  <c r="AC1004" i="1"/>
  <c r="AB926" i="1"/>
  <c r="AC922" i="1"/>
  <c r="AC793" i="1"/>
  <c r="AC774" i="1"/>
  <c r="AC1294" i="1"/>
  <c r="AP468" i="1"/>
  <c r="AP1159" i="1"/>
  <c r="AP261" i="1"/>
  <c r="AP1220" i="1"/>
  <c r="AP465" i="1"/>
  <c r="AN86" i="1"/>
  <c r="AB3" i="1"/>
  <c r="AF3" i="1"/>
  <c r="AB131" i="1"/>
  <c r="AF131" i="1"/>
  <c r="AC1360" i="1"/>
  <c r="AC1285" i="1"/>
  <c r="AB1190" i="1"/>
  <c r="AF1190" i="1"/>
  <c r="AC569" i="1"/>
  <c r="AB504" i="1"/>
  <c r="AC473" i="1"/>
  <c r="AB421" i="1"/>
  <c r="AB393" i="1"/>
  <c r="AB357" i="1"/>
  <c r="AB330" i="1"/>
  <c r="AB327" i="1"/>
  <c r="AC281" i="1"/>
  <c r="AC236" i="1"/>
  <c r="AB208" i="1"/>
  <c r="AC166" i="1"/>
  <c r="AC715" i="1"/>
  <c r="AB1077" i="1"/>
  <c r="AA926" i="1"/>
  <c r="AF926" i="1"/>
  <c r="AB922" i="1"/>
  <c r="AB1294" i="1"/>
  <c r="AF1294" i="1"/>
  <c r="AP1083" i="1"/>
  <c r="AP559" i="1"/>
  <c r="AC21" i="1"/>
  <c r="AB1360" i="1"/>
  <c r="AF1360" i="1"/>
  <c r="AC616" i="1"/>
  <c r="AB569" i="1"/>
  <c r="AC494" i="1"/>
  <c r="AB473" i="1"/>
  <c r="AC348" i="1"/>
  <c r="AB281" i="1"/>
  <c r="AB236" i="1"/>
  <c r="AB166" i="1"/>
  <c r="AC730" i="1"/>
  <c r="AC700" i="1"/>
  <c r="AC1106" i="1"/>
  <c r="AC1055" i="1"/>
  <c r="AC955" i="1"/>
  <c r="AP722" i="1"/>
  <c r="AP1133" i="1"/>
  <c r="AP457" i="1"/>
  <c r="AP335" i="1"/>
  <c r="AP914" i="1"/>
  <c r="AP456" i="1"/>
  <c r="AB21" i="1"/>
  <c r="AF21" i="1"/>
  <c r="AB616" i="1"/>
  <c r="AC533" i="1"/>
  <c r="AB494" i="1"/>
  <c r="AC359" i="1"/>
  <c r="AB348" i="1"/>
  <c r="AC180" i="1"/>
  <c r="AB730" i="1"/>
  <c r="AB700" i="1"/>
  <c r="AB1106" i="1"/>
  <c r="AC1104" i="1"/>
  <c r="AC1102" i="1"/>
  <c r="AC1074" i="1"/>
  <c r="AB1055" i="1"/>
  <c r="AB955" i="1"/>
  <c r="AC1241" i="1"/>
  <c r="AB1251" i="1"/>
  <c r="AF1251" i="1"/>
  <c r="AP678" i="1"/>
  <c r="AP137" i="1"/>
  <c r="AC1350" i="1"/>
  <c r="AB1258" i="1"/>
  <c r="AB533" i="1"/>
  <c r="AC477" i="1"/>
  <c r="AC416" i="1"/>
  <c r="AC398" i="1"/>
  <c r="AC372" i="1"/>
  <c r="AB359" i="1"/>
  <c r="AC356" i="1"/>
  <c r="AC326" i="1"/>
  <c r="AC198" i="1"/>
  <c r="AB180" i="1"/>
  <c r="AB1104" i="1"/>
  <c r="AB1102" i="1"/>
  <c r="AB1074" i="1"/>
  <c r="AA1246" i="1"/>
  <c r="AA1290" i="1"/>
  <c r="AN1078" i="1"/>
  <c r="AP106" i="1"/>
  <c r="AP550" i="1"/>
  <c r="AP381" i="1"/>
  <c r="AP480" i="1"/>
  <c r="AP380" i="1"/>
  <c r="AP26" i="1"/>
  <c r="AP109" i="1"/>
  <c r="AP897" i="1"/>
  <c r="AB1350" i="1"/>
  <c r="AF1350" i="1"/>
  <c r="AB1174" i="1"/>
  <c r="AF1174" i="1"/>
  <c r="AC568" i="1"/>
  <c r="AC523" i="1"/>
  <c r="AB477" i="1"/>
  <c r="AB416" i="1"/>
  <c r="AC412" i="1"/>
  <c r="AC407" i="1"/>
  <c r="AB398" i="1"/>
  <c r="AF377" i="1"/>
  <c r="AB372" i="1"/>
  <c r="AB326" i="1"/>
  <c r="AC225" i="1"/>
  <c r="AC677" i="1"/>
  <c r="AC1113" i="1"/>
  <c r="AF1074" i="1"/>
  <c r="AC888" i="1"/>
  <c r="AB881" i="1"/>
  <c r="AC807" i="1"/>
  <c r="AC764" i="1"/>
  <c r="AB386" i="1"/>
  <c r="AP768" i="1"/>
  <c r="AP463" i="1"/>
  <c r="AP1353" i="1"/>
  <c r="AP478" i="1"/>
  <c r="AA3" i="1"/>
  <c r="AC591" i="1"/>
  <c r="AB98" i="1"/>
  <c r="AF98" i="1"/>
  <c r="AB305" i="1"/>
  <c r="AA640" i="1"/>
  <c r="AF640" i="1"/>
  <c r="AA888" i="1"/>
  <c r="AF888" i="1"/>
  <c r="AB798" i="1"/>
  <c r="AB764" i="1"/>
  <c r="AC1318" i="1"/>
  <c r="AF1318" i="1"/>
  <c r="AP601" i="1"/>
  <c r="AP142" i="1"/>
  <c r="AP894" i="1"/>
  <c r="AP680" i="1"/>
  <c r="AN1073" i="1"/>
  <c r="AA685" i="1"/>
  <c r="AF685" i="1"/>
  <c r="AB685" i="1"/>
  <c r="AC977" i="1"/>
  <c r="AB981" i="1"/>
  <c r="AC981" i="1"/>
  <c r="AC554" i="1"/>
  <c r="AB466" i="1"/>
  <c r="AA397" i="1"/>
  <c r="AF397" i="1"/>
  <c r="AA1289" i="1"/>
  <c r="AA64" i="1"/>
  <c r="AC89" i="1"/>
  <c r="AB50" i="1"/>
  <c r="AF50" i="1"/>
  <c r="AC1367" i="1"/>
  <c r="AA1271" i="1"/>
  <c r="AC1170" i="1"/>
  <c r="AA508" i="1"/>
  <c r="AF508" i="1"/>
  <c r="AA255" i="1"/>
  <c r="AF255" i="1"/>
  <c r="AB226" i="1"/>
  <c r="AB220" i="1"/>
  <c r="AB184" i="1"/>
  <c r="AA706" i="1"/>
  <c r="AF706" i="1"/>
  <c r="AC651" i="1"/>
  <c r="AC624" i="1"/>
  <c r="AC998" i="1"/>
  <c r="AC946" i="1"/>
  <c r="AA857" i="1"/>
  <c r="AF857" i="1"/>
  <c r="AA793" i="1"/>
  <c r="AF793" i="1"/>
  <c r="AA774" i="1"/>
  <c r="AF774" i="1"/>
  <c r="AP293" i="1"/>
  <c r="AF293" i="1"/>
  <c r="AP1286" i="1"/>
  <c r="AP624" i="1"/>
  <c r="AP1301" i="1"/>
  <c r="AP1367" i="1"/>
  <c r="AP282" i="1"/>
  <c r="AP455" i="1"/>
  <c r="AP685" i="1"/>
  <c r="AP1132" i="1"/>
  <c r="AF1077" i="1"/>
  <c r="AP1077" i="1"/>
  <c r="AA258" i="1"/>
  <c r="AC258" i="1"/>
  <c r="AB258" i="1"/>
  <c r="AP481" i="1"/>
  <c r="AF481" i="1"/>
  <c r="AB977" i="1"/>
  <c r="AC1075" i="1"/>
  <c r="AA862" i="1"/>
  <c r="AF862" i="1"/>
  <c r="AC685" i="1"/>
  <c r="AB354" i="1"/>
  <c r="AC1289" i="1"/>
  <c r="AB89" i="1"/>
  <c r="AF89" i="1"/>
  <c r="AA50" i="1"/>
  <c r="AA1367" i="1"/>
  <c r="AB1354" i="1"/>
  <c r="AF1354" i="1"/>
  <c r="AA1301" i="1"/>
  <c r="AC1184" i="1"/>
  <c r="AB1170" i="1"/>
  <c r="AF1170" i="1"/>
  <c r="AC595" i="1"/>
  <c r="AC481" i="1"/>
  <c r="AC443" i="1"/>
  <c r="AA226" i="1"/>
  <c r="AF226" i="1"/>
  <c r="AB651" i="1"/>
  <c r="AB624" i="1"/>
  <c r="AB998" i="1"/>
  <c r="AA951" i="1"/>
  <c r="AF951" i="1"/>
  <c r="AB946" i="1"/>
  <c r="AA780" i="1"/>
  <c r="AF780" i="1"/>
  <c r="AC780" i="1"/>
  <c r="AA291" i="1"/>
  <c r="AP718" i="1"/>
  <c r="AF718" i="1"/>
  <c r="AP337" i="1"/>
  <c r="AF337" i="1"/>
  <c r="AP287" i="1"/>
  <c r="AF287" i="1"/>
  <c r="AP23" i="1"/>
  <c r="AF23" i="1"/>
  <c r="AP1153" i="1"/>
  <c r="AF1153" i="1"/>
  <c r="AP675" i="1"/>
  <c r="AF675" i="1"/>
  <c r="AP1131" i="1"/>
  <c r="AF1131" i="1"/>
  <c r="AP84" i="1"/>
  <c r="AF84" i="1"/>
  <c r="AP1163" i="1"/>
  <c r="AF1163" i="1"/>
  <c r="AB621" i="1"/>
  <c r="AA621" i="1"/>
  <c r="AF621" i="1"/>
  <c r="AB195" i="1"/>
  <c r="AB1075" i="1"/>
  <c r="AA203" i="1"/>
  <c r="AF203" i="1"/>
  <c r="AC350" i="1"/>
  <c r="AA354" i="1"/>
  <c r="AF354" i="1"/>
  <c r="AB29" i="1"/>
  <c r="AF29" i="1"/>
  <c r="AC29" i="1"/>
  <c r="AC139" i="1"/>
  <c r="AA1354" i="1"/>
  <c r="AB1184" i="1"/>
  <c r="AF1184" i="1"/>
  <c r="AB595" i="1"/>
  <c r="AB481" i="1"/>
  <c r="AC455" i="1"/>
  <c r="AB443" i="1"/>
  <c r="AC402" i="1"/>
  <c r="AC354" i="1"/>
  <c r="AA220" i="1"/>
  <c r="AF220" i="1"/>
  <c r="AA184" i="1"/>
  <c r="AF184" i="1"/>
  <c r="AC1148" i="1"/>
  <c r="AC1132" i="1"/>
  <c r="AB1283" i="1"/>
  <c r="AC1283" i="1"/>
  <c r="AP40" i="1"/>
  <c r="AF40" i="1"/>
  <c r="AA608" i="1"/>
  <c r="AF608" i="1"/>
  <c r="AB608" i="1"/>
  <c r="AC862" i="1"/>
  <c r="AC195" i="1"/>
  <c r="AB748" i="1"/>
  <c r="AB725" i="1"/>
  <c r="AC638" i="1"/>
  <c r="AB1365" i="1"/>
  <c r="AF1365" i="1"/>
  <c r="AA1365" i="1"/>
  <c r="AC1365" i="1"/>
  <c r="AB1289" i="1"/>
  <c r="AF1289" i="1"/>
  <c r="AC142" i="1"/>
  <c r="AB139" i="1"/>
  <c r="AF139" i="1"/>
  <c r="AB455" i="1"/>
  <c r="AB402" i="1"/>
  <c r="AC344" i="1"/>
  <c r="AC212" i="1"/>
  <c r="AB1148" i="1"/>
  <c r="AB1132" i="1"/>
  <c r="AC1031" i="1"/>
  <c r="AA932" i="1"/>
  <c r="AF932" i="1"/>
  <c r="AC781" i="1"/>
  <c r="AF466" i="1"/>
  <c r="AB801" i="1"/>
  <c r="AA801" i="1"/>
  <c r="AF801" i="1"/>
  <c r="AA620" i="1"/>
  <c r="AB620" i="1"/>
  <c r="AB51" i="1"/>
  <c r="AF51" i="1"/>
  <c r="AA51" i="1"/>
  <c r="AC187" i="1"/>
  <c r="AC282" i="1"/>
  <c r="AF1075" i="1"/>
  <c r="AB282" i="1"/>
  <c r="AC621" i="1"/>
  <c r="AF142" i="1"/>
  <c r="AB344" i="1"/>
  <c r="AC334" i="1"/>
  <c r="AB212" i="1"/>
  <c r="AC725" i="1"/>
  <c r="AA781" i="1"/>
  <c r="AF781" i="1"/>
  <c r="AA753" i="1"/>
  <c r="AF753" i="1"/>
  <c r="AB758" i="1"/>
  <c r="AF897" i="1"/>
  <c r="AN911" i="1"/>
  <c r="AP911" i="1"/>
  <c r="AP801" i="1"/>
  <c r="AP993" i="1"/>
  <c r="AF993" i="1"/>
  <c r="AP1160" i="1"/>
  <c r="AC397" i="1"/>
  <c r="AC61" i="1"/>
  <c r="AA142" i="1"/>
  <c r="AC1333" i="1"/>
  <c r="AC534" i="1"/>
  <c r="AB334" i="1"/>
  <c r="AC247" i="1"/>
  <c r="AC706" i="1"/>
  <c r="AC1293" i="1"/>
  <c r="AA1293" i="1"/>
  <c r="AP609" i="1"/>
  <c r="AF609" i="1"/>
  <c r="AF140" i="1"/>
  <c r="AP140" i="1"/>
  <c r="AP1221" i="1"/>
  <c r="AF1221" i="1"/>
  <c r="AF909" i="1"/>
  <c r="AP909" i="1"/>
  <c r="AP769" i="1"/>
  <c r="AF769" i="1"/>
  <c r="AF969" i="1"/>
  <c r="AP969" i="1"/>
  <c r="AP80" i="1"/>
  <c r="AF80" i="1"/>
  <c r="AP385" i="1"/>
  <c r="AF385" i="1"/>
  <c r="AP283" i="1"/>
  <c r="AF283" i="1"/>
  <c r="AC1286" i="1"/>
  <c r="AF322" i="1"/>
  <c r="AA187" i="1"/>
  <c r="AF187" i="1"/>
  <c r="AA554" i="1"/>
  <c r="AF554" i="1"/>
  <c r="AB397" i="1"/>
  <c r="AF765" i="1"/>
  <c r="AB61" i="1"/>
  <c r="AF61" i="1"/>
  <c r="AC64" i="1"/>
  <c r="AF894" i="1"/>
  <c r="AB857" i="1"/>
  <c r="AB763" i="1"/>
  <c r="AP967" i="1"/>
  <c r="AF967" i="1"/>
  <c r="AA266" i="1"/>
  <c r="AF266" i="1"/>
  <c r="AB266" i="1"/>
  <c r="AA1087" i="1"/>
  <c r="AF1087" i="1"/>
  <c r="AB257" i="1"/>
  <c r="AN1286" i="1"/>
  <c r="AN1301" i="1"/>
  <c r="AN282" i="1"/>
  <c r="AN685" i="1"/>
  <c r="AN51" i="1"/>
  <c r="AN621" i="1"/>
  <c r="AP459" i="1"/>
  <c r="AC741" i="1"/>
  <c r="AP321" i="1"/>
  <c r="AP264" i="1"/>
  <c r="AP553" i="1"/>
  <c r="AP1095" i="1"/>
  <c r="AP122" i="1"/>
  <c r="AP144" i="1"/>
  <c r="AA741" i="1"/>
  <c r="AP1154" i="1"/>
  <c r="AN256" i="1"/>
  <c r="AP552" i="1"/>
  <c r="AN801" i="1"/>
  <c r="AN800" i="1"/>
  <c r="AN1247" i="1"/>
  <c r="AN682" i="1"/>
  <c r="AN770" i="1"/>
  <c r="AN1138" i="1"/>
  <c r="AA1251" i="1"/>
  <c r="AP629" i="1"/>
  <c r="AP124" i="1"/>
  <c r="AN973" i="1"/>
  <c r="AP563" i="1"/>
  <c r="AP805" i="1"/>
  <c r="AP483" i="1"/>
  <c r="AP384" i="1"/>
  <c r="AP52" i="1"/>
  <c r="AN1160" i="1"/>
  <c r="AP1209" i="1"/>
  <c r="AP607" i="1"/>
  <c r="AP746" i="1"/>
  <c r="AP997" i="1"/>
  <c r="AP379" i="1"/>
  <c r="AP989" i="1"/>
  <c r="AP1094" i="1"/>
  <c r="AP1334" i="1"/>
  <c r="AP257" i="1"/>
  <c r="AP295" i="1"/>
  <c r="AP1164" i="1"/>
  <c r="AP738" i="1"/>
  <c r="AP1210" i="1"/>
  <c r="AP991" i="1"/>
  <c r="AN1128" i="1"/>
  <c r="AP296" i="1"/>
  <c r="AP1185" i="1"/>
  <c r="AA1076" i="1"/>
  <c r="AF1076" i="1"/>
  <c r="AP1240" i="1"/>
  <c r="AF1240" i="1"/>
  <c r="AB138" i="1"/>
  <c r="AF138" i="1"/>
  <c r="AA138" i="1"/>
  <c r="AC138" i="1"/>
  <c r="AA173" i="1"/>
  <c r="AF173" i="1"/>
  <c r="AB173" i="1"/>
  <c r="AC173" i="1"/>
  <c r="AA11" i="1"/>
  <c r="AB11" i="1"/>
  <c r="AF11" i="1"/>
  <c r="AC11" i="1"/>
  <c r="AB154" i="1"/>
  <c r="AC154" i="1"/>
  <c r="AA154" i="1"/>
  <c r="AF154" i="1"/>
  <c r="AA1197" i="1"/>
  <c r="AB1197" i="1"/>
  <c r="AF1197" i="1"/>
  <c r="AC1197" i="1"/>
  <c r="AP1237" i="1"/>
  <c r="AF1237" i="1"/>
  <c r="AB427" i="1"/>
  <c r="AA1213" i="1"/>
  <c r="AB1213" i="1"/>
  <c r="AF1213" i="1"/>
  <c r="AC1213" i="1"/>
  <c r="AC863" i="1"/>
  <c r="AA863" i="1"/>
  <c r="AF863" i="1"/>
  <c r="AB863" i="1"/>
  <c r="AA1272" i="1"/>
  <c r="AB1272" i="1"/>
  <c r="AB194" i="1"/>
  <c r="AC1203" i="1"/>
  <c r="AB1203" i="1"/>
  <c r="AF1203" i="1"/>
  <c r="AB1299" i="1"/>
  <c r="AF1299" i="1"/>
  <c r="AA1299" i="1"/>
  <c r="AA1243" i="1"/>
  <c r="AB1243" i="1"/>
  <c r="AF1243" i="1"/>
  <c r="AC1165" i="1"/>
  <c r="AA1165" i="1"/>
  <c r="AF1165" i="1"/>
  <c r="AA1088" i="1"/>
  <c r="AF1088" i="1"/>
  <c r="AB1088" i="1"/>
  <c r="AC1088" i="1"/>
  <c r="AB972" i="1"/>
  <c r="AC972" i="1"/>
  <c r="AC113" i="1"/>
  <c r="AA113" i="1"/>
  <c r="AA1306" i="1"/>
  <c r="AB1306" i="1"/>
  <c r="AC1306" i="1"/>
  <c r="AF1306" i="1"/>
  <c r="AC427" i="1"/>
  <c r="AA427" i="1"/>
  <c r="AF427" i="1"/>
  <c r="AA1362" i="1"/>
  <c r="AB1362" i="1"/>
  <c r="AF1362" i="1"/>
  <c r="AA194" i="1"/>
  <c r="AF194" i="1"/>
  <c r="AB511" i="1"/>
  <c r="AC511" i="1"/>
  <c r="AA511" i="1"/>
  <c r="AF511" i="1"/>
  <c r="AB589" i="1"/>
  <c r="AC589" i="1"/>
  <c r="AA589" i="1"/>
  <c r="AF589" i="1"/>
  <c r="AA1330" i="1"/>
  <c r="AB1330" i="1"/>
  <c r="AF1330" i="1"/>
  <c r="AC1330" i="1"/>
  <c r="AB1167" i="1"/>
  <c r="AF1167" i="1"/>
  <c r="AC1167" i="1"/>
  <c r="AA835" i="1"/>
  <c r="AF835" i="1"/>
  <c r="AP1127" i="1"/>
  <c r="AN1127" i="1"/>
  <c r="AP482" i="1"/>
  <c r="AN482" i="1"/>
  <c r="AP606" i="1"/>
  <c r="AN606" i="1"/>
  <c r="AP458" i="1"/>
  <c r="AN458" i="1"/>
  <c r="AN1186" i="1"/>
  <c r="AP1186" i="1"/>
  <c r="AA777" i="1"/>
  <c r="AF777" i="1"/>
  <c r="AB777" i="1"/>
  <c r="AB757" i="1"/>
  <c r="AC757" i="1"/>
  <c r="AB836" i="1"/>
  <c r="AA836" i="1"/>
  <c r="AF836" i="1"/>
  <c r="AC811" i="1"/>
  <c r="AA811" i="1"/>
  <c r="AF811" i="1"/>
  <c r="AN805" i="1"/>
  <c r="AA795" i="1"/>
  <c r="AF795" i="1"/>
  <c r="AC795" i="1"/>
  <c r="AB1250" i="1"/>
  <c r="AF1250" i="1"/>
  <c r="AA791" i="1"/>
  <c r="AF791" i="1"/>
  <c r="AB791" i="1"/>
  <c r="AB752" i="1"/>
  <c r="AP893" i="1"/>
  <c r="AF893" i="1"/>
  <c r="AP603" i="1"/>
  <c r="AN603" i="1"/>
  <c r="AA849" i="1"/>
  <c r="AF849" i="1"/>
  <c r="AA870" i="1"/>
  <c r="AF870" i="1"/>
  <c r="AB870" i="1"/>
  <c r="AC870" i="1"/>
  <c r="AA826" i="1"/>
  <c r="AF826" i="1"/>
  <c r="AB826" i="1"/>
  <c r="AC826" i="1"/>
  <c r="AA772" i="1"/>
  <c r="AF772" i="1"/>
  <c r="AA874" i="1"/>
  <c r="AF874" i="1"/>
  <c r="AB874" i="1"/>
  <c r="AP378" i="1"/>
  <c r="AN378" i="1"/>
  <c r="AA876" i="1"/>
  <c r="AF876" i="1"/>
  <c r="AB876" i="1"/>
  <c r="AC876" i="1"/>
  <c r="AC1250" i="1"/>
  <c r="AP910" i="1"/>
  <c r="AN910" i="1"/>
  <c r="AN1135" i="1"/>
  <c r="AP1135" i="1"/>
  <c r="AP284" i="1"/>
  <c r="AN284" i="1"/>
  <c r="AN292" i="1"/>
  <c r="AP292" i="1"/>
  <c r="AP326" i="1"/>
  <c r="AN1183" i="1"/>
  <c r="AP1183" i="1"/>
  <c r="AN323" i="1"/>
  <c r="AP323" i="1"/>
  <c r="AN558" i="1"/>
  <c r="AP558" i="1"/>
  <c r="AB827" i="1"/>
  <c r="AC827" i="1"/>
  <c r="AA754" i="1"/>
  <c r="AF754" i="1"/>
  <c r="AB754" i="1"/>
  <c r="AC754" i="1"/>
  <c r="AP386" i="1"/>
  <c r="AN386" i="1"/>
  <c r="AP266" i="1"/>
  <c r="AP1370" i="1"/>
  <c r="AP82" i="1"/>
  <c r="AP901" i="1"/>
  <c r="AN1219" i="1"/>
  <c r="AP1219" i="1"/>
  <c r="AP138" i="1"/>
  <c r="AP907" i="1"/>
  <c r="AP265" i="1"/>
  <c r="AP560" i="1"/>
  <c r="AP899" i="1"/>
  <c r="AP743" i="1"/>
  <c r="AP1194" i="1"/>
  <c r="AP766" i="1"/>
  <c r="AN766" i="1"/>
  <c r="AP602" i="1"/>
  <c r="AN602" i="1"/>
  <c r="AP966" i="1"/>
  <c r="AN966" i="1"/>
  <c r="AP1093" i="1"/>
  <c r="AN1093" i="1"/>
  <c r="AP108" i="1"/>
  <c r="AN108" i="1"/>
  <c r="AP970" i="1"/>
  <c r="AN970" i="1"/>
  <c r="AP472" i="1"/>
  <c r="AN472" i="1"/>
  <c r="AP145" i="1"/>
  <c r="AN145" i="1"/>
  <c r="AP1242" i="1"/>
  <c r="AP136" i="1"/>
  <c r="AN136" i="1"/>
  <c r="AP549" i="1"/>
  <c r="AP898" i="1"/>
  <c r="AP281" i="1"/>
  <c r="AN388" i="1"/>
  <c r="AP388" i="1"/>
  <c r="AC1304" i="1"/>
  <c r="AF1304" i="1"/>
  <c r="AP484" i="1"/>
  <c r="AN484" i="1"/>
  <c r="AP1300" i="1"/>
  <c r="AN1300" i="1"/>
  <c r="AP796" i="1"/>
  <c r="AP1246" i="1"/>
  <c r="AP721" i="1"/>
  <c r="AN721" i="1"/>
  <c r="AP105" i="1"/>
  <c r="AN105" i="1"/>
  <c r="AP630" i="1"/>
  <c r="AP479" i="1"/>
  <c r="AP1352" i="1"/>
  <c r="AP285" i="1"/>
  <c r="AP990" i="1"/>
  <c r="AP1085" i="1"/>
  <c r="AP913" i="1"/>
  <c r="AP762" i="1"/>
  <c r="AN1195" i="1"/>
  <c r="AP1195" i="1"/>
  <c r="AP760" i="1"/>
  <c r="AP1245" i="1"/>
  <c r="AP81" i="1"/>
  <c r="AN81" i="1"/>
  <c r="AP1082" i="1"/>
  <c r="AP744" i="1"/>
  <c r="AN744" i="1"/>
  <c r="AP126" i="1"/>
  <c r="AP85" i="1"/>
  <c r="AN85" i="1"/>
  <c r="AP336" i="1"/>
  <c r="AP469" i="1"/>
  <c r="AP1235" i="1"/>
  <c r="AN1235" i="1"/>
  <c r="AP1182" i="1"/>
  <c r="AN1182" i="1"/>
  <c r="AP804" i="1"/>
  <c r="AN804" i="1"/>
  <c r="AN903" i="1"/>
  <c r="AP903" i="1"/>
  <c r="AP141" i="1"/>
  <c r="AA684" i="1"/>
  <c r="AP260" i="1"/>
  <c r="AN138" i="1"/>
  <c r="AN907" i="1"/>
  <c r="AB684" i="1"/>
  <c r="AF684" i="1"/>
  <c r="AA1369" i="1"/>
  <c r="AB375" i="1"/>
  <c r="AB1130" i="1"/>
  <c r="AC916" i="1"/>
  <c r="AC22" i="1"/>
  <c r="AB1188" i="1"/>
  <c r="AF1188" i="1"/>
  <c r="AC474" i="1"/>
  <c r="AB916" i="1"/>
  <c r="AA1130" i="1"/>
  <c r="AF1130" i="1"/>
  <c r="AA1188" i="1"/>
  <c r="AB474" i="1"/>
  <c r="AB22" i="1"/>
  <c r="AF22" i="1"/>
  <c r="AC1000" i="1"/>
  <c r="AC143" i="1"/>
  <c r="AC1238" i="1"/>
  <c r="AC375" i="1"/>
  <c r="AC1282" i="1"/>
  <c r="AF1282" i="1"/>
  <c r="AC1142" i="1"/>
  <c r="AB1142" i="1"/>
  <c r="AA1002" i="1"/>
  <c r="AF1002" i="1"/>
  <c r="AC1002" i="1"/>
  <c r="AC633" i="1"/>
  <c r="AC367" i="1"/>
  <c r="AB367" i="1"/>
  <c r="AA219" i="1"/>
  <c r="AF219" i="1"/>
  <c r="AC219" i="1"/>
  <c r="AB93" i="1"/>
  <c r="AF93" i="1"/>
  <c r="AC541" i="1"/>
  <c r="AC1147" i="1"/>
  <c r="AC1259" i="1"/>
  <c r="AF1259" i="1"/>
  <c r="AB541" i="1"/>
  <c r="AC1369" i="1"/>
  <c r="AF1369" i="1"/>
  <c r="AP470" i="1"/>
  <c r="AF470" i="1"/>
  <c r="AP262" i="1"/>
  <c r="AP125" i="1"/>
  <c r="AF125" i="1"/>
  <c r="AP1187" i="1"/>
  <c r="AF1187" i="1"/>
  <c r="AP289" i="1"/>
  <c r="AF289" i="1"/>
  <c r="AP564" i="1"/>
  <c r="AF564" i="1"/>
  <c r="AP548" i="1"/>
  <c r="AF548" i="1"/>
  <c r="AP392" i="1"/>
  <c r="AF392" i="1"/>
  <c r="AP394" i="1"/>
  <c r="AP1087" i="1"/>
  <c r="AP620" i="1"/>
  <c r="AF620" i="1"/>
  <c r="AP608" i="1"/>
  <c r="AP621" i="1"/>
  <c r="AP51" i="1"/>
  <c r="AP1283" i="1"/>
  <c r="AF1283" i="1"/>
  <c r="AF258" i="1"/>
  <c r="AP258" i="1"/>
  <c r="AP291" i="1"/>
  <c r="AF291" i="1"/>
</calcChain>
</file>

<file path=xl/comments1.xml><?xml version="1.0" encoding="utf-8"?>
<comments xmlns="http://schemas.openxmlformats.org/spreadsheetml/2006/main">
  <authors>
    <author>Faculty of Science</author>
  </authors>
  <commentList>
    <comment ref="P1" authorId="0" shapeId="0">
      <text>
        <r>
          <rPr>
            <b/>
            <sz val="9"/>
            <color indexed="81"/>
            <rFont val="Tahoma"/>
            <family val="2"/>
          </rPr>
          <t>Faculty of Science:</t>
        </r>
        <r>
          <rPr>
            <sz val="9"/>
            <color indexed="81"/>
            <rFont val="Tahoma"/>
            <family val="2"/>
          </rPr>
          <t xml:space="preserve">
should be close to zero, if whole_leaf_FW value exists.
Pink highlighed cells denote
greater than 0.05, less than -0.05</t>
        </r>
      </text>
    </comment>
    <comment ref="R1" authorId="0" shapeId="0">
      <text>
        <r>
          <rPr>
            <b/>
            <sz val="9"/>
            <color indexed="81"/>
            <rFont val="Tahoma"/>
            <family val="2"/>
          </rPr>
          <t>Faculty of Science:</t>
        </r>
        <r>
          <rPr>
            <sz val="9"/>
            <color indexed="81"/>
            <rFont val="Tahoma"/>
            <family val="2"/>
          </rPr>
          <t xml:space="preserve">
Pink denotes values greater than 0.1</t>
        </r>
      </text>
    </comment>
    <comment ref="W973" authorId="0" shapeId="0">
      <text>
        <r>
          <rPr>
            <b/>
            <sz val="9"/>
            <color indexed="81"/>
            <rFont val="Tahoma"/>
            <family val="2"/>
          </rPr>
          <t>Faculty of Science:</t>
        </r>
        <r>
          <rPr>
            <sz val="9"/>
            <color indexed="81"/>
            <rFont val="Tahoma"/>
            <family val="2"/>
          </rPr>
          <t xml:space="preserve">
check in notebook
</t>
        </r>
      </text>
    </comment>
    <comment ref="S1254" authorId="0" shapeId="0">
      <text>
        <r>
          <rPr>
            <b/>
            <sz val="9"/>
            <color indexed="81"/>
            <rFont val="Tahoma"/>
            <family val="2"/>
          </rPr>
          <t>Faculty of Science:</t>
        </r>
        <r>
          <rPr>
            <sz val="9"/>
            <color indexed="81"/>
            <rFont val="Tahoma"/>
            <family val="2"/>
          </rPr>
          <t xml:space="preserve">
dodgy</t>
        </r>
      </text>
    </comment>
    <comment ref="S1267" authorId="0" shapeId="0">
      <text>
        <r>
          <rPr>
            <b/>
            <sz val="9"/>
            <color indexed="81"/>
            <rFont val="Tahoma"/>
            <family val="2"/>
          </rPr>
          <t>Faculty of Science:</t>
        </r>
        <r>
          <rPr>
            <sz val="9"/>
            <color indexed="81"/>
            <rFont val="Tahoma"/>
            <family val="2"/>
          </rPr>
          <t xml:space="preserve">
dodgy</t>
        </r>
      </text>
    </comment>
  </commentList>
</comments>
</file>

<file path=xl/sharedStrings.xml><?xml version="1.0" encoding="utf-8"?>
<sst xmlns="http://schemas.openxmlformats.org/spreadsheetml/2006/main" count="13793" uniqueCount="2880">
  <si>
    <t>sample_number</t>
  </si>
  <si>
    <t>KG001-081</t>
  </si>
  <si>
    <t>Abbreviation</t>
  </si>
  <si>
    <t>family</t>
  </si>
  <si>
    <t>leaf_age</t>
  </si>
  <si>
    <t>biological_rep</t>
  </si>
  <si>
    <t>site</t>
  </si>
  <si>
    <t>date</t>
  </si>
  <si>
    <t>whole_leaf_FW</t>
  </si>
  <si>
    <t>tech_rep_1_FW</t>
  </si>
  <si>
    <t>tech_rep_2_FW</t>
  </si>
  <si>
    <t>tech_rep_3_FW</t>
  </si>
  <si>
    <t>tech_rep_4_FW</t>
  </si>
  <si>
    <t>tech_rep_4_DW</t>
  </si>
  <si>
    <t>KG082-162</t>
  </si>
  <si>
    <t>QL001-081</t>
  </si>
  <si>
    <t>QL082-0162</t>
  </si>
  <si>
    <t>QL163-243</t>
  </si>
  <si>
    <t>QL244-324</t>
  </si>
  <si>
    <t>QL325-405</t>
  </si>
  <si>
    <t>QL406-486</t>
  </si>
  <si>
    <t>RH001-081</t>
  </si>
  <si>
    <t>RH082-162</t>
  </si>
  <si>
    <t>T001-081</t>
  </si>
  <si>
    <t>T082-0162</t>
  </si>
  <si>
    <t>T163-243</t>
  </si>
  <si>
    <t>T244-324</t>
  </si>
  <si>
    <t>T325-405</t>
  </si>
  <si>
    <t>T406-486</t>
  </si>
  <si>
    <t>YG001-081</t>
  </si>
  <si>
    <t>YG082-162</t>
  </si>
  <si>
    <t>YG163-243</t>
  </si>
  <si>
    <t>KG024</t>
  </si>
  <si>
    <t>tech_rep_1_leaf_area</t>
  </si>
  <si>
    <t>tech_rep_2_leaf_area</t>
  </si>
  <si>
    <t>tech_rep_3_leaf_area</t>
  </si>
  <si>
    <t>tech_rep_4_leaf_area</t>
  </si>
  <si>
    <t>notes</t>
  </si>
  <si>
    <t>KG106</t>
  </si>
  <si>
    <t>QL111</t>
  </si>
  <si>
    <t>QL173</t>
  </si>
  <si>
    <t>QL304</t>
  </si>
  <si>
    <t>QL329</t>
  </si>
  <si>
    <t>QL415</t>
  </si>
  <si>
    <t>RH006</t>
  </si>
  <si>
    <t>RH097</t>
  </si>
  <si>
    <t>T017</t>
  </si>
  <si>
    <t>T146</t>
  </si>
  <si>
    <t>Description</t>
  </si>
  <si>
    <t>aca?</t>
  </si>
  <si>
    <t>KG022</t>
  </si>
  <si>
    <t>T162</t>
  </si>
  <si>
    <t>eucreg</t>
  </si>
  <si>
    <t>Myrtaceae</t>
  </si>
  <si>
    <t>mid</t>
  </si>
  <si>
    <t>Tasmania_RK</t>
  </si>
  <si>
    <t>YG135</t>
  </si>
  <si>
    <t>old</t>
  </si>
  <si>
    <t>Yengo_N</t>
  </si>
  <si>
    <t>aca? (fuzzy, Blencoe Falls 150815)</t>
  </si>
  <si>
    <t>T153</t>
  </si>
  <si>
    <t>acaane</t>
  </si>
  <si>
    <t>new</t>
  </si>
  <si>
    <t>Tasmania_FR</t>
  </si>
  <si>
    <t>acabin</t>
  </si>
  <si>
    <t>QL307</t>
  </si>
  <si>
    <t>euc? (stringy bark)</t>
  </si>
  <si>
    <t>Princess_Hill_QLD</t>
  </si>
  <si>
    <t>QL305</t>
  </si>
  <si>
    <t>T243</t>
  </si>
  <si>
    <t>eucrub</t>
  </si>
  <si>
    <t>T341</t>
  </si>
  <si>
    <t>Tasmania_BO</t>
  </si>
  <si>
    <t>YG055</t>
  </si>
  <si>
    <t>YG082</t>
  </si>
  <si>
    <t>KG038</t>
  </si>
  <si>
    <t>YG202</t>
  </si>
  <si>
    <t>KG037</t>
  </si>
  <si>
    <t>KG107</t>
  </si>
  <si>
    <t>QL132</t>
  </si>
  <si>
    <t>QL186</t>
  </si>
  <si>
    <t>QL308</t>
  </si>
  <si>
    <t>QL456</t>
  </si>
  <si>
    <t>RH010</t>
  </si>
  <si>
    <t>T053</t>
  </si>
  <si>
    <t>T378</t>
  </si>
  <si>
    <t>YG056</t>
  </si>
  <si>
    <t>YG118</t>
  </si>
  <si>
    <t>KG119</t>
  </si>
  <si>
    <t>QL136</t>
  </si>
  <si>
    <t>QL229</t>
  </si>
  <si>
    <t>QL312</t>
  </si>
  <si>
    <t>RH060</t>
  </si>
  <si>
    <t>T054</t>
  </si>
  <si>
    <t>KG079</t>
  </si>
  <si>
    <t>T402</t>
  </si>
  <si>
    <t>corgum</t>
  </si>
  <si>
    <t>KG049</t>
  </si>
  <si>
    <t>Kuringai_MT_top</t>
  </si>
  <si>
    <t>YG001</t>
  </si>
  <si>
    <t>YG072</t>
  </si>
  <si>
    <t>YG121</t>
  </si>
  <si>
    <t>QL453</t>
  </si>
  <si>
    <t>corter</t>
  </si>
  <si>
    <t>KG121</t>
  </si>
  <si>
    <t>QL137</t>
  </si>
  <si>
    <t>QL230</t>
  </si>
  <si>
    <t>Lawn_Hill_QLD</t>
  </si>
  <si>
    <t>QL313</t>
  </si>
  <si>
    <t>YG074</t>
  </si>
  <si>
    <t>T166</t>
  </si>
  <si>
    <t>YG136</t>
  </si>
  <si>
    <t>KG137</t>
  </si>
  <si>
    <t>QL141</t>
  </si>
  <si>
    <t>QL314</t>
  </si>
  <si>
    <t>KG051</t>
  </si>
  <si>
    <t>QL333</t>
  </si>
  <si>
    <t>euc?</t>
  </si>
  <si>
    <t>KG141</t>
  </si>
  <si>
    <t>Croydon_QLD</t>
  </si>
  <si>
    <t>QL151</t>
  </si>
  <si>
    <t>YG204</t>
  </si>
  <si>
    <t>corexi</t>
  </si>
  <si>
    <t>gremuc</t>
  </si>
  <si>
    <t>sen</t>
  </si>
  <si>
    <t>Yengo_S</t>
  </si>
  <si>
    <t>QL331</t>
  </si>
  <si>
    <t>KG077</t>
  </si>
  <si>
    <t>QL184</t>
  </si>
  <si>
    <t>corcla</t>
  </si>
  <si>
    <t>Mission_Beach_QLD</t>
  </si>
  <si>
    <t>YG045</t>
  </si>
  <si>
    <t>eucpun</t>
  </si>
  <si>
    <t>QL116</t>
  </si>
  <si>
    <t>corint</t>
  </si>
  <si>
    <t>S_Cardwell_QLD</t>
  </si>
  <si>
    <t>T372</t>
  </si>
  <si>
    <t>Acacia binervia</t>
  </si>
  <si>
    <t>acacel</t>
  </si>
  <si>
    <t>Tasmania_MC</t>
  </si>
  <si>
    <t>acacra</t>
  </si>
  <si>
    <t>Acacia crassicarpa</t>
  </si>
  <si>
    <t>YG002</t>
  </si>
  <si>
    <t>QL306</t>
  </si>
  <si>
    <t>acadea</t>
  </si>
  <si>
    <t>Acacia dealbata</t>
  </si>
  <si>
    <t>acafal</t>
  </si>
  <si>
    <t>Acacia falcata</t>
  </si>
  <si>
    <t>acafla</t>
  </si>
  <si>
    <t>Acacia flavescens</t>
  </si>
  <si>
    <t>acagen</t>
  </si>
  <si>
    <t>acahol</t>
  </si>
  <si>
    <t>acaimp</t>
  </si>
  <si>
    <t>Acacia implexa</t>
  </si>
  <si>
    <t>acalon</t>
  </si>
  <si>
    <t>Acacia longifolia</t>
  </si>
  <si>
    <t>acaman</t>
  </si>
  <si>
    <t>YG003</t>
  </si>
  <si>
    <t>YG029</t>
  </si>
  <si>
    <t>KG081</t>
  </si>
  <si>
    <t>melpal</t>
  </si>
  <si>
    <t>T219</t>
  </si>
  <si>
    <t>eucten</t>
  </si>
  <si>
    <t>Acacia mangium</t>
  </si>
  <si>
    <t>acamel</t>
  </si>
  <si>
    <t>Acacia melanoxilon</t>
  </si>
  <si>
    <t>acamuc</t>
  </si>
  <si>
    <t>T245</t>
  </si>
  <si>
    <t>Acacia mucronata</t>
  </si>
  <si>
    <t>acaosw</t>
  </si>
  <si>
    <t>Acacia oswaldii</t>
  </si>
  <si>
    <t>acapar</t>
  </si>
  <si>
    <t>Acacia parvipinnula</t>
  </si>
  <si>
    <t>T336</t>
  </si>
  <si>
    <t>eucglo</t>
  </si>
  <si>
    <t>acaric</t>
  </si>
  <si>
    <t>Acacia riceana</t>
  </si>
  <si>
    <t>YG004</t>
  </si>
  <si>
    <t>Tasmania_FY</t>
  </si>
  <si>
    <t>acasau</t>
  </si>
  <si>
    <t>Acacia suaveolens</t>
  </si>
  <si>
    <t>QL330</t>
  </si>
  <si>
    <t>acater</t>
  </si>
  <si>
    <t>YG005</t>
  </si>
  <si>
    <t>perlin</t>
  </si>
  <si>
    <t>YG006</t>
  </si>
  <si>
    <t>Acacia terminalis</t>
  </si>
  <si>
    <t>acauli</t>
  </si>
  <si>
    <t>Acacia ulicifolia</t>
  </si>
  <si>
    <t>QL175</t>
  </si>
  <si>
    <t>agaodo</t>
  </si>
  <si>
    <t>T149</t>
  </si>
  <si>
    <t>YG007</t>
  </si>
  <si>
    <t>Agastachys odorata</t>
  </si>
  <si>
    <t>angcos</t>
  </si>
  <si>
    <t>Angophora costata</t>
  </si>
  <si>
    <t>anghis</t>
  </si>
  <si>
    <t>Angophora hispida</t>
  </si>
  <si>
    <t>athdiv</t>
  </si>
  <si>
    <t>YG008</t>
  </si>
  <si>
    <t>Athertonia diversifolia</t>
  </si>
  <si>
    <t>RH096</t>
  </si>
  <si>
    <t>banmar</t>
  </si>
  <si>
    <t>Banksia marginata</t>
  </si>
  <si>
    <t>banpla</t>
  </si>
  <si>
    <t>breobl</t>
  </si>
  <si>
    <t>Round_Hill</t>
  </si>
  <si>
    <t>Breynia oblongifolia</t>
  </si>
  <si>
    <t>carsub</t>
  </si>
  <si>
    <t>cennit</t>
  </si>
  <si>
    <t>Cenarrhenes nitida</t>
  </si>
  <si>
    <t>conhoo</t>
  </si>
  <si>
    <t>euchae</t>
  </si>
  <si>
    <t>YG009</t>
  </si>
  <si>
    <t>Conospermum hookeri</t>
  </si>
  <si>
    <t>Corymbia exima</t>
  </si>
  <si>
    <t>YG010</t>
  </si>
  <si>
    <t>QL234</t>
  </si>
  <si>
    <t>Corymbia gummifera</t>
  </si>
  <si>
    <t>euc? (silver, smooth)</t>
  </si>
  <si>
    <t>Corymbia intermedia</t>
  </si>
  <si>
    <t>cortes</t>
  </si>
  <si>
    <t>Blencoe_Falls_QLD</t>
  </si>
  <si>
    <t>darfer</t>
  </si>
  <si>
    <t>euc? (Cardwell 150810)</t>
  </si>
  <si>
    <t>YG011</t>
  </si>
  <si>
    <t>YG012</t>
  </si>
  <si>
    <t>podili</t>
  </si>
  <si>
    <t>euc? (ironbark, Blencoe Falls 150816)</t>
  </si>
  <si>
    <t>euc? (silver, smooth, Blencoe Falls 150816)</t>
  </si>
  <si>
    <t>eucamy</t>
  </si>
  <si>
    <t>Eucalyptus amygdalina</t>
  </si>
  <si>
    <t>QL405</t>
  </si>
  <si>
    <t>euccoc</t>
  </si>
  <si>
    <t>cor?</t>
  </si>
  <si>
    <t>YG013</t>
  </si>
  <si>
    <t>Eucalyptus coccifera</t>
  </si>
  <si>
    <t>eucdel</t>
  </si>
  <si>
    <t>Eucalyptus delegatensus</t>
  </si>
  <si>
    <t>eucdum</t>
  </si>
  <si>
    <t>Eucalyptus dumosa</t>
  </si>
  <si>
    <t>eucfib</t>
  </si>
  <si>
    <t>Eucalyptus fibrosa</t>
  </si>
  <si>
    <t>YG014</t>
  </si>
  <si>
    <t>Eucalyptus globulus</t>
  </si>
  <si>
    <t>T382</t>
  </si>
  <si>
    <t>Eucalyptus haemostoma</t>
  </si>
  <si>
    <t>YG015</t>
  </si>
  <si>
    <t>eucobl</t>
  </si>
  <si>
    <t>Eucalyptus oblonga</t>
  </si>
  <si>
    <t>eucpla</t>
  </si>
  <si>
    <t>Eucalyptus platyphylla</t>
  </si>
  <si>
    <t>RH003</t>
  </si>
  <si>
    <t>YG016</t>
  </si>
  <si>
    <t>Eucalyptus punctata</t>
  </si>
  <si>
    <t>Eucalyptus regnans</t>
  </si>
  <si>
    <t>Eucalyptus rubida</t>
  </si>
  <si>
    <t>eucsoc</t>
  </si>
  <si>
    <t>T381</t>
  </si>
  <si>
    <t>eucspa</t>
  </si>
  <si>
    <t>YG017</t>
  </si>
  <si>
    <t>Eucalyptus sparsifolia</t>
  </si>
  <si>
    <t>Eucalyptus tenuramis</t>
  </si>
  <si>
    <t>gre? (Blencoe Falls 150815)</t>
  </si>
  <si>
    <t>greane</t>
  </si>
  <si>
    <t>grebai</t>
  </si>
  <si>
    <t>T376</t>
  </si>
  <si>
    <t>grebux</t>
  </si>
  <si>
    <t>YG018</t>
  </si>
  <si>
    <t>Grevillea buxifolia</t>
  </si>
  <si>
    <t>grehil</t>
  </si>
  <si>
    <t>T401</t>
  </si>
  <si>
    <t>greill</t>
  </si>
  <si>
    <t>Tasmania_TP</t>
  </si>
  <si>
    <t>Grevillea mucronulata</t>
  </si>
  <si>
    <t>grepar</t>
  </si>
  <si>
    <t>YG019</t>
  </si>
  <si>
    <t>T221</t>
  </si>
  <si>
    <t>grepte</t>
  </si>
  <si>
    <t>greser</t>
  </si>
  <si>
    <t>YG020</t>
  </si>
  <si>
    <t>grespe</t>
  </si>
  <si>
    <t>Grevillea speciosa</t>
  </si>
  <si>
    <t>grestr</t>
  </si>
  <si>
    <t>eucfib is actually euc crebra</t>
  </si>
  <si>
    <t>hakdac</t>
  </si>
  <si>
    <t>Hakea dactaloydes</t>
  </si>
  <si>
    <t>YG021</t>
  </si>
  <si>
    <t>haklae</t>
  </si>
  <si>
    <t>Hakea laevipes</t>
  </si>
  <si>
    <t>T023</t>
  </si>
  <si>
    <t>hakleu</t>
  </si>
  <si>
    <t>haklis</t>
  </si>
  <si>
    <t>YG022</t>
  </si>
  <si>
    <t>Tasmania_MW</t>
  </si>
  <si>
    <t>Hakea lissosperma</t>
  </si>
  <si>
    <t>RH056</t>
  </si>
  <si>
    <t>hakmeg</t>
  </si>
  <si>
    <t>Hakea megadenia</t>
  </si>
  <si>
    <t>haktep</t>
  </si>
  <si>
    <t>Hakea tephrosperma</t>
  </si>
  <si>
    <t>Kuringai_MT_bot</t>
  </si>
  <si>
    <t>YG023</t>
  </si>
  <si>
    <t>Bottom of murrua track at Kuringai NP</t>
  </si>
  <si>
    <t>Top of murrua track at Kuringai NP</t>
  </si>
  <si>
    <t>T022</t>
  </si>
  <si>
    <t>lompol</t>
  </si>
  <si>
    <t>Lomatia polymorpha</t>
  </si>
  <si>
    <t>lomtin</t>
  </si>
  <si>
    <t>from different tree</t>
  </si>
  <si>
    <t>Lomatia tinctoria</t>
  </si>
  <si>
    <t>YG024</t>
  </si>
  <si>
    <t>?????1</t>
  </si>
  <si>
    <t>Melaleuca pallida</t>
  </si>
  <si>
    <t>YG025</t>
  </si>
  <si>
    <t>opihet</t>
  </si>
  <si>
    <t>Opisthiolepis heterophylla</t>
  </si>
  <si>
    <t>oriaci</t>
  </si>
  <si>
    <t>Orites acicularis</t>
  </si>
  <si>
    <t>oridiv</t>
  </si>
  <si>
    <t>T157</t>
  </si>
  <si>
    <t>Orites diversifolia</t>
  </si>
  <si>
    <t>YG026</t>
  </si>
  <si>
    <t>orirev</t>
  </si>
  <si>
    <t>Orites revolutus</t>
  </si>
  <si>
    <t>perfal</t>
  </si>
  <si>
    <t>perjun</t>
  </si>
  <si>
    <t>Persoonia juniperina</t>
  </si>
  <si>
    <t>T397</t>
  </si>
  <si>
    <t>perlan</t>
  </si>
  <si>
    <t>RH063</t>
  </si>
  <si>
    <t>Persoonia lanceolata</t>
  </si>
  <si>
    <t>perlev</t>
  </si>
  <si>
    <t>YG027</t>
  </si>
  <si>
    <t>YG028</t>
  </si>
  <si>
    <t>Persoonia levis</t>
  </si>
  <si>
    <t>RH065</t>
  </si>
  <si>
    <t>T377</t>
  </si>
  <si>
    <t>Podolobium ilicifolium</t>
  </si>
  <si>
    <t>T161</t>
  </si>
  <si>
    <t>Bothwell, Tasmania</t>
  </si>
  <si>
    <t>Frodsham Pass, Tasmania</t>
  </si>
  <si>
    <t>Freycinet</t>
  </si>
  <si>
    <t>YG030</t>
  </si>
  <si>
    <t>Mt Canopus</t>
  </si>
  <si>
    <t>Mount Wellington, Tasmania</t>
  </si>
  <si>
    <t>Tasmania_SP</t>
  </si>
  <si>
    <t>Springs, Tasmania</t>
  </si>
  <si>
    <t>YG031</t>
  </si>
  <si>
    <t>Red Knoll, Tasmania</t>
  </si>
  <si>
    <t>Tasman Peninsula</t>
  </si>
  <si>
    <t>teltru</t>
  </si>
  <si>
    <t>Telopea truncata</t>
  </si>
  <si>
    <t>N_Cardwell_QLD</t>
  </si>
  <si>
    <t>YG032</t>
  </si>
  <si>
    <t>YG033</t>
  </si>
  <si>
    <t>Yengo North field site</t>
  </si>
  <si>
    <t>Yengo NP South field site (near grey gum café)</t>
  </si>
  <si>
    <t>Xylpyr</t>
  </si>
  <si>
    <t>Xylomelum pyriforme</t>
  </si>
  <si>
    <t>YG034</t>
  </si>
  <si>
    <t>Kuringai_MT_bottom</t>
  </si>
  <si>
    <t>YG035</t>
  </si>
  <si>
    <t>YG036</t>
  </si>
  <si>
    <t>YG037</t>
  </si>
  <si>
    <t>.131/2</t>
  </si>
  <si>
    <t>.135/2</t>
  </si>
  <si>
    <t>repeated in YG040 with accurate weights</t>
  </si>
  <si>
    <t>YG038</t>
  </si>
  <si>
    <t>.134/2</t>
  </si>
  <si>
    <t>repeated in YG041 with accurate weights</t>
  </si>
  <si>
    <t>YG039</t>
  </si>
  <si>
    <t>YG040</t>
  </si>
  <si>
    <t>YG037 repeat</t>
  </si>
  <si>
    <t>YG041</t>
  </si>
  <si>
    <t>corcit</t>
  </si>
  <si>
    <t>YG038 repeat</t>
  </si>
  <si>
    <t>YG042</t>
  </si>
  <si>
    <t>YG043</t>
  </si>
  <si>
    <t>YG044</t>
  </si>
  <si>
    <t>YG046</t>
  </si>
  <si>
    <t>?????2</t>
  </si>
  <si>
    <t>YG047</t>
  </si>
  <si>
    <t>YG048</t>
  </si>
  <si>
    <t>YG049</t>
  </si>
  <si>
    <t>YG050</t>
  </si>
  <si>
    <t>YG051</t>
  </si>
  <si>
    <t>YG052</t>
  </si>
  <si>
    <t>eucpru</t>
  </si>
  <si>
    <t>YG053</t>
  </si>
  <si>
    <t>YG054</t>
  </si>
  <si>
    <t>YG057</t>
  </si>
  <si>
    <t>YG058</t>
  </si>
  <si>
    <t>YG059</t>
  </si>
  <si>
    <t>YG060</t>
  </si>
  <si>
    <t>YG061</t>
  </si>
  <si>
    <t>T399</t>
  </si>
  <si>
    <t>QL399</t>
  </si>
  <si>
    <t>YG062</t>
  </si>
  <si>
    <t>RH101</t>
  </si>
  <si>
    <t>YG063</t>
  </si>
  <si>
    <t>RH117</t>
  </si>
  <si>
    <t>euccam</t>
  </si>
  <si>
    <t>T324</t>
  </si>
  <si>
    <t>YG064</t>
  </si>
  <si>
    <t>QL402</t>
  </si>
  <si>
    <t>YG065</t>
  </si>
  <si>
    <t>YG170</t>
  </si>
  <si>
    <t>YG128</t>
  </si>
  <si>
    <t>YG066</t>
  </si>
  <si>
    <t>KG103</t>
  </si>
  <si>
    <t>T407</t>
  </si>
  <si>
    <t>YG067</t>
  </si>
  <si>
    <t>QL226</t>
  </si>
  <si>
    <t>T021</t>
  </si>
  <si>
    <t>QL404</t>
  </si>
  <si>
    <t>YG068</t>
  </si>
  <si>
    <t>T329</t>
  </si>
  <si>
    <t>QL143</t>
  </si>
  <si>
    <t>YG069</t>
  </si>
  <si>
    <t>QL145</t>
  </si>
  <si>
    <t>RH098</t>
  </si>
  <si>
    <t>QL317</t>
  </si>
  <si>
    <t>QL448</t>
  </si>
  <si>
    <t>YG070</t>
  </si>
  <si>
    <t>KG050</t>
  </si>
  <si>
    <t>T163</t>
  </si>
  <si>
    <t>YG071</t>
  </si>
  <si>
    <t>QL107</t>
  </si>
  <si>
    <t>QL233</t>
  </si>
  <si>
    <t>RH121</t>
  </si>
  <si>
    <t>YG073</t>
  </si>
  <si>
    <t>QL142</t>
  </si>
  <si>
    <t>QL156</t>
  </si>
  <si>
    <t>KG102</t>
  </si>
  <si>
    <t>T151</t>
  </si>
  <si>
    <t>repeated in YG077 as no scan done</t>
  </si>
  <si>
    <t>YG075</t>
  </si>
  <si>
    <t>QL134</t>
  </si>
  <si>
    <t>YG169</t>
  </si>
  <si>
    <t>QL332</t>
  </si>
  <si>
    <t>YG076</t>
  </si>
  <si>
    <t>QL408</t>
  </si>
  <si>
    <t>YG077</t>
  </si>
  <si>
    <t>T380</t>
  </si>
  <si>
    <t>YG074 repeat</t>
  </si>
  <si>
    <t>T340</t>
  </si>
  <si>
    <t>YG078</t>
  </si>
  <si>
    <t>RH100</t>
  </si>
  <si>
    <t>will not use this sample</t>
  </si>
  <si>
    <t>YG079</t>
  </si>
  <si>
    <t>QL115</t>
  </si>
  <si>
    <t>T331</t>
  </si>
  <si>
    <t>YG080</t>
  </si>
  <si>
    <t>QL398</t>
  </si>
  <si>
    <t>YG081</t>
  </si>
  <si>
    <t>KG143</t>
  </si>
  <si>
    <t>T057</t>
  </si>
  <si>
    <t>KG139</t>
  </si>
  <si>
    <t>YG083</t>
  </si>
  <si>
    <t>T242</t>
  </si>
  <si>
    <t>YG084</t>
  </si>
  <si>
    <t>KG133</t>
  </si>
  <si>
    <t>T332</t>
  </si>
  <si>
    <t>YG085</t>
  </si>
  <si>
    <t>YG086</t>
  </si>
  <si>
    <t>RH061</t>
  </si>
  <si>
    <t>not a good photosynthesis measurement the leaf was detached and did not fill the cuvette</t>
  </si>
  <si>
    <t>YG087</t>
  </si>
  <si>
    <t>QL135</t>
  </si>
  <si>
    <t>YG088</t>
  </si>
  <si>
    <t>YG089</t>
  </si>
  <si>
    <t>KG083</t>
  </si>
  <si>
    <t>YG090</t>
  </si>
  <si>
    <t>YG091</t>
  </si>
  <si>
    <t>T398</t>
  </si>
  <si>
    <t>YG092</t>
  </si>
  <si>
    <t>YG187</t>
  </si>
  <si>
    <t>YG093</t>
  </si>
  <si>
    <t>KG142</t>
  </si>
  <si>
    <t>YG094</t>
  </si>
  <si>
    <t>KG101</t>
  </si>
  <si>
    <t>YG095</t>
  </si>
  <si>
    <t>QL318</t>
  </si>
  <si>
    <t>YG096</t>
  </si>
  <si>
    <t>QL328</t>
  </si>
  <si>
    <t>YG097</t>
  </si>
  <si>
    <t>QL321</t>
  </si>
  <si>
    <t>YG098</t>
  </si>
  <si>
    <t>KG023</t>
  </si>
  <si>
    <t>QL185</t>
  </si>
  <si>
    <t>RH011</t>
  </si>
  <si>
    <t>YG099</t>
  </si>
  <si>
    <t>T222</t>
  </si>
  <si>
    <t>YG100</t>
  </si>
  <si>
    <t>QL238</t>
  </si>
  <si>
    <t>euc? (ironbark)</t>
  </si>
  <si>
    <t>YG101</t>
  </si>
  <si>
    <t>KG082</t>
  </si>
  <si>
    <t>T241</t>
  </si>
  <si>
    <t>YG102</t>
  </si>
  <si>
    <t>KG105</t>
  </si>
  <si>
    <t>YG103</t>
  </si>
  <si>
    <t>T405</t>
  </si>
  <si>
    <t>YG104</t>
  </si>
  <si>
    <t>KG123</t>
  </si>
  <si>
    <t>QL228</t>
  </si>
  <si>
    <t>YG105</t>
  </si>
  <si>
    <t>YG106</t>
  </si>
  <si>
    <t>T339</t>
  </si>
  <si>
    <t>YG107</t>
  </si>
  <si>
    <t>QL106</t>
  </si>
  <si>
    <t>RH122</t>
  </si>
  <si>
    <t>YG108</t>
  </si>
  <si>
    <t>T249</t>
  </si>
  <si>
    <t>YG109</t>
  </si>
  <si>
    <t>T218</t>
  </si>
  <si>
    <t>YG110</t>
  </si>
  <si>
    <t>T373</t>
  </si>
  <si>
    <t>YG111</t>
  </si>
  <si>
    <t>T328</t>
  </si>
  <si>
    <t>RH124</t>
  </si>
  <si>
    <t>YG112</t>
  </si>
  <si>
    <t>QL449</t>
  </si>
  <si>
    <t>YG113</t>
  </si>
  <si>
    <t>T319</t>
  </si>
  <si>
    <t>YG114</t>
  </si>
  <si>
    <t>KG078</t>
  </si>
  <si>
    <t>QL454</t>
  </si>
  <si>
    <t>YG115</t>
  </si>
  <si>
    <t>T019</t>
  </si>
  <si>
    <t>YG116</t>
  </si>
  <si>
    <t>T225</t>
  </si>
  <si>
    <t>YG117</t>
  </si>
  <si>
    <t>QL232</t>
  </si>
  <si>
    <t>QL237</t>
  </si>
  <si>
    <t>stringy bark</t>
  </si>
  <si>
    <t>YG119</t>
  </si>
  <si>
    <t>RH118</t>
  </si>
  <si>
    <t>YG120</t>
  </si>
  <si>
    <t>RH005</t>
  </si>
  <si>
    <t>KG138</t>
  </si>
  <si>
    <t>YG122</t>
  </si>
  <si>
    <t>T246</t>
  </si>
  <si>
    <t>sampled across two dates</t>
  </si>
  <si>
    <t>YG123</t>
  </si>
  <si>
    <t>YG124</t>
  </si>
  <si>
    <t>KG122</t>
  </si>
  <si>
    <t>QL153</t>
  </si>
  <si>
    <t>YG125</t>
  </si>
  <si>
    <t>T227</t>
  </si>
  <si>
    <t>T406</t>
  </si>
  <si>
    <t>YG126</t>
  </si>
  <si>
    <t>RH123</t>
  </si>
  <si>
    <t>YG127</t>
  </si>
  <si>
    <t>T055</t>
  </si>
  <si>
    <t>YG129</t>
  </si>
  <si>
    <t>RH099</t>
  </si>
  <si>
    <t>YG130</t>
  </si>
  <si>
    <t>QL325</t>
  </si>
  <si>
    <t>YG131</t>
  </si>
  <si>
    <t>RH002</t>
  </si>
  <si>
    <t>YG132</t>
  </si>
  <si>
    <t>KG134</t>
  </si>
  <si>
    <t>YG133</t>
  </si>
  <si>
    <t>T058</t>
  </si>
  <si>
    <t>YG134</t>
  </si>
  <si>
    <t>T374</t>
  </si>
  <si>
    <t>QL452</t>
  </si>
  <si>
    <t>RH064</t>
  </si>
  <si>
    <t>T018</t>
  </si>
  <si>
    <t>QL171</t>
  </si>
  <si>
    <t>YG137</t>
  </si>
  <si>
    <t>QL411</t>
  </si>
  <si>
    <t>QL236</t>
  </si>
  <si>
    <t>YG138</t>
  </si>
  <si>
    <t>T013</t>
  </si>
  <si>
    <t>YG139</t>
  </si>
  <si>
    <t>QL139</t>
  </si>
  <si>
    <t>QL146</t>
  </si>
  <si>
    <t>YG140</t>
  </si>
  <si>
    <t>T155</t>
  </si>
  <si>
    <t>YG141</t>
  </si>
  <si>
    <t>YG142</t>
  </si>
  <si>
    <t>YG143</t>
  </si>
  <si>
    <t>QL397</t>
  </si>
  <si>
    <t>YG144</t>
  </si>
  <si>
    <t>sampling a larger senescent leaf beauce the first sample was a very samll leaf - new branch</t>
  </si>
  <si>
    <t>YG145</t>
  </si>
  <si>
    <t>QL231</t>
  </si>
  <si>
    <t>YG146</t>
  </si>
  <si>
    <t>YG188</t>
  </si>
  <si>
    <t>T014</t>
  </si>
  <si>
    <t>YG147</t>
  </si>
  <si>
    <t>QL131</t>
  </si>
  <si>
    <t>YG148</t>
  </si>
  <si>
    <t>leaves left sitting around for a while before scannign and weighing etc,</t>
  </si>
  <si>
    <t>YG149</t>
  </si>
  <si>
    <t>QL150</t>
  </si>
  <si>
    <t>YG150</t>
  </si>
  <si>
    <t>QL400</t>
  </si>
  <si>
    <t>YG151</t>
  </si>
  <si>
    <t>QL241</t>
  </si>
  <si>
    <t>YG152</t>
  </si>
  <si>
    <t>RH059</t>
  </si>
  <si>
    <t>YG153</t>
  </si>
  <si>
    <t>RH103</t>
  </si>
  <si>
    <t>QL450</t>
  </si>
  <si>
    <t>YG154</t>
  </si>
  <si>
    <t>QL401</t>
  </si>
  <si>
    <t>YG155</t>
  </si>
  <si>
    <t>QL327</t>
  </si>
  <si>
    <t>YG156</t>
  </si>
  <si>
    <t>QL406</t>
  </si>
  <si>
    <t>YG157</t>
  </si>
  <si>
    <t>T403</t>
  </si>
  <si>
    <t>T321</t>
  </si>
  <si>
    <t>YG158</t>
  </si>
  <si>
    <t>T323</t>
  </si>
  <si>
    <t>YG159</t>
  </si>
  <si>
    <t>T320</t>
  </si>
  <si>
    <t>T015</t>
  </si>
  <si>
    <t>QL149</t>
  </si>
  <si>
    <t>YG160</t>
  </si>
  <si>
    <t>QL407</t>
  </si>
  <si>
    <t>KG036</t>
  </si>
  <si>
    <t>YG161</t>
  </si>
  <si>
    <t>RH007</t>
  </si>
  <si>
    <t>YG162</t>
  </si>
  <si>
    <t>QL170</t>
  </si>
  <si>
    <t>YG163</t>
  </si>
  <si>
    <t>QL140</t>
  </si>
  <si>
    <t>YG164</t>
  </si>
  <si>
    <t>T333</t>
  </si>
  <si>
    <t>YG165</t>
  </si>
  <si>
    <t>QL133</t>
  </si>
  <si>
    <t>YG166</t>
  </si>
  <si>
    <t>T158</t>
  </si>
  <si>
    <t>YG167</t>
  </si>
  <si>
    <t>QL172</t>
  </si>
  <si>
    <t>RH119</t>
  </si>
  <si>
    <t>YG168</t>
  </si>
  <si>
    <t>KG117</t>
  </si>
  <si>
    <t>QL309</t>
  </si>
  <si>
    <t>QL110</t>
  </si>
  <si>
    <t>YG171</t>
  </si>
  <si>
    <t>T165</t>
  </si>
  <si>
    <t>YG172</t>
  </si>
  <si>
    <t>RH057</t>
  </si>
  <si>
    <t>YG173</t>
  </si>
  <si>
    <t>YG174</t>
  </si>
  <si>
    <t>T251</t>
  </si>
  <si>
    <t>YG175</t>
  </si>
  <si>
    <t>QL243</t>
  </si>
  <si>
    <t>lines mark inside of gasket (see lab book for detailed explaination)</t>
  </si>
  <si>
    <t>T145</t>
  </si>
  <si>
    <t>YG176</t>
  </si>
  <si>
    <t>QL240</t>
  </si>
  <si>
    <t>YG177</t>
  </si>
  <si>
    <t>YG178</t>
  </si>
  <si>
    <t>QL412</t>
  </si>
  <si>
    <t>YG179</t>
  </si>
  <si>
    <t>T159</t>
  </si>
  <si>
    <t>YG180</t>
  </si>
  <si>
    <t>QL227</t>
  </si>
  <si>
    <t>YG181</t>
  </si>
  <si>
    <t>QL114</t>
  </si>
  <si>
    <t>YG182</t>
  </si>
  <si>
    <t>QL315</t>
  </si>
  <si>
    <t>lines indicate inside of gasket</t>
  </si>
  <si>
    <t>YG183</t>
  </si>
  <si>
    <t>QL147</t>
  </si>
  <si>
    <t>YG184</t>
  </si>
  <si>
    <t>QL152</t>
  </si>
  <si>
    <t>YG185</t>
  </si>
  <si>
    <t>T050</t>
  </si>
  <si>
    <t>QL455</t>
  </si>
  <si>
    <t>YG186</t>
  </si>
  <si>
    <t>T049</t>
  </si>
  <si>
    <t>QL319</t>
  </si>
  <si>
    <t>T167</t>
  </si>
  <si>
    <t>YG189</t>
  </si>
  <si>
    <t>T150</t>
  </si>
  <si>
    <t>QL144</t>
  </si>
  <si>
    <t>from different tree; replaced by KG 193</t>
  </si>
  <si>
    <t>YG190</t>
  </si>
  <si>
    <t>RH055</t>
  </si>
  <si>
    <t>lines mark outside of gasket</t>
  </si>
  <si>
    <t>YG191</t>
  </si>
  <si>
    <t>QL112</t>
  </si>
  <si>
    <t>YG192</t>
  </si>
  <si>
    <t>KG135</t>
  </si>
  <si>
    <t>YG193</t>
  </si>
  <si>
    <t>QL235</t>
  </si>
  <si>
    <t>QL108</t>
  </si>
  <si>
    <t>replaces KG189</t>
  </si>
  <si>
    <t>YG194</t>
  </si>
  <si>
    <t>T250</t>
  </si>
  <si>
    <t>YG195</t>
  </si>
  <si>
    <t>QL154</t>
  </si>
  <si>
    <t>YG196</t>
  </si>
  <si>
    <t>T335</t>
  </si>
  <si>
    <t>YG197</t>
  </si>
  <si>
    <t>QL310</t>
  </si>
  <si>
    <t>YG198</t>
  </si>
  <si>
    <t>not used</t>
  </si>
  <si>
    <t>YG199</t>
  </si>
  <si>
    <t>QL130</t>
  </si>
  <si>
    <t>YG200</t>
  </si>
  <si>
    <t>QL416</t>
  </si>
  <si>
    <t>YG201</t>
  </si>
  <si>
    <t>QL403</t>
  </si>
  <si>
    <t>QL138</t>
  </si>
  <si>
    <t>T327</t>
  </si>
  <si>
    <t>YG203</t>
  </si>
  <si>
    <t>RH009</t>
  </si>
  <si>
    <t>YG205</t>
  </si>
  <si>
    <t>QL451</t>
  </si>
  <si>
    <t>YG206</t>
  </si>
  <si>
    <t>T051</t>
  </si>
  <si>
    <t>YG207</t>
  </si>
  <si>
    <t>YG208</t>
  </si>
  <si>
    <t>QL320</t>
  </si>
  <si>
    <t>YG209</t>
  </si>
  <si>
    <t>QL414</t>
  </si>
  <si>
    <t>KG001</t>
  </si>
  <si>
    <t>T337</t>
  </si>
  <si>
    <t>T059</t>
  </si>
  <si>
    <t>KG002</t>
  </si>
  <si>
    <t>NOT USED</t>
  </si>
  <si>
    <t>KG003</t>
  </si>
  <si>
    <t>RH102</t>
  </si>
  <si>
    <t>KG004</t>
  </si>
  <si>
    <t>QL155</t>
  </si>
  <si>
    <t>QL316</t>
  </si>
  <si>
    <t>KG005</t>
  </si>
  <si>
    <t>T154</t>
  </si>
  <si>
    <t>KG006</t>
  </si>
  <si>
    <t>QL239</t>
  </si>
  <si>
    <t>KG007</t>
  </si>
  <si>
    <t>QL148</t>
  </si>
  <si>
    <t>KG008</t>
  </si>
  <si>
    <t>KG118</t>
  </si>
  <si>
    <t>RH125</t>
  </si>
  <si>
    <t>KG009</t>
  </si>
  <si>
    <t>QL242</t>
  </si>
  <si>
    <t>KG010</t>
  </si>
  <si>
    <t>RH104</t>
  </si>
  <si>
    <t>KG011</t>
  </si>
  <si>
    <t>T217</t>
  </si>
  <si>
    <t>KG012</t>
  </si>
  <si>
    <t>QL311</t>
  </si>
  <si>
    <t>KG013</t>
  </si>
  <si>
    <t>T247</t>
  </si>
  <si>
    <t>2 leaves collected from different plants. Tech rep 1 and 4 are 1st leaf (corresponds to whole leaf FW)</t>
  </si>
  <si>
    <t>KG014</t>
  </si>
  <si>
    <t>T226</t>
  </si>
  <si>
    <t>KG015</t>
  </si>
  <si>
    <t>RH120</t>
  </si>
  <si>
    <t>KG016</t>
  </si>
  <si>
    <t>QL410</t>
  </si>
  <si>
    <t>QL326</t>
  </si>
  <si>
    <t>KG017</t>
  </si>
  <si>
    <t>collected from 4 different plants</t>
  </si>
  <si>
    <t>KG018</t>
  </si>
  <si>
    <t>QL174</t>
  </si>
  <si>
    <t>KG019</t>
  </si>
  <si>
    <t>T325</t>
  </si>
  <si>
    <t>T147</t>
  </si>
  <si>
    <t>KG020</t>
  </si>
  <si>
    <t>KG021</t>
  </si>
  <si>
    <t>KG025</t>
  </si>
  <si>
    <t>KG026</t>
  </si>
  <si>
    <t>KG027</t>
  </si>
  <si>
    <t>KG028</t>
  </si>
  <si>
    <t>KG029</t>
  </si>
  <si>
    <t>from a different plant</t>
  </si>
  <si>
    <t>KG030</t>
  </si>
  <si>
    <t>KG031</t>
  </si>
  <si>
    <t>KG032</t>
  </si>
  <si>
    <t>T223</t>
  </si>
  <si>
    <t>KG033</t>
  </si>
  <si>
    <t>KG034</t>
  </si>
  <si>
    <t>KG035</t>
  </si>
  <si>
    <t>KG039</t>
  </si>
  <si>
    <t>KG040</t>
  </si>
  <si>
    <t>KG041</t>
  </si>
  <si>
    <t>KG042</t>
  </si>
  <si>
    <t>KG043</t>
  </si>
  <si>
    <t>KG044</t>
  </si>
  <si>
    <t>KG045</t>
  </si>
  <si>
    <t>KG046</t>
  </si>
  <si>
    <t>KG047</t>
  </si>
  <si>
    <t>KG048</t>
  </si>
  <si>
    <t>KG052</t>
  </si>
  <si>
    <t>KG053</t>
  </si>
  <si>
    <t>KG054</t>
  </si>
  <si>
    <t>KG055</t>
  </si>
  <si>
    <t>KG056</t>
  </si>
  <si>
    <t>KG057</t>
  </si>
  <si>
    <t>KG058</t>
  </si>
  <si>
    <t>KG059</t>
  </si>
  <si>
    <t>for LICOR whole leaf went in chamber and weighed 0.03402</t>
  </si>
  <si>
    <t>KG060</t>
  </si>
  <si>
    <t>KG061</t>
  </si>
  <si>
    <t>KG062</t>
  </si>
  <si>
    <t>KG063</t>
  </si>
  <si>
    <t>KG064</t>
  </si>
  <si>
    <t>taken from multiple plants</t>
  </si>
  <si>
    <t>KG065</t>
  </si>
  <si>
    <t>KG066</t>
  </si>
  <si>
    <t>KG067</t>
  </si>
  <si>
    <t>mark on grevillea young leaf indicates the inside of the gasket</t>
  </si>
  <si>
    <t>KG068</t>
  </si>
  <si>
    <t>KG069</t>
  </si>
  <si>
    <t>KG070</t>
  </si>
  <si>
    <t>KG071</t>
  </si>
  <si>
    <t>KG072</t>
  </si>
  <si>
    <t>KG073</t>
  </si>
  <si>
    <t>KG074</t>
  </si>
  <si>
    <t>KG075</t>
  </si>
  <si>
    <t>KG076</t>
  </si>
  <si>
    <t>KG080</t>
  </si>
  <si>
    <t>KG084</t>
  </si>
  <si>
    <t>KG085</t>
  </si>
  <si>
    <t>KG086</t>
  </si>
  <si>
    <t>KG087</t>
  </si>
  <si>
    <t>KG088</t>
  </si>
  <si>
    <t>KG089</t>
  </si>
  <si>
    <t>KG090</t>
  </si>
  <si>
    <t>KG091</t>
  </si>
  <si>
    <t>KG092</t>
  </si>
  <si>
    <t>xylpyr</t>
  </si>
  <si>
    <t>KG093</t>
  </si>
  <si>
    <t>KG094</t>
  </si>
  <si>
    <t>KG095</t>
  </si>
  <si>
    <t>KG096</t>
  </si>
  <si>
    <t>KG097</t>
  </si>
  <si>
    <t>KG098</t>
  </si>
  <si>
    <t>KG099</t>
  </si>
  <si>
    <t>KG100</t>
  </si>
  <si>
    <t>KG104</t>
  </si>
  <si>
    <t>KG108</t>
  </si>
  <si>
    <t>KG109</t>
  </si>
  <si>
    <t>KG110</t>
  </si>
  <si>
    <t>KG111</t>
  </si>
  <si>
    <t>KG112</t>
  </si>
  <si>
    <t>KG113</t>
  </si>
  <si>
    <t>pen marks (2) at inside of gasket edges</t>
  </si>
  <si>
    <t>KG114</t>
  </si>
  <si>
    <t>pen marks (2) at outside of gasket edges with extra space</t>
  </si>
  <si>
    <t>KG115</t>
  </si>
  <si>
    <t>pen marks at inside gasket edge</t>
  </si>
  <si>
    <t>KG116</t>
  </si>
  <si>
    <t>KG120</t>
  </si>
  <si>
    <t>KG124</t>
  </si>
  <si>
    <t>KG125</t>
  </si>
  <si>
    <t>KG126</t>
  </si>
  <si>
    <t>KG127</t>
  </si>
  <si>
    <t>KG128</t>
  </si>
  <si>
    <t>KG129</t>
  </si>
  <si>
    <t>KG130</t>
  </si>
  <si>
    <t>KG131</t>
  </si>
  <si>
    <t>KG132</t>
  </si>
  <si>
    <t>KG136</t>
  </si>
  <si>
    <t>KG144 replaces KG136</t>
  </si>
  <si>
    <t>KG140</t>
  </si>
  <si>
    <t>KG144</t>
  </si>
  <si>
    <t>repeat of KG136 as not sure if KG136 was a eucalyptus leaf</t>
  </si>
  <si>
    <t>T001</t>
  </si>
  <si>
    <t>T002</t>
  </si>
  <si>
    <t>T003</t>
  </si>
  <si>
    <t>T004</t>
  </si>
  <si>
    <t>T005</t>
  </si>
  <si>
    <t>T006</t>
  </si>
  <si>
    <t>T007</t>
  </si>
  <si>
    <t>T008</t>
  </si>
  <si>
    <t>T009</t>
  </si>
  <si>
    <t>T010</t>
  </si>
  <si>
    <t>T011</t>
  </si>
  <si>
    <t>T012</t>
  </si>
  <si>
    <t>T016</t>
  </si>
  <si>
    <t>T020</t>
  </si>
  <si>
    <t>T024</t>
  </si>
  <si>
    <t>T025</t>
  </si>
  <si>
    <t>T026</t>
  </si>
  <si>
    <t>T027</t>
  </si>
  <si>
    <t>T028</t>
  </si>
  <si>
    <t>T029</t>
  </si>
  <si>
    <t>T030</t>
  </si>
  <si>
    <t>T031</t>
  </si>
  <si>
    <t>T032</t>
  </si>
  <si>
    <t>T033</t>
  </si>
  <si>
    <t>T034</t>
  </si>
  <si>
    <t>T035</t>
  </si>
  <si>
    <t>T036</t>
  </si>
  <si>
    <t>T037</t>
  </si>
  <si>
    <t>T038</t>
  </si>
  <si>
    <t>T039</t>
  </si>
  <si>
    <t>T040</t>
  </si>
  <si>
    <t>T041</t>
  </si>
  <si>
    <t>T042</t>
  </si>
  <si>
    <t>T043</t>
  </si>
  <si>
    <t>T044</t>
  </si>
  <si>
    <t>no reading for rep3</t>
  </si>
  <si>
    <t>T045</t>
  </si>
  <si>
    <t>T046</t>
  </si>
  <si>
    <t>T047</t>
  </si>
  <si>
    <t>T048</t>
  </si>
  <si>
    <t>T052</t>
  </si>
  <si>
    <t>T056</t>
  </si>
  <si>
    <t>T060</t>
  </si>
  <si>
    <t>T061</t>
  </si>
  <si>
    <t>T062</t>
  </si>
  <si>
    <t>T063</t>
  </si>
  <si>
    <t>T064</t>
  </si>
  <si>
    <t>T065</t>
  </si>
  <si>
    <t>T066</t>
  </si>
  <si>
    <t>T067</t>
  </si>
  <si>
    <t>T068</t>
  </si>
  <si>
    <t>T069</t>
  </si>
  <si>
    <t>T070</t>
  </si>
  <si>
    <t>T071</t>
  </si>
  <si>
    <t>T072</t>
  </si>
  <si>
    <t>T073</t>
  </si>
  <si>
    <t>T074</t>
  </si>
  <si>
    <t>T075</t>
  </si>
  <si>
    <t>T076</t>
  </si>
  <si>
    <t>T077</t>
  </si>
  <si>
    <t>T078</t>
  </si>
  <si>
    <t>T079</t>
  </si>
  <si>
    <t>T080</t>
  </si>
  <si>
    <t>T081</t>
  </si>
  <si>
    <t>T082</t>
  </si>
  <si>
    <t>T083</t>
  </si>
  <si>
    <t>T084</t>
  </si>
  <si>
    <t>T085</t>
  </si>
  <si>
    <t>T086</t>
  </si>
  <si>
    <t>T087</t>
  </si>
  <si>
    <t>T088</t>
  </si>
  <si>
    <t>T089</t>
  </si>
  <si>
    <t>T090</t>
  </si>
  <si>
    <t>T091</t>
  </si>
  <si>
    <t>T092</t>
  </si>
  <si>
    <t>T093</t>
  </si>
  <si>
    <t>T094</t>
  </si>
  <si>
    <t>T095</t>
  </si>
  <si>
    <t>T096</t>
  </si>
  <si>
    <t>T097</t>
  </si>
  <si>
    <t>T098</t>
  </si>
  <si>
    <t>T099</t>
  </si>
  <si>
    <t>T100</t>
  </si>
  <si>
    <t>T101</t>
  </si>
  <si>
    <t>T102</t>
  </si>
  <si>
    <t>T103</t>
  </si>
  <si>
    <t>T104</t>
  </si>
  <si>
    <t>T105</t>
  </si>
  <si>
    <t>T106</t>
  </si>
  <si>
    <t>T107</t>
  </si>
  <si>
    <t>T108</t>
  </si>
  <si>
    <t>T109</t>
  </si>
  <si>
    <t>T110</t>
  </si>
  <si>
    <t>T111</t>
  </si>
  <si>
    <t>T112</t>
  </si>
  <si>
    <t>T113</t>
  </si>
  <si>
    <t>T114</t>
  </si>
  <si>
    <t>T115</t>
  </si>
  <si>
    <t>T116</t>
  </si>
  <si>
    <t>T117</t>
  </si>
  <si>
    <t>No photosynthesis data</t>
  </si>
  <si>
    <t>T118</t>
  </si>
  <si>
    <t>T119</t>
  </si>
  <si>
    <t>T120</t>
  </si>
  <si>
    <t>T121</t>
  </si>
  <si>
    <t>T122</t>
  </si>
  <si>
    <t>T123</t>
  </si>
  <si>
    <t>T124</t>
  </si>
  <si>
    <t>T125</t>
  </si>
  <si>
    <t>T126</t>
  </si>
  <si>
    <t>T127</t>
  </si>
  <si>
    <t>T128</t>
  </si>
  <si>
    <t>T129</t>
  </si>
  <si>
    <t>No photosynthetic data</t>
  </si>
  <si>
    <t>T130</t>
  </si>
  <si>
    <t>T131</t>
  </si>
  <si>
    <t>T132</t>
  </si>
  <si>
    <t>T133</t>
  </si>
  <si>
    <t>T134</t>
  </si>
  <si>
    <t>T135</t>
  </si>
  <si>
    <t>T136</t>
  </si>
  <si>
    <t>T137</t>
  </si>
  <si>
    <t>T138</t>
  </si>
  <si>
    <t>T139</t>
  </si>
  <si>
    <t>T140</t>
  </si>
  <si>
    <t>T141</t>
  </si>
  <si>
    <t>T142</t>
  </si>
  <si>
    <t>T143</t>
  </si>
  <si>
    <t>T144</t>
  </si>
  <si>
    <t>T148</t>
  </si>
  <si>
    <t>T152</t>
  </si>
  <si>
    <t>T156</t>
  </si>
  <si>
    <t>T160</t>
  </si>
  <si>
    <t>T164</t>
  </si>
  <si>
    <t>T168</t>
  </si>
  <si>
    <t>T169</t>
  </si>
  <si>
    <t>T170</t>
  </si>
  <si>
    <t>T171</t>
  </si>
  <si>
    <t>T172</t>
  </si>
  <si>
    <t>T173</t>
  </si>
  <si>
    <t>T174</t>
  </si>
  <si>
    <t>T175</t>
  </si>
  <si>
    <t>T176</t>
  </si>
  <si>
    <t>T177</t>
  </si>
  <si>
    <t>T178</t>
  </si>
  <si>
    <t>T179</t>
  </si>
  <si>
    <t>T180</t>
  </si>
  <si>
    <t>T181</t>
  </si>
  <si>
    <t>T182</t>
  </si>
  <si>
    <t>T183</t>
  </si>
  <si>
    <t>T184</t>
  </si>
  <si>
    <t>T185</t>
  </si>
  <si>
    <t>T186</t>
  </si>
  <si>
    <t>T187</t>
  </si>
  <si>
    <t>T188</t>
  </si>
  <si>
    <t>T189</t>
  </si>
  <si>
    <t>T190</t>
  </si>
  <si>
    <t>T191</t>
  </si>
  <si>
    <t>T192</t>
  </si>
  <si>
    <t>T193</t>
  </si>
  <si>
    <t>Steve's abbreviation - caenit in licor</t>
  </si>
  <si>
    <t>T194</t>
  </si>
  <si>
    <t>T195</t>
  </si>
  <si>
    <t>T196</t>
  </si>
  <si>
    <t>T197</t>
  </si>
  <si>
    <t>T198</t>
  </si>
  <si>
    <t>T199</t>
  </si>
  <si>
    <t>T200</t>
  </si>
  <si>
    <t>T201</t>
  </si>
  <si>
    <t>T202</t>
  </si>
  <si>
    <t>T203</t>
  </si>
  <si>
    <t>T204</t>
  </si>
  <si>
    <t>T205</t>
  </si>
  <si>
    <t>T206</t>
  </si>
  <si>
    <t>T207</t>
  </si>
  <si>
    <t>T208</t>
  </si>
  <si>
    <t>no tech rep3</t>
  </si>
  <si>
    <t>T209</t>
  </si>
  <si>
    <t>T210</t>
  </si>
  <si>
    <t>T211</t>
  </si>
  <si>
    <t>T212</t>
  </si>
  <si>
    <t>no tech reps 2 or 3</t>
  </si>
  <si>
    <t>T213</t>
  </si>
  <si>
    <t>T214</t>
  </si>
  <si>
    <t>T215</t>
  </si>
  <si>
    <t>T216</t>
  </si>
  <si>
    <t>T220</t>
  </si>
  <si>
    <t>T224</t>
  </si>
  <si>
    <t>T228</t>
  </si>
  <si>
    <t>T229</t>
  </si>
  <si>
    <t>Proteaceae</t>
  </si>
  <si>
    <t>T230</t>
  </si>
  <si>
    <t>T231</t>
  </si>
  <si>
    <t>T232</t>
  </si>
  <si>
    <t>T233</t>
  </si>
  <si>
    <t>T234</t>
  </si>
  <si>
    <t>T235</t>
  </si>
  <si>
    <t>T236</t>
  </si>
  <si>
    <t>T237</t>
  </si>
  <si>
    <t>T238</t>
  </si>
  <si>
    <t>T239</t>
  </si>
  <si>
    <t>T240</t>
  </si>
  <si>
    <t>T244</t>
  </si>
  <si>
    <t>T248</t>
  </si>
  <si>
    <t>T252</t>
  </si>
  <si>
    <t>T253</t>
  </si>
  <si>
    <t>Fabaceae</t>
  </si>
  <si>
    <t>T254</t>
  </si>
  <si>
    <t>T255</t>
  </si>
  <si>
    <t>T256</t>
  </si>
  <si>
    <t>T257</t>
  </si>
  <si>
    <t>T258</t>
  </si>
  <si>
    <t>T259</t>
  </si>
  <si>
    <t>T260</t>
  </si>
  <si>
    <t>T261</t>
  </si>
  <si>
    <t>T262</t>
  </si>
  <si>
    <t>T263</t>
  </si>
  <si>
    <t>T264</t>
  </si>
  <si>
    <t>T265</t>
  </si>
  <si>
    <t>T266</t>
  </si>
  <si>
    <t>T267</t>
  </si>
  <si>
    <t>T268</t>
  </si>
  <si>
    <t>T269</t>
  </si>
  <si>
    <t>T270</t>
  </si>
  <si>
    <t>T271</t>
  </si>
  <si>
    <t>T272</t>
  </si>
  <si>
    <t>T273</t>
  </si>
  <si>
    <t>T274</t>
  </si>
  <si>
    <t>T275</t>
  </si>
  <si>
    <t>T276</t>
  </si>
  <si>
    <t>T277</t>
  </si>
  <si>
    <t>T278</t>
  </si>
  <si>
    <t>T279</t>
  </si>
  <si>
    <t>T280</t>
  </si>
  <si>
    <t>T281</t>
  </si>
  <si>
    <t>T282</t>
  </si>
  <si>
    <t>T283</t>
  </si>
  <si>
    <t>T284</t>
  </si>
  <si>
    <t>T285</t>
  </si>
  <si>
    <t>T286</t>
  </si>
  <si>
    <t>T287</t>
  </si>
  <si>
    <t>T288</t>
  </si>
  <si>
    <t>T289</t>
  </si>
  <si>
    <t>T290</t>
  </si>
  <si>
    <t>T291</t>
  </si>
  <si>
    <t>T292</t>
  </si>
  <si>
    <t>T293</t>
  </si>
  <si>
    <t>T294</t>
  </si>
  <si>
    <t>T295</t>
  </si>
  <si>
    <t>T296</t>
  </si>
  <si>
    <t>T297</t>
  </si>
  <si>
    <t>T298</t>
  </si>
  <si>
    <t>T299</t>
  </si>
  <si>
    <t>T300</t>
  </si>
  <si>
    <t>T301</t>
  </si>
  <si>
    <t>T302</t>
  </si>
  <si>
    <t>T303</t>
  </si>
  <si>
    <t>T304</t>
  </si>
  <si>
    <t>T305</t>
  </si>
  <si>
    <t>T306</t>
  </si>
  <si>
    <t>T307</t>
  </si>
  <si>
    <t>T308</t>
  </si>
  <si>
    <t>T309</t>
  </si>
  <si>
    <t>T310</t>
  </si>
  <si>
    <t>T311</t>
  </si>
  <si>
    <t>T312</t>
  </si>
  <si>
    <t>T313</t>
  </si>
  <si>
    <t>T314</t>
  </si>
  <si>
    <t>T315</t>
  </si>
  <si>
    <t>T316</t>
  </si>
  <si>
    <t>T317</t>
  </si>
  <si>
    <t>T318</t>
  </si>
  <si>
    <t>T322</t>
  </si>
  <si>
    <t>T326</t>
  </si>
  <si>
    <t>T330</t>
  </si>
  <si>
    <t>T334</t>
  </si>
  <si>
    <t>T338</t>
  </si>
  <si>
    <t>T342</t>
  </si>
  <si>
    <t>T343</t>
  </si>
  <si>
    <t>acadec</t>
  </si>
  <si>
    <t>Leaves scanned folded over so leaf area needs to be doubled</t>
  </si>
  <si>
    <t>T344</t>
  </si>
  <si>
    <t>T345</t>
  </si>
  <si>
    <t>T346</t>
  </si>
  <si>
    <t>T347</t>
  </si>
  <si>
    <t>T348</t>
  </si>
  <si>
    <t>T349</t>
  </si>
  <si>
    <t>T350</t>
  </si>
  <si>
    <t>T351</t>
  </si>
  <si>
    <t>T352</t>
  </si>
  <si>
    <t>T353</t>
  </si>
  <si>
    <t>T354</t>
  </si>
  <si>
    <t>T355</t>
  </si>
  <si>
    <t>T356</t>
  </si>
  <si>
    <t>T357</t>
  </si>
  <si>
    <t>T358</t>
  </si>
  <si>
    <t>T359</t>
  </si>
  <si>
    <t>T360</t>
  </si>
  <si>
    <t>T361</t>
  </si>
  <si>
    <t>T362</t>
  </si>
  <si>
    <t>T363</t>
  </si>
  <si>
    <t>T364</t>
  </si>
  <si>
    <t>T365</t>
  </si>
  <si>
    <t>No Rep 3 sample</t>
  </si>
  <si>
    <t>T366</t>
  </si>
  <si>
    <t>T367</t>
  </si>
  <si>
    <t>T368</t>
  </si>
  <si>
    <t>T369</t>
  </si>
  <si>
    <t>T370</t>
  </si>
  <si>
    <t>T371</t>
  </si>
  <si>
    <t>T375</t>
  </si>
  <si>
    <t>T379</t>
  </si>
  <si>
    <t>T383</t>
  </si>
  <si>
    <t>T384</t>
  </si>
  <si>
    <t>T385</t>
  </si>
  <si>
    <t>T386</t>
  </si>
  <si>
    <t>T387</t>
  </si>
  <si>
    <t>T388</t>
  </si>
  <si>
    <t>Sample tube T388 was skipped.</t>
  </si>
  <si>
    <t>T389</t>
  </si>
  <si>
    <t>T390</t>
  </si>
  <si>
    <t>T391</t>
  </si>
  <si>
    <t>T392</t>
  </si>
  <si>
    <t>T393</t>
  </si>
  <si>
    <t>T394</t>
  </si>
  <si>
    <t>T395</t>
  </si>
  <si>
    <t>T396</t>
  </si>
  <si>
    <t>T400</t>
  </si>
  <si>
    <t>T404</t>
  </si>
  <si>
    <t>T408</t>
  </si>
  <si>
    <t>RH001</t>
  </si>
  <si>
    <t>RH004</t>
  </si>
  <si>
    <t>RH008</t>
  </si>
  <si>
    <t>Not enough leaf material for RH008.2 or RH008.3 samples</t>
  </si>
  <si>
    <t>RH012</t>
  </si>
  <si>
    <t>RH013</t>
  </si>
  <si>
    <t>RH014</t>
  </si>
  <si>
    <t>RH015</t>
  </si>
  <si>
    <t>RH016</t>
  </si>
  <si>
    <t>RH017</t>
  </si>
  <si>
    <t>RH018</t>
  </si>
  <si>
    <t>RH019</t>
  </si>
  <si>
    <t>RH020</t>
  </si>
  <si>
    <t>RH021</t>
  </si>
  <si>
    <t>RH022</t>
  </si>
  <si>
    <t>RH023</t>
  </si>
  <si>
    <t>RH024</t>
  </si>
  <si>
    <t>RH025</t>
  </si>
  <si>
    <t>RH026</t>
  </si>
  <si>
    <t>RH027</t>
  </si>
  <si>
    <t>RH028</t>
  </si>
  <si>
    <t>RH029</t>
  </si>
  <si>
    <t>RH030</t>
  </si>
  <si>
    <t>RH031</t>
  </si>
  <si>
    <t>RH032</t>
  </si>
  <si>
    <t>Leaves were diseased/chlorotic, so 'mid' leaf of biological rep 1 was repeated (RH040)</t>
  </si>
  <si>
    <t>RH033</t>
  </si>
  <si>
    <t>Leaves were diseased/chlorotic, so 'old' leaf of biological rep 1 was repeated (RH041)</t>
  </si>
  <si>
    <t>RH034</t>
  </si>
  <si>
    <t>RH035</t>
  </si>
  <si>
    <t>RH036</t>
  </si>
  <si>
    <t>RH037</t>
  </si>
  <si>
    <t>RH038</t>
  </si>
  <si>
    <t>RH039</t>
  </si>
  <si>
    <t>RH040</t>
  </si>
  <si>
    <t>RH041</t>
  </si>
  <si>
    <t>RH042</t>
  </si>
  <si>
    <t>RH043</t>
  </si>
  <si>
    <t>RH044</t>
  </si>
  <si>
    <t>RH045</t>
  </si>
  <si>
    <t>RH046</t>
  </si>
  <si>
    <t>RH047</t>
  </si>
  <si>
    <t>RH048</t>
  </si>
  <si>
    <t>RH049</t>
  </si>
  <si>
    <t>RH050</t>
  </si>
  <si>
    <t>RH051</t>
  </si>
  <si>
    <t>RH052</t>
  </si>
  <si>
    <t>RH053</t>
  </si>
  <si>
    <t>RH054</t>
  </si>
  <si>
    <t>RH058</t>
  </si>
  <si>
    <t>RH062</t>
  </si>
  <si>
    <t>RH066</t>
  </si>
  <si>
    <t>RH067</t>
  </si>
  <si>
    <t>RH068</t>
  </si>
  <si>
    <t>RH069</t>
  </si>
  <si>
    <t>RH070</t>
  </si>
  <si>
    <t>RH071</t>
  </si>
  <si>
    <t>RH072</t>
  </si>
  <si>
    <t>RH073</t>
  </si>
  <si>
    <t>RH074</t>
  </si>
  <si>
    <t>RH075</t>
  </si>
  <si>
    <t>RH076</t>
  </si>
  <si>
    <t>RH077</t>
  </si>
  <si>
    <t>RH078</t>
  </si>
  <si>
    <t>RH079</t>
  </si>
  <si>
    <t>RH080</t>
  </si>
  <si>
    <t>RH081</t>
  </si>
  <si>
    <t>RH082</t>
  </si>
  <si>
    <t>RH083</t>
  </si>
  <si>
    <t>RH084</t>
  </si>
  <si>
    <t>RH085</t>
  </si>
  <si>
    <t>RH086</t>
  </si>
  <si>
    <t>RH087</t>
  </si>
  <si>
    <t>RH088</t>
  </si>
  <si>
    <t>RH089</t>
  </si>
  <si>
    <t>RH090</t>
  </si>
  <si>
    <t>RH091</t>
  </si>
  <si>
    <t>RH092</t>
  </si>
  <si>
    <t>RH093</t>
  </si>
  <si>
    <t>RH094</t>
  </si>
  <si>
    <t>RH095</t>
  </si>
  <si>
    <t>RH105</t>
  </si>
  <si>
    <t>RH106</t>
  </si>
  <si>
    <t>RH107</t>
  </si>
  <si>
    <t>RH108</t>
  </si>
  <si>
    <t>RH109</t>
  </si>
  <si>
    <t>RH110</t>
  </si>
  <si>
    <t>RH111</t>
  </si>
  <si>
    <t>RH112</t>
  </si>
  <si>
    <t>RH113</t>
  </si>
  <si>
    <t>RH114</t>
  </si>
  <si>
    <t>RH115</t>
  </si>
  <si>
    <t>RH116</t>
  </si>
  <si>
    <t>The petiole wasn't removed from RH124, but was scanned (RH124-petiole) and weighed (0.07360g)</t>
  </si>
  <si>
    <t>QL001</t>
  </si>
  <si>
    <t>Bartlefrer_QLD</t>
  </si>
  <si>
    <t>We are taking 1 lobe off each leaf</t>
  </si>
  <si>
    <t>QL002</t>
  </si>
  <si>
    <t>QL003</t>
  </si>
  <si>
    <t>QL004</t>
  </si>
  <si>
    <t>QL005</t>
  </si>
  <si>
    <t>QL006</t>
  </si>
  <si>
    <t>QL007</t>
  </si>
  <si>
    <t>QL008</t>
  </si>
  <si>
    <t>QL009</t>
  </si>
  <si>
    <t>QL010</t>
  </si>
  <si>
    <t>QL011</t>
  </si>
  <si>
    <t>QL012</t>
  </si>
  <si>
    <t>QL013</t>
  </si>
  <si>
    <t>QL014</t>
  </si>
  <si>
    <t>QL015</t>
  </si>
  <si>
    <t>QL016</t>
  </si>
  <si>
    <t>QL017</t>
  </si>
  <si>
    <t>QL018</t>
  </si>
  <si>
    <t>QL019</t>
  </si>
  <si>
    <t>QL020</t>
  </si>
  <si>
    <t>QL021</t>
  </si>
  <si>
    <t>QL022</t>
  </si>
  <si>
    <t>QL023</t>
  </si>
  <si>
    <t>QL024</t>
  </si>
  <si>
    <t>QL025</t>
  </si>
  <si>
    <t>QL026</t>
  </si>
  <si>
    <t>QL027</t>
  </si>
  <si>
    <t>QL028</t>
  </si>
  <si>
    <t>QL029</t>
  </si>
  <si>
    <t>QL030</t>
  </si>
  <si>
    <t>QL031</t>
  </si>
  <si>
    <t>QL032</t>
  </si>
  <si>
    <t>QL033</t>
  </si>
  <si>
    <t>QL034</t>
  </si>
  <si>
    <t>QL035</t>
  </si>
  <si>
    <t>QL036</t>
  </si>
  <si>
    <t>QL037</t>
  </si>
  <si>
    <t>QL038</t>
  </si>
  <si>
    <t>QL039</t>
  </si>
  <si>
    <t>QL040</t>
  </si>
  <si>
    <t>QL041</t>
  </si>
  <si>
    <t>QL042</t>
  </si>
  <si>
    <t>QL043</t>
  </si>
  <si>
    <t>QL044</t>
  </si>
  <si>
    <t>QL045</t>
  </si>
  <si>
    <t>QL046</t>
  </si>
  <si>
    <t>QL047</t>
  </si>
  <si>
    <t>QL048</t>
  </si>
  <si>
    <t>QL049</t>
  </si>
  <si>
    <t>Senescent leaf taken from the tree sampled in rep 2</t>
  </si>
  <si>
    <t>QL050</t>
  </si>
  <si>
    <t>QL051</t>
  </si>
  <si>
    <t>QL052</t>
  </si>
  <si>
    <t>QL053</t>
  </si>
  <si>
    <t>QL054</t>
  </si>
  <si>
    <t>QL055</t>
  </si>
  <si>
    <t>QL056</t>
  </si>
  <si>
    <t>QL057</t>
  </si>
  <si>
    <t>QL058</t>
  </si>
  <si>
    <t>Mt_Makay_QLD</t>
  </si>
  <si>
    <t>QL059</t>
  </si>
  <si>
    <t>QL060</t>
  </si>
  <si>
    <t>QL061</t>
  </si>
  <si>
    <t>QL062</t>
  </si>
  <si>
    <t>QL063</t>
  </si>
  <si>
    <t>QL064</t>
  </si>
  <si>
    <t>QL065</t>
  </si>
  <si>
    <t>QL066</t>
  </si>
  <si>
    <t>QL067</t>
  </si>
  <si>
    <t>QL068</t>
  </si>
  <si>
    <t>QL069</t>
  </si>
  <si>
    <t>QL070</t>
  </si>
  <si>
    <t>QL071</t>
  </si>
  <si>
    <t>QL072</t>
  </si>
  <si>
    <t>QL073</t>
  </si>
  <si>
    <t>QL074</t>
  </si>
  <si>
    <t>QL075</t>
  </si>
  <si>
    <t>QL076</t>
  </si>
  <si>
    <t>QL077</t>
  </si>
  <si>
    <t>QL078</t>
  </si>
  <si>
    <t>QL079</t>
  </si>
  <si>
    <t>QL080</t>
  </si>
  <si>
    <t>QL081</t>
  </si>
  <si>
    <t>QL082</t>
  </si>
  <si>
    <t>Might also be a problem but probably ok (see note for QL087)</t>
  </si>
  <si>
    <t>QL083</t>
  </si>
  <si>
    <t>QL084</t>
  </si>
  <si>
    <t>QL085</t>
  </si>
  <si>
    <t>QL086</t>
  </si>
  <si>
    <t>QL087</t>
  </si>
  <si>
    <t>Not sure which leaf scan is correct - check area vs FW of both and compare to similar samples</t>
  </si>
  <si>
    <t>QL088</t>
  </si>
  <si>
    <t>QL089</t>
  </si>
  <si>
    <t>QL090</t>
  </si>
  <si>
    <t>QL091</t>
  </si>
  <si>
    <t>QL092</t>
  </si>
  <si>
    <t>QL093</t>
  </si>
  <si>
    <t>QL094</t>
  </si>
  <si>
    <t>QL095</t>
  </si>
  <si>
    <t>QL096</t>
  </si>
  <si>
    <t>QL097</t>
  </si>
  <si>
    <t>QL098</t>
  </si>
  <si>
    <t>QL099</t>
  </si>
  <si>
    <t>Double check QL099.tif file to make sure scan is correct for this sample</t>
  </si>
  <si>
    <t>QL100</t>
  </si>
  <si>
    <t>Missing scan, prob. file QL099_001.tif. Check area/fw and compare to similar samples</t>
  </si>
  <si>
    <t>QL101</t>
  </si>
  <si>
    <t>QL102</t>
  </si>
  <si>
    <t>QL103</t>
  </si>
  <si>
    <t>QL104</t>
  </si>
  <si>
    <t>QL105</t>
  </si>
  <si>
    <t>QL109</t>
  </si>
  <si>
    <t>QL113</t>
  </si>
  <si>
    <t>QL117</t>
  </si>
  <si>
    <t>QL118</t>
  </si>
  <si>
    <t>QL119</t>
  </si>
  <si>
    <t>QL120</t>
  </si>
  <si>
    <t>QL121</t>
  </si>
  <si>
    <t>QL122</t>
  </si>
  <si>
    <t>QL123</t>
  </si>
  <si>
    <t>QL124</t>
  </si>
  <si>
    <t>QL125</t>
  </si>
  <si>
    <t>QL126</t>
  </si>
  <si>
    <t>QL127</t>
  </si>
  <si>
    <t>QL128</t>
  </si>
  <si>
    <t>QL129</t>
  </si>
  <si>
    <t>QL157</t>
  </si>
  <si>
    <t>QL158</t>
  </si>
  <si>
    <t>QL159</t>
  </si>
  <si>
    <t>QL160</t>
  </si>
  <si>
    <t>QL161</t>
  </si>
  <si>
    <t>QL162</t>
  </si>
  <si>
    <t>QL163</t>
  </si>
  <si>
    <t>QL164</t>
  </si>
  <si>
    <t>QL165</t>
  </si>
  <si>
    <t>QL166</t>
  </si>
  <si>
    <t>QL167</t>
  </si>
  <si>
    <t>QL168</t>
  </si>
  <si>
    <t>QL169</t>
  </si>
  <si>
    <t>QL176</t>
  </si>
  <si>
    <t>QL177</t>
  </si>
  <si>
    <t>QL178</t>
  </si>
  <si>
    <t>QL179</t>
  </si>
  <si>
    <t>QL180</t>
  </si>
  <si>
    <t>QL181</t>
  </si>
  <si>
    <t>QL182</t>
  </si>
  <si>
    <t>QL183</t>
  </si>
  <si>
    <t>Labelled in book as QL084</t>
  </si>
  <si>
    <t>Labelled in book as QL085</t>
  </si>
  <si>
    <t>Labelled in book as QL086</t>
  </si>
  <si>
    <t>QL187</t>
  </si>
  <si>
    <t>Tully_Spidersite_QLD</t>
  </si>
  <si>
    <t>QL188</t>
  </si>
  <si>
    <t>QL189</t>
  </si>
  <si>
    <t>QL190</t>
  </si>
  <si>
    <t>QL191</t>
  </si>
  <si>
    <t>QL192</t>
  </si>
  <si>
    <t>QL193</t>
  </si>
  <si>
    <t>QL194</t>
  </si>
  <si>
    <t>QL195</t>
  </si>
  <si>
    <t>QL196</t>
  </si>
  <si>
    <t>QL197</t>
  </si>
  <si>
    <t>QL198</t>
  </si>
  <si>
    <t>QL199</t>
  </si>
  <si>
    <t>gre?</t>
  </si>
  <si>
    <t>QL200</t>
  </si>
  <si>
    <t>QL201</t>
  </si>
  <si>
    <t>QL202</t>
  </si>
  <si>
    <t>QL203</t>
  </si>
  <si>
    <t>QL204</t>
  </si>
  <si>
    <t>QL205</t>
  </si>
  <si>
    <t>QL206</t>
  </si>
  <si>
    <t>QL207</t>
  </si>
  <si>
    <t>QL208</t>
  </si>
  <si>
    <t>aca? (fuzzy)</t>
  </si>
  <si>
    <t>QL209</t>
  </si>
  <si>
    <t>QL210</t>
  </si>
  <si>
    <t>QL211</t>
  </si>
  <si>
    <t>QL212</t>
  </si>
  <si>
    <t>QL213</t>
  </si>
  <si>
    <t>QL214</t>
  </si>
  <si>
    <t>QL215</t>
  </si>
  <si>
    <t>QL216</t>
  </si>
  <si>
    <t>QL217</t>
  </si>
  <si>
    <t>Not enough tissue for rep 3</t>
  </si>
  <si>
    <t>QL218</t>
  </si>
  <si>
    <t>QL219</t>
  </si>
  <si>
    <t>QL220</t>
  </si>
  <si>
    <t>QL221</t>
  </si>
  <si>
    <t>QL222</t>
  </si>
  <si>
    <t>QL223</t>
  </si>
  <si>
    <t>QL224</t>
  </si>
  <si>
    <t>QL225</t>
  </si>
  <si>
    <t>Sample QL225 tech_rep_1 was put in tube QL226 tech_rep_1, but the tubes have been relabelled so that sample QL225-1 is in tube QL225-1</t>
  </si>
  <si>
    <t>Sample QL226 tech_rep_1 was put in tube QL225 tech_rep_1, but the tubes have been relabelled so that sample QL226-1 is in tube QL226-1</t>
  </si>
  <si>
    <t>Marked for Licor but wrong side of leaf was scanned</t>
  </si>
  <si>
    <t>QL244</t>
  </si>
  <si>
    <t>QL245</t>
  </si>
  <si>
    <t>QL246</t>
  </si>
  <si>
    <t>QL247</t>
  </si>
  <si>
    <t>QL248</t>
  </si>
  <si>
    <t>QL249</t>
  </si>
  <si>
    <t>QL250</t>
  </si>
  <si>
    <t>QL251</t>
  </si>
  <si>
    <t>QL252</t>
  </si>
  <si>
    <t>QL253</t>
  </si>
  <si>
    <t>QL254</t>
  </si>
  <si>
    <t>QL255</t>
  </si>
  <si>
    <t>QL256</t>
  </si>
  <si>
    <t>QL257</t>
  </si>
  <si>
    <t>QL258</t>
  </si>
  <si>
    <t>QL259</t>
  </si>
  <si>
    <t>QL260</t>
  </si>
  <si>
    <t>QL261</t>
  </si>
  <si>
    <t>QL262</t>
  </si>
  <si>
    <t>QL263</t>
  </si>
  <si>
    <t>QL264</t>
  </si>
  <si>
    <t>QL265</t>
  </si>
  <si>
    <t>QL266</t>
  </si>
  <si>
    <t>QL267</t>
  </si>
  <si>
    <t>QL268</t>
  </si>
  <si>
    <t>gregla</t>
  </si>
  <si>
    <t>Mature, branches harvested 150818, left o/n in buckets of water, processed 150819, could not get high enough gs, so took samples from juvenille gregla that had high enough gs for licor measurements (QL289-QL300)</t>
  </si>
  <si>
    <t>QL269</t>
  </si>
  <si>
    <t>QL270</t>
  </si>
  <si>
    <t>QL271</t>
  </si>
  <si>
    <t>QL272</t>
  </si>
  <si>
    <t>QL273</t>
  </si>
  <si>
    <t>QL274</t>
  </si>
  <si>
    <t>QL275</t>
  </si>
  <si>
    <t>QL276</t>
  </si>
  <si>
    <t>QL277</t>
  </si>
  <si>
    <t>QL278</t>
  </si>
  <si>
    <t>QL279</t>
  </si>
  <si>
    <t>QL280</t>
  </si>
  <si>
    <t>xylsco</t>
  </si>
  <si>
    <t>QL281</t>
  </si>
  <si>
    <t>QL282</t>
  </si>
  <si>
    <t>QL283</t>
  </si>
  <si>
    <t>QL284</t>
  </si>
  <si>
    <t>QL285</t>
  </si>
  <si>
    <t>QL286</t>
  </si>
  <si>
    <t>QL287</t>
  </si>
  <si>
    <t>QL288</t>
  </si>
  <si>
    <t>QL289</t>
  </si>
  <si>
    <t>Juvenile gregla are from top of hill, behind ranger station near xylsco circit and euc stringy bark</t>
  </si>
  <si>
    <t>QL290</t>
  </si>
  <si>
    <t>QL291</t>
  </si>
  <si>
    <t>QL292</t>
  </si>
  <si>
    <t>QL293</t>
  </si>
  <si>
    <t>QL294</t>
  </si>
  <si>
    <t>QL295</t>
  </si>
  <si>
    <t>QL296</t>
  </si>
  <si>
    <t>QL297</t>
  </si>
  <si>
    <t>QL298</t>
  </si>
  <si>
    <t>QL299</t>
  </si>
  <si>
    <t>QL300</t>
  </si>
  <si>
    <t>QL301</t>
  </si>
  <si>
    <t>Not enough tissue for tech reps 2 and 3</t>
  </si>
  <si>
    <t>QL302</t>
  </si>
  <si>
    <t>QL303</t>
  </si>
  <si>
    <t>QL322</t>
  </si>
  <si>
    <t>QL323</t>
  </si>
  <si>
    <t>QL324</t>
  </si>
  <si>
    <t>No tech rep 4 (dw) for this sample</t>
  </si>
  <si>
    <t>QL334</t>
  </si>
  <si>
    <t>gremim</t>
  </si>
  <si>
    <t>QL335</t>
  </si>
  <si>
    <t>Tech rep 4 was noted as 0.066722, which is too many decimal places, it is likely 0.66722</t>
  </si>
  <si>
    <t>QL336</t>
  </si>
  <si>
    <t>QL337</t>
  </si>
  <si>
    <t>QL338</t>
  </si>
  <si>
    <t>QL339</t>
  </si>
  <si>
    <t>QL340</t>
  </si>
  <si>
    <t>QL341</t>
  </si>
  <si>
    <t>QL342</t>
  </si>
  <si>
    <t>QL343</t>
  </si>
  <si>
    <t>QL344</t>
  </si>
  <si>
    <t>QL345</t>
  </si>
  <si>
    <t>QL346</t>
  </si>
  <si>
    <t>QL347</t>
  </si>
  <si>
    <t>QL348</t>
  </si>
  <si>
    <t>QL349</t>
  </si>
  <si>
    <t>QL350</t>
  </si>
  <si>
    <t>QL351</t>
  </si>
  <si>
    <t>QL352</t>
  </si>
  <si>
    <t>QL353</t>
  </si>
  <si>
    <t>QL354</t>
  </si>
  <si>
    <t>QL355</t>
  </si>
  <si>
    <t>QL356</t>
  </si>
  <si>
    <t>QL357</t>
  </si>
  <si>
    <t>QL358</t>
  </si>
  <si>
    <t>QL359</t>
  </si>
  <si>
    <t>QL360</t>
  </si>
  <si>
    <t>QL361</t>
  </si>
  <si>
    <t>QL362</t>
  </si>
  <si>
    <t>QL363</t>
  </si>
  <si>
    <t>QL364</t>
  </si>
  <si>
    <t>QL365</t>
  </si>
  <si>
    <t>QL366</t>
  </si>
  <si>
    <t>QL367</t>
  </si>
  <si>
    <t>QL368</t>
  </si>
  <si>
    <t>QL369</t>
  </si>
  <si>
    <t>QL370</t>
  </si>
  <si>
    <t>QL371</t>
  </si>
  <si>
    <t>QL372</t>
  </si>
  <si>
    <t>QL373</t>
  </si>
  <si>
    <t>QL374</t>
  </si>
  <si>
    <t>QL375</t>
  </si>
  <si>
    <t>QL376</t>
  </si>
  <si>
    <t>QL377</t>
  </si>
  <si>
    <t>QL378</t>
  </si>
  <si>
    <t>QL379</t>
  </si>
  <si>
    <t>QL380</t>
  </si>
  <si>
    <t>QL381</t>
  </si>
  <si>
    <t>QL382</t>
  </si>
  <si>
    <t>acacol</t>
  </si>
  <si>
    <t>QL383</t>
  </si>
  <si>
    <t>QL384</t>
  </si>
  <si>
    <t>QL385</t>
  </si>
  <si>
    <t>QL386</t>
  </si>
  <si>
    <t>QL387</t>
  </si>
  <si>
    <t>QL388</t>
  </si>
  <si>
    <t>QL389</t>
  </si>
  <si>
    <t>QL390</t>
  </si>
  <si>
    <t>QL391</t>
  </si>
  <si>
    <t>QL392</t>
  </si>
  <si>
    <t>QL393</t>
  </si>
  <si>
    <t>QL394</t>
  </si>
  <si>
    <t>QL395</t>
  </si>
  <si>
    <t>QL396</t>
  </si>
  <si>
    <t>QL409</t>
  </si>
  <si>
    <t>QL413</t>
  </si>
  <si>
    <t>QL417</t>
  </si>
  <si>
    <t>QL418</t>
  </si>
  <si>
    <t>acahem</t>
  </si>
  <si>
    <t>QL419</t>
  </si>
  <si>
    <t>QL420</t>
  </si>
  <si>
    <t>QL421</t>
  </si>
  <si>
    <t>QL422</t>
  </si>
  <si>
    <t>QL423</t>
  </si>
  <si>
    <t>QL424</t>
  </si>
  <si>
    <t>QL425</t>
  </si>
  <si>
    <t>QL426</t>
  </si>
  <si>
    <t>QL427</t>
  </si>
  <si>
    <t>QL428</t>
  </si>
  <si>
    <t>QL429</t>
  </si>
  <si>
    <t>QL430</t>
  </si>
  <si>
    <t>hakcho</t>
  </si>
  <si>
    <t>QL431</t>
  </si>
  <si>
    <t>QL432</t>
  </si>
  <si>
    <t>QL433</t>
  </si>
  <si>
    <t>QL434</t>
  </si>
  <si>
    <t>QL435</t>
  </si>
  <si>
    <t>QL436</t>
  </si>
  <si>
    <t>QL437</t>
  </si>
  <si>
    <t>QL438</t>
  </si>
  <si>
    <t>QL439</t>
  </si>
  <si>
    <t>QL440</t>
  </si>
  <si>
    <t>QL441</t>
  </si>
  <si>
    <t>QL442</t>
  </si>
  <si>
    <t>hakarb</t>
  </si>
  <si>
    <t>QL443</t>
  </si>
  <si>
    <t>QL444</t>
  </si>
  <si>
    <t>QL445</t>
  </si>
  <si>
    <t>QL446</t>
  </si>
  <si>
    <t>QL447</t>
  </si>
  <si>
    <t>QL457</t>
  </si>
  <si>
    <t>QL458</t>
  </si>
  <si>
    <t>QL459</t>
  </si>
  <si>
    <t>QL460</t>
  </si>
  <si>
    <t>QL461</t>
  </si>
  <si>
    <t>QL462</t>
  </si>
  <si>
    <t>QL463</t>
  </si>
  <si>
    <t>QL464</t>
  </si>
  <si>
    <t>QL465</t>
  </si>
  <si>
    <t>whole_leaf_area(cm2)</t>
  </si>
  <si>
    <t>whole_leaf_area_per_whole_leaf_FW(cm2/g)</t>
  </si>
  <si>
    <t>ovalbumin_added(5uL_of_0.5mg/mL_per_cm2)</t>
  </si>
  <si>
    <t>technical_rep_used_for_ovalbumin_calculation</t>
  </si>
  <si>
    <t>random_number</t>
  </si>
  <si>
    <t>Not enough tissue for Rep 3</t>
  </si>
  <si>
    <t>Not enough tissue for reps 2 and 3</t>
  </si>
  <si>
    <t>Check with Steve</t>
  </si>
  <si>
    <t>Not enough tissue for rep 3 and 4</t>
  </si>
  <si>
    <t>No bead in tech rep 1</t>
  </si>
  <si>
    <t>extraction_number</t>
  </si>
  <si>
    <t>Phyllanthaceae</t>
  </si>
  <si>
    <t>no sample</t>
  </si>
  <si>
    <t>DP001</t>
  </si>
  <si>
    <t>DP002</t>
  </si>
  <si>
    <t>DP003</t>
  </si>
  <si>
    <t>DP004</t>
  </si>
  <si>
    <t>DP005</t>
  </si>
  <si>
    <t>DP006</t>
  </si>
  <si>
    <t>DP007</t>
  </si>
  <si>
    <t>DP008</t>
  </si>
  <si>
    <t>DP009</t>
  </si>
  <si>
    <t>DP010</t>
  </si>
  <si>
    <t>DP011</t>
  </si>
  <si>
    <t>DP012</t>
  </si>
  <si>
    <t>DP013</t>
  </si>
  <si>
    <t>DP014</t>
  </si>
  <si>
    <t>DP015</t>
  </si>
  <si>
    <t>DP016</t>
  </si>
  <si>
    <t>DP017</t>
  </si>
  <si>
    <t>DP018</t>
  </si>
  <si>
    <t>DP019</t>
  </si>
  <si>
    <t>DP020</t>
  </si>
  <si>
    <t>DP021</t>
  </si>
  <si>
    <t>DP022</t>
  </si>
  <si>
    <t>DP023</t>
  </si>
  <si>
    <t>DP024</t>
  </si>
  <si>
    <t>DP025</t>
  </si>
  <si>
    <t>DP026</t>
  </si>
  <si>
    <t>DP027</t>
  </si>
  <si>
    <t>DP028</t>
  </si>
  <si>
    <t>DP029</t>
  </si>
  <si>
    <t>DP030</t>
  </si>
  <si>
    <t>DP031</t>
  </si>
  <si>
    <t>DP032</t>
  </si>
  <si>
    <t>DP033</t>
  </si>
  <si>
    <t>DP034</t>
  </si>
  <si>
    <t>DP035</t>
  </si>
  <si>
    <t>DP036</t>
  </si>
  <si>
    <t>DP037</t>
  </si>
  <si>
    <t>DP038</t>
  </si>
  <si>
    <t>DP039</t>
  </si>
  <si>
    <t>DP040</t>
  </si>
  <si>
    <t>DP041</t>
  </si>
  <si>
    <t>DP042</t>
  </si>
  <si>
    <t>DP043</t>
  </si>
  <si>
    <t>DP044</t>
  </si>
  <si>
    <t>DP045</t>
  </si>
  <si>
    <t>DP046</t>
  </si>
  <si>
    <t>DP047</t>
  </si>
  <si>
    <t>DP048</t>
  </si>
  <si>
    <t>DP049</t>
  </si>
  <si>
    <t>DP050</t>
  </si>
  <si>
    <t>DP051</t>
  </si>
  <si>
    <t>DP052</t>
  </si>
  <si>
    <t>DP053</t>
  </si>
  <si>
    <t>DP054</t>
  </si>
  <si>
    <t>DP055</t>
  </si>
  <si>
    <t>DP056</t>
  </si>
  <si>
    <t>DP057</t>
  </si>
  <si>
    <t>DP058</t>
  </si>
  <si>
    <t>DP059</t>
  </si>
  <si>
    <t>DP060</t>
  </si>
  <si>
    <t>DP061</t>
  </si>
  <si>
    <t>DP062</t>
  </si>
  <si>
    <t>DP063</t>
  </si>
  <si>
    <t>DP064</t>
  </si>
  <si>
    <t>DP065</t>
  </si>
  <si>
    <t>DP066</t>
  </si>
  <si>
    <t>DP067</t>
  </si>
  <si>
    <t>DP068</t>
  </si>
  <si>
    <t>DP069</t>
  </si>
  <si>
    <t>DP070</t>
  </si>
  <si>
    <t>DP071</t>
  </si>
  <si>
    <t>DP072</t>
  </si>
  <si>
    <t>DP073</t>
  </si>
  <si>
    <t>DP074</t>
  </si>
  <si>
    <t>DP075</t>
  </si>
  <si>
    <t>DP076</t>
  </si>
  <si>
    <t>DP077</t>
  </si>
  <si>
    <t>DP078</t>
  </si>
  <si>
    <t>DP079</t>
  </si>
  <si>
    <t>DP080</t>
  </si>
  <si>
    <t>DP081</t>
  </si>
  <si>
    <t>DP082</t>
  </si>
  <si>
    <t>DP083</t>
  </si>
  <si>
    <t>DP084</t>
  </si>
  <si>
    <t>DP085</t>
  </si>
  <si>
    <t>DP086</t>
  </si>
  <si>
    <t>DP087</t>
  </si>
  <si>
    <t>DP088</t>
  </si>
  <si>
    <t>DP089</t>
  </si>
  <si>
    <t>DP090</t>
  </si>
  <si>
    <t>DP091</t>
  </si>
  <si>
    <t>DP092</t>
  </si>
  <si>
    <t>DP093</t>
  </si>
  <si>
    <t>DP094</t>
  </si>
  <si>
    <t>batch_number</t>
  </si>
  <si>
    <t>9-13</t>
  </si>
  <si>
    <t>9-14</t>
  </si>
  <si>
    <t>9-15</t>
  </si>
  <si>
    <t>9-16</t>
  </si>
  <si>
    <t>9-17</t>
  </si>
  <si>
    <t>9-18</t>
  </si>
  <si>
    <t>9-19</t>
  </si>
  <si>
    <t>9-20</t>
  </si>
  <si>
    <t>9-21</t>
  </si>
  <si>
    <t>9-22</t>
  </si>
  <si>
    <t>9-23</t>
  </si>
  <si>
    <t>9-24</t>
  </si>
  <si>
    <t>9-25</t>
  </si>
  <si>
    <t>9-26</t>
  </si>
  <si>
    <t>9-27</t>
  </si>
  <si>
    <t>9-28</t>
  </si>
  <si>
    <t>9-29</t>
  </si>
  <si>
    <t>9-30</t>
  </si>
  <si>
    <t>9-31</t>
  </si>
  <si>
    <t>9-32</t>
  </si>
  <si>
    <t>9-33</t>
  </si>
  <si>
    <t>9-34</t>
  </si>
  <si>
    <t>9-35</t>
  </si>
  <si>
    <t>9-36</t>
  </si>
  <si>
    <t>9-37</t>
  </si>
  <si>
    <t>9-38</t>
  </si>
  <si>
    <t>9-39</t>
  </si>
  <si>
    <t>9-40</t>
  </si>
  <si>
    <t>9-41</t>
  </si>
  <si>
    <t>9-42</t>
  </si>
  <si>
    <t>9-43</t>
  </si>
  <si>
    <t>9-44</t>
  </si>
  <si>
    <t>9-45</t>
  </si>
  <si>
    <t>9-46</t>
  </si>
  <si>
    <t>9-47</t>
  </si>
  <si>
    <t>9-48</t>
  </si>
  <si>
    <t>couldn't do extraction as sample may have thawed; move to later extraction batch. this leaf was cut before it was scanned</t>
  </si>
  <si>
    <t>10-01</t>
  </si>
  <si>
    <t>10-02</t>
  </si>
  <si>
    <t>10-03</t>
  </si>
  <si>
    <t>10-04</t>
  </si>
  <si>
    <t>10-05</t>
  </si>
  <si>
    <t>10-06</t>
  </si>
  <si>
    <t>10-07</t>
  </si>
  <si>
    <t>10-08</t>
  </si>
  <si>
    <t>10-09</t>
  </si>
  <si>
    <t>10-10</t>
  </si>
  <si>
    <t>10-11</t>
  </si>
  <si>
    <t>10-12</t>
  </si>
  <si>
    <t>10-13</t>
  </si>
  <si>
    <t>10-14</t>
  </si>
  <si>
    <t>10-15</t>
  </si>
  <si>
    <t>10-16</t>
  </si>
  <si>
    <t>10-17</t>
  </si>
  <si>
    <t>10-18</t>
  </si>
  <si>
    <t>10-19</t>
  </si>
  <si>
    <t>10-20</t>
  </si>
  <si>
    <t>10-21</t>
  </si>
  <si>
    <t>10-22</t>
  </si>
  <si>
    <t>10-23</t>
  </si>
  <si>
    <t>10-24</t>
  </si>
  <si>
    <t>10-25</t>
  </si>
  <si>
    <t>10-26</t>
  </si>
  <si>
    <t>10-27</t>
  </si>
  <si>
    <t>10-28</t>
  </si>
  <si>
    <t>10-29</t>
  </si>
  <si>
    <t>10-30</t>
  </si>
  <si>
    <t>10-31</t>
  </si>
  <si>
    <t>10-32</t>
  </si>
  <si>
    <t>10-33</t>
  </si>
  <si>
    <t>10-34</t>
  </si>
  <si>
    <t>10-35</t>
  </si>
  <si>
    <t>10-36</t>
  </si>
  <si>
    <t>10-37</t>
  </si>
  <si>
    <t>10-38</t>
  </si>
  <si>
    <t>10-39</t>
  </si>
  <si>
    <t>10-40</t>
  </si>
  <si>
    <t>10-41</t>
  </si>
  <si>
    <t>10-42</t>
  </si>
  <si>
    <t>10-43</t>
  </si>
  <si>
    <t>10-44</t>
  </si>
  <si>
    <t>10-45</t>
  </si>
  <si>
    <t>10-46</t>
  </si>
  <si>
    <t>10-47</t>
  </si>
  <si>
    <t>10-48</t>
  </si>
  <si>
    <t>11-01</t>
  </si>
  <si>
    <t>11-02</t>
  </si>
  <si>
    <t>11-03</t>
  </si>
  <si>
    <t>11-04</t>
  </si>
  <si>
    <t>11-05</t>
  </si>
  <si>
    <t>11-06</t>
  </si>
  <si>
    <t>11-07</t>
  </si>
  <si>
    <t>11-08</t>
  </si>
  <si>
    <t>11-09</t>
  </si>
  <si>
    <t>11-10</t>
  </si>
  <si>
    <t>11-11</t>
  </si>
  <si>
    <t>11-12</t>
  </si>
  <si>
    <t>11-13</t>
  </si>
  <si>
    <t>11-14</t>
  </si>
  <si>
    <t>11-15</t>
  </si>
  <si>
    <t>11-16</t>
  </si>
  <si>
    <t>11-17</t>
  </si>
  <si>
    <t>11-18</t>
  </si>
  <si>
    <t>11-19</t>
  </si>
  <si>
    <t>11-20</t>
  </si>
  <si>
    <t>11-21</t>
  </si>
  <si>
    <t>11-22</t>
  </si>
  <si>
    <t>11-23</t>
  </si>
  <si>
    <t>11-24</t>
  </si>
  <si>
    <t>11-25</t>
  </si>
  <si>
    <t>11-26</t>
  </si>
  <si>
    <t>11-27</t>
  </si>
  <si>
    <t>11-28</t>
  </si>
  <si>
    <t>11-29</t>
  </si>
  <si>
    <t>11-30</t>
  </si>
  <si>
    <t>11-31</t>
  </si>
  <si>
    <t>11-32</t>
  </si>
  <si>
    <t>11-33</t>
  </si>
  <si>
    <t>11-34</t>
  </si>
  <si>
    <t>11-35</t>
  </si>
  <si>
    <t>11-36</t>
  </si>
  <si>
    <t>11-37</t>
  </si>
  <si>
    <t>11-38</t>
  </si>
  <si>
    <t>11-39</t>
  </si>
  <si>
    <t>11-40</t>
  </si>
  <si>
    <t>11-41</t>
  </si>
  <si>
    <t>11-42</t>
  </si>
  <si>
    <t>11-43</t>
  </si>
  <si>
    <t>11-44</t>
  </si>
  <si>
    <t>11-45</t>
  </si>
  <si>
    <t>11-46</t>
  </si>
  <si>
    <t>11-47</t>
  </si>
  <si>
    <t>11-48</t>
  </si>
  <si>
    <t>12-01</t>
  </si>
  <si>
    <t>12-02</t>
  </si>
  <si>
    <t>12-03</t>
  </si>
  <si>
    <t>12-04</t>
  </si>
  <si>
    <t>12-05</t>
  </si>
  <si>
    <t>12-06</t>
  </si>
  <si>
    <t>12-07</t>
  </si>
  <si>
    <t>12-08</t>
  </si>
  <si>
    <t>12-09</t>
  </si>
  <si>
    <t>12-10</t>
  </si>
  <si>
    <t>12-11</t>
  </si>
  <si>
    <t>12-12</t>
  </si>
  <si>
    <t>12-13</t>
  </si>
  <si>
    <t>12-14</t>
  </si>
  <si>
    <t>12-15</t>
  </si>
  <si>
    <t>12-16</t>
  </si>
  <si>
    <t>12-17</t>
  </si>
  <si>
    <t>12-18</t>
  </si>
  <si>
    <t>12-19</t>
  </si>
  <si>
    <t>12-20</t>
  </si>
  <si>
    <t>12-21</t>
  </si>
  <si>
    <t>12-22</t>
  </si>
  <si>
    <t>12-23</t>
  </si>
  <si>
    <t>12-24</t>
  </si>
  <si>
    <t>12-25</t>
  </si>
  <si>
    <t>12-26</t>
  </si>
  <si>
    <t>12-27</t>
  </si>
  <si>
    <t>12-28</t>
  </si>
  <si>
    <t>12-29</t>
  </si>
  <si>
    <t>12-30</t>
  </si>
  <si>
    <t>12-31</t>
  </si>
  <si>
    <t>12-32</t>
  </si>
  <si>
    <t>12-33</t>
  </si>
  <si>
    <t>12-34</t>
  </si>
  <si>
    <t>12-35</t>
  </si>
  <si>
    <t>12-36</t>
  </si>
  <si>
    <t>12-37</t>
  </si>
  <si>
    <t>12-38</t>
  </si>
  <si>
    <t>12-39</t>
  </si>
  <si>
    <t>12-40</t>
  </si>
  <si>
    <t>12-41</t>
  </si>
  <si>
    <t>12-42</t>
  </si>
  <si>
    <t>12-43</t>
  </si>
  <si>
    <t>12-44</t>
  </si>
  <si>
    <t>12-45</t>
  </si>
  <si>
    <t>12-46</t>
  </si>
  <si>
    <t>12-47</t>
  </si>
  <si>
    <t>12-48</t>
  </si>
  <si>
    <t>13-01</t>
  </si>
  <si>
    <t>13-02</t>
  </si>
  <si>
    <t>13-03</t>
  </si>
  <si>
    <t>13-04</t>
  </si>
  <si>
    <t>13-05</t>
  </si>
  <si>
    <t>13-06</t>
  </si>
  <si>
    <t>13-07</t>
  </si>
  <si>
    <t>13-08</t>
  </si>
  <si>
    <t>13-09</t>
  </si>
  <si>
    <t>13-10</t>
  </si>
  <si>
    <t>13-11</t>
  </si>
  <si>
    <t>13-12</t>
  </si>
  <si>
    <t>13-13</t>
  </si>
  <si>
    <t>13-14</t>
  </si>
  <si>
    <t>13-15</t>
  </si>
  <si>
    <t>13-16</t>
  </si>
  <si>
    <t>13-17</t>
  </si>
  <si>
    <t>13-18</t>
  </si>
  <si>
    <t>13-19</t>
  </si>
  <si>
    <t>13-20</t>
  </si>
  <si>
    <t>13-21</t>
  </si>
  <si>
    <t>13-22</t>
  </si>
  <si>
    <t>13-23</t>
  </si>
  <si>
    <t>13-24</t>
  </si>
  <si>
    <t>13-25</t>
  </si>
  <si>
    <t>13-26</t>
  </si>
  <si>
    <t>13-27</t>
  </si>
  <si>
    <t>13-28</t>
  </si>
  <si>
    <t>13-29</t>
  </si>
  <si>
    <t>13-30</t>
  </si>
  <si>
    <t>13-31</t>
  </si>
  <si>
    <t>13-32</t>
  </si>
  <si>
    <t>13-33</t>
  </si>
  <si>
    <t>13-34</t>
  </si>
  <si>
    <t>13-35</t>
  </si>
  <si>
    <t>13-36</t>
  </si>
  <si>
    <t>13-37</t>
  </si>
  <si>
    <t>13-38</t>
  </si>
  <si>
    <t>13-39</t>
  </si>
  <si>
    <t>13-40</t>
  </si>
  <si>
    <t>13-41</t>
  </si>
  <si>
    <t>13-42</t>
  </si>
  <si>
    <t>13-43</t>
  </si>
  <si>
    <t>13-44</t>
  </si>
  <si>
    <t>13-45</t>
  </si>
  <si>
    <t>13-46</t>
  </si>
  <si>
    <t>13-47</t>
  </si>
  <si>
    <t>Batch 10</t>
  </si>
  <si>
    <t>Batch 11</t>
  </si>
  <si>
    <t>Batch 12</t>
  </si>
  <si>
    <t>Batch 13</t>
  </si>
  <si>
    <t>I don't know why these numbers are here</t>
  </si>
  <si>
    <t>Protein Extract Concentration (protein assay, ug/uL)</t>
  </si>
  <si>
    <t>Protein Assay %CV</t>
  </si>
  <si>
    <t>Protein Extract Volume (uL)</t>
  </si>
  <si>
    <t>Extract Protein Amount (ug, protein assay)</t>
  </si>
  <si>
    <t>Protein per FW (mg/g, protein assay)</t>
  </si>
  <si>
    <t>Protein per DW (mg/g, protein assay)</t>
  </si>
  <si>
    <t>Protein per Leaf Area (mg/cm2, protein assay)</t>
  </si>
  <si>
    <t>%Ovalbumin of Total Protein</t>
  </si>
  <si>
    <t xml:space="preserve">Digest Protein Amount (ug)
</t>
  </si>
  <si>
    <t>Amount Protease in Digest (ug)</t>
  </si>
  <si>
    <t>uL Protein Extract per Digest</t>
  </si>
  <si>
    <t>13-48</t>
  </si>
  <si>
    <t>Batch 14</t>
  </si>
  <si>
    <t>Michelle's -80 Freezer</t>
  </si>
  <si>
    <t>15-33</t>
  </si>
  <si>
    <t>15-34</t>
  </si>
  <si>
    <t>15-35</t>
  </si>
  <si>
    <t>15-36</t>
  </si>
  <si>
    <t>15-37</t>
  </si>
  <si>
    <t>15-38</t>
  </si>
  <si>
    <t>15-39</t>
  </si>
  <si>
    <t>15-40</t>
  </si>
  <si>
    <t>15-41</t>
  </si>
  <si>
    <t>15-42</t>
  </si>
  <si>
    <t>15-43</t>
  </si>
  <si>
    <t>15-44</t>
  </si>
  <si>
    <t>16-01</t>
  </si>
  <si>
    <t>16-13</t>
  </si>
  <si>
    <t>16-14</t>
  </si>
  <si>
    <t>16-16</t>
  </si>
  <si>
    <t>16-17</t>
  </si>
  <si>
    <t>16-18</t>
  </si>
  <si>
    <t>16-19</t>
  </si>
  <si>
    <t>16-20</t>
  </si>
  <si>
    <t>16-21</t>
  </si>
  <si>
    <t>16-23</t>
  </si>
  <si>
    <t>16-24</t>
  </si>
  <si>
    <t>16-25</t>
  </si>
  <si>
    <t>16-26</t>
  </si>
  <si>
    <t>16-27</t>
  </si>
  <si>
    <t>16-28</t>
  </si>
  <si>
    <t>16-29</t>
  </si>
  <si>
    <t>16-30</t>
  </si>
  <si>
    <t>16-31</t>
  </si>
  <si>
    <t>16-32</t>
  </si>
  <si>
    <t>16-33</t>
  </si>
  <si>
    <t>16-34</t>
  </si>
  <si>
    <t>16-35</t>
  </si>
  <si>
    <t>16-36</t>
  </si>
  <si>
    <t>16-37</t>
  </si>
  <si>
    <t>16-38</t>
  </si>
  <si>
    <t>16-39</t>
  </si>
  <si>
    <t>16-40</t>
  </si>
  <si>
    <t>16-41</t>
  </si>
  <si>
    <t>16-42</t>
  </si>
  <si>
    <t>16-43</t>
  </si>
  <si>
    <t>16-44</t>
  </si>
  <si>
    <t>16-46</t>
  </si>
  <si>
    <t>16-47</t>
  </si>
  <si>
    <t>16-48</t>
  </si>
  <si>
    <t>16-15</t>
  </si>
  <si>
    <t>16-10</t>
  </si>
  <si>
    <t>16-11</t>
  </si>
  <si>
    <t>16-12</t>
  </si>
  <si>
    <t>16-02</t>
  </si>
  <si>
    <t>16-03</t>
  </si>
  <si>
    <t>16-04</t>
  </si>
  <si>
    <t>16-05</t>
  </si>
  <si>
    <t>16-06</t>
  </si>
  <si>
    <t>16-07</t>
  </si>
  <si>
    <t>16-08</t>
  </si>
  <si>
    <t>16-09</t>
  </si>
  <si>
    <t>17-01</t>
  </si>
  <si>
    <t>17-02</t>
  </si>
  <si>
    <t>17-03</t>
  </si>
  <si>
    <t>17-04</t>
  </si>
  <si>
    <t>17-05</t>
  </si>
  <si>
    <t>17-06</t>
  </si>
  <si>
    <t>17-07</t>
  </si>
  <si>
    <t>17-08</t>
  </si>
  <si>
    <t>17-09</t>
  </si>
  <si>
    <t>17-10</t>
  </si>
  <si>
    <t>17-11</t>
  </si>
  <si>
    <t>17-12</t>
  </si>
  <si>
    <t>17-13</t>
  </si>
  <si>
    <t>17-14</t>
  </si>
  <si>
    <t>17-15</t>
  </si>
  <si>
    <t>17-16</t>
  </si>
  <si>
    <t>17-17</t>
  </si>
  <si>
    <t>17-18</t>
  </si>
  <si>
    <t>17-19</t>
  </si>
  <si>
    <t>17-20</t>
  </si>
  <si>
    <t>17-21</t>
  </si>
  <si>
    <t>17-22</t>
  </si>
  <si>
    <t>17-23</t>
  </si>
  <si>
    <t>17-24</t>
  </si>
  <si>
    <t>17-25</t>
  </si>
  <si>
    <t>17-26</t>
  </si>
  <si>
    <t>17-27</t>
  </si>
  <si>
    <t>17-28</t>
  </si>
  <si>
    <t>17-29</t>
  </si>
  <si>
    <t>17-30</t>
  </si>
  <si>
    <t>17-31</t>
  </si>
  <si>
    <t>17-32</t>
  </si>
  <si>
    <t>17-33</t>
  </si>
  <si>
    <t>17-34</t>
  </si>
  <si>
    <t>17-35</t>
  </si>
  <si>
    <t>17-36</t>
  </si>
  <si>
    <t>17-37</t>
  </si>
  <si>
    <t>17-38</t>
  </si>
  <si>
    <t>17-39</t>
  </si>
  <si>
    <t>17-40</t>
  </si>
  <si>
    <t>17-41</t>
  </si>
  <si>
    <t>17-42</t>
  </si>
  <si>
    <t>17-43</t>
  </si>
  <si>
    <t>17-44</t>
  </si>
  <si>
    <t>17-45</t>
  </si>
  <si>
    <t>17-46</t>
  </si>
  <si>
    <t>18-01</t>
  </si>
  <si>
    <t>18-02</t>
  </si>
  <si>
    <t>18-03</t>
  </si>
  <si>
    <t>18-04</t>
  </si>
  <si>
    <t>18-05</t>
  </si>
  <si>
    <t>18-06</t>
  </si>
  <si>
    <t>18-07</t>
  </si>
  <si>
    <t>18-08</t>
  </si>
  <si>
    <t>18-09</t>
  </si>
  <si>
    <t>18-10</t>
  </si>
  <si>
    <t>18-11</t>
  </si>
  <si>
    <t>18-12</t>
  </si>
  <si>
    <t>18-13</t>
  </si>
  <si>
    <t>18-14</t>
  </si>
  <si>
    <t>18-15</t>
  </si>
  <si>
    <t>18-16</t>
  </si>
  <si>
    <t>18-17</t>
  </si>
  <si>
    <t>18-18</t>
  </si>
  <si>
    <t>18-19</t>
  </si>
  <si>
    <t>18-20</t>
  </si>
  <si>
    <t>18-21</t>
  </si>
  <si>
    <t>18-22</t>
  </si>
  <si>
    <t>18-23</t>
  </si>
  <si>
    <t>18-24</t>
  </si>
  <si>
    <t>18-25</t>
  </si>
  <si>
    <t>18-26</t>
  </si>
  <si>
    <t>18-27</t>
  </si>
  <si>
    <t>18-28</t>
  </si>
  <si>
    <t>18-29</t>
  </si>
  <si>
    <t>18-30</t>
  </si>
  <si>
    <t>18-31</t>
  </si>
  <si>
    <t>18-32</t>
  </si>
  <si>
    <t>18-33</t>
  </si>
  <si>
    <t>18-34</t>
  </si>
  <si>
    <t>18-35</t>
  </si>
  <si>
    <t>18-36</t>
  </si>
  <si>
    <t>18-37</t>
  </si>
  <si>
    <t>18-38</t>
  </si>
  <si>
    <t>18-39</t>
  </si>
  <si>
    <t>18-40</t>
  </si>
  <si>
    <t>18-41</t>
  </si>
  <si>
    <t>18-42</t>
  </si>
  <si>
    <t>18-43</t>
  </si>
  <si>
    <t>18-44</t>
  </si>
  <si>
    <t>18-45</t>
  </si>
  <si>
    <t>18-46</t>
  </si>
  <si>
    <t>18-47</t>
  </si>
  <si>
    <t>18-48</t>
  </si>
  <si>
    <t>19-01</t>
  </si>
  <si>
    <t>19-02</t>
  </si>
  <si>
    <t>19-03</t>
  </si>
  <si>
    <t>19-04</t>
  </si>
  <si>
    <t>19-05</t>
  </si>
  <si>
    <t>19-06</t>
  </si>
  <si>
    <t>19-07</t>
  </si>
  <si>
    <t>19-08</t>
  </si>
  <si>
    <t>19-09</t>
  </si>
  <si>
    <t>19-10</t>
  </si>
  <si>
    <t>19-11</t>
  </si>
  <si>
    <t>19-12</t>
  </si>
  <si>
    <t>19-13</t>
  </si>
  <si>
    <t>19-14</t>
  </si>
  <si>
    <t>19-15</t>
  </si>
  <si>
    <t>19-16</t>
  </si>
  <si>
    <t>19-17</t>
  </si>
  <si>
    <t>19-18</t>
  </si>
  <si>
    <t>19-19</t>
  </si>
  <si>
    <t>19-20</t>
  </si>
  <si>
    <t>19-21</t>
  </si>
  <si>
    <t>19-22</t>
  </si>
  <si>
    <t>19-23</t>
  </si>
  <si>
    <t>19-24</t>
  </si>
  <si>
    <t>19-25</t>
  </si>
  <si>
    <t>19-26</t>
  </si>
  <si>
    <t>19-27</t>
  </si>
  <si>
    <t>19-28</t>
  </si>
  <si>
    <t>19-29</t>
  </si>
  <si>
    <t>19-30</t>
  </si>
  <si>
    <t>19-31</t>
  </si>
  <si>
    <t>19-32</t>
  </si>
  <si>
    <t>19-33</t>
  </si>
  <si>
    <t>19-34</t>
  </si>
  <si>
    <t>19-35</t>
  </si>
  <si>
    <t>19-36</t>
  </si>
  <si>
    <t>19-37</t>
  </si>
  <si>
    <t>19-38</t>
  </si>
  <si>
    <t>19-39</t>
  </si>
  <si>
    <t>19-40</t>
  </si>
  <si>
    <t>19-41</t>
  </si>
  <si>
    <t>19-42</t>
  </si>
  <si>
    <t>19-43</t>
  </si>
  <si>
    <t>19-44</t>
  </si>
  <si>
    <t>19-45</t>
  </si>
  <si>
    <t>19-46</t>
  </si>
  <si>
    <t>19-47</t>
  </si>
  <si>
    <t>19-48</t>
  </si>
  <si>
    <t>20-01</t>
  </si>
  <si>
    <t>20-02</t>
  </si>
  <si>
    <t>20-03</t>
  </si>
  <si>
    <t>20-04</t>
  </si>
  <si>
    <t>20-05</t>
  </si>
  <si>
    <t>20-06</t>
  </si>
  <si>
    <t>20-07</t>
  </si>
  <si>
    <t>20-08</t>
  </si>
  <si>
    <t>20-09</t>
  </si>
  <si>
    <t>20-10</t>
  </si>
  <si>
    <t>20-11</t>
  </si>
  <si>
    <t>20-12</t>
  </si>
  <si>
    <t>20-13</t>
  </si>
  <si>
    <t>20-14</t>
  </si>
  <si>
    <t>20-15</t>
  </si>
  <si>
    <t>20-16</t>
  </si>
  <si>
    <t>20-17</t>
  </si>
  <si>
    <t>20-18</t>
  </si>
  <si>
    <t>20-19</t>
  </si>
  <si>
    <t>20-20</t>
  </si>
  <si>
    <t>20-21</t>
  </si>
  <si>
    <t>20-22</t>
  </si>
  <si>
    <t>20-23</t>
  </si>
  <si>
    <t>20-24</t>
  </si>
  <si>
    <t>20-25</t>
  </si>
  <si>
    <t>20-26</t>
  </si>
  <si>
    <t>20-27</t>
  </si>
  <si>
    <t>20-28</t>
  </si>
  <si>
    <t>20-29</t>
  </si>
  <si>
    <t>20-30</t>
  </si>
  <si>
    <t>20-31</t>
  </si>
  <si>
    <t>20-32</t>
  </si>
  <si>
    <t>20-33</t>
  </si>
  <si>
    <t>20-34</t>
  </si>
  <si>
    <t>20-35</t>
  </si>
  <si>
    <t>20-36</t>
  </si>
  <si>
    <t>20-37</t>
  </si>
  <si>
    <t>20-38</t>
  </si>
  <si>
    <t>20-39</t>
  </si>
  <si>
    <t>20-40</t>
  </si>
  <si>
    <t>20-41</t>
  </si>
  <si>
    <t>20-42</t>
  </si>
  <si>
    <t>20-43</t>
  </si>
  <si>
    <t>20-44</t>
  </si>
  <si>
    <t>20-45</t>
  </si>
  <si>
    <t>20-46</t>
  </si>
  <si>
    <t>20-47</t>
  </si>
  <si>
    <t>20-48</t>
  </si>
  <si>
    <t>21-01</t>
  </si>
  <si>
    <t>21-02</t>
  </si>
  <si>
    <t>21-03</t>
  </si>
  <si>
    <t>21-04</t>
  </si>
  <si>
    <t>21-05</t>
  </si>
  <si>
    <t>21-06</t>
  </si>
  <si>
    <t>21-09</t>
  </si>
  <si>
    <t>21-10</t>
  </si>
  <si>
    <t>21-11</t>
  </si>
  <si>
    <t>21-12</t>
  </si>
  <si>
    <t>21-13</t>
  </si>
  <si>
    <t>21-14</t>
  </si>
  <si>
    <t>21-15</t>
  </si>
  <si>
    <t>21-16</t>
  </si>
  <si>
    <t>21-17</t>
  </si>
  <si>
    <t>21-18</t>
  </si>
  <si>
    <t>21-19</t>
  </si>
  <si>
    <t>21-20</t>
  </si>
  <si>
    <t>21-21</t>
  </si>
  <si>
    <t>21-22</t>
  </si>
  <si>
    <t>21-23</t>
  </si>
  <si>
    <t>21-24</t>
  </si>
  <si>
    <t>21-25</t>
  </si>
  <si>
    <t>21-26</t>
  </si>
  <si>
    <t>21-27</t>
  </si>
  <si>
    <t>21-28</t>
  </si>
  <si>
    <t>21-29</t>
  </si>
  <si>
    <t>21-30</t>
  </si>
  <si>
    <t>21-31</t>
  </si>
  <si>
    <t>21-32</t>
  </si>
  <si>
    <t>21-33</t>
  </si>
  <si>
    <t>22-01</t>
  </si>
  <si>
    <t>22-02</t>
  </si>
  <si>
    <t>22-03</t>
  </si>
  <si>
    <t>22-04</t>
  </si>
  <si>
    <t>22-05</t>
  </si>
  <si>
    <t>22-06</t>
  </si>
  <si>
    <t>22-07</t>
  </si>
  <si>
    <t>22-08</t>
  </si>
  <si>
    <t>22-09</t>
  </si>
  <si>
    <t>22-10</t>
  </si>
  <si>
    <t>22-11</t>
  </si>
  <si>
    <t>22-12</t>
  </si>
  <si>
    <t>22-13</t>
  </si>
  <si>
    <t>22-14</t>
  </si>
  <si>
    <t>22-15</t>
  </si>
  <si>
    <t>22-16</t>
  </si>
  <si>
    <t>22-17</t>
  </si>
  <si>
    <t>22-18</t>
  </si>
  <si>
    <t>22-19</t>
  </si>
  <si>
    <t>22-20</t>
  </si>
  <si>
    <t>22-21</t>
  </si>
  <si>
    <t>22-22</t>
  </si>
  <si>
    <t>22-23</t>
  </si>
  <si>
    <t>22-24</t>
  </si>
  <si>
    <t>22-25</t>
  </si>
  <si>
    <t>22-26</t>
  </si>
  <si>
    <t>22-27</t>
  </si>
  <si>
    <t>22-28</t>
  </si>
  <si>
    <t>22-29</t>
  </si>
  <si>
    <t>22-30</t>
  </si>
  <si>
    <t>22-31</t>
  </si>
  <si>
    <t>22-32</t>
  </si>
  <si>
    <t>22-33</t>
  </si>
  <si>
    <t>22-34</t>
  </si>
  <si>
    <t>22-35</t>
  </si>
  <si>
    <t>22-36</t>
  </si>
  <si>
    <t>22-37</t>
  </si>
  <si>
    <t>22-38</t>
  </si>
  <si>
    <t>22-39</t>
  </si>
  <si>
    <t>22-40</t>
  </si>
  <si>
    <t>22-41</t>
  </si>
  <si>
    <t>22-42</t>
  </si>
  <si>
    <t>22-43</t>
  </si>
  <si>
    <t>22-44</t>
  </si>
  <si>
    <t>22-45</t>
  </si>
  <si>
    <t>22-46</t>
  </si>
  <si>
    <t>22-47</t>
  </si>
  <si>
    <t>22-48</t>
  </si>
  <si>
    <t>23-01</t>
  </si>
  <si>
    <t>23-02</t>
  </si>
  <si>
    <t>23-03</t>
  </si>
  <si>
    <t>23-04</t>
  </si>
  <si>
    <t>23-05</t>
  </si>
  <si>
    <t>23-06</t>
  </si>
  <si>
    <t>23-07</t>
  </si>
  <si>
    <t>23-08</t>
  </si>
  <si>
    <t>23-09</t>
  </si>
  <si>
    <t>23-10</t>
  </si>
  <si>
    <t>23-11</t>
  </si>
  <si>
    <t>23-12</t>
  </si>
  <si>
    <t>23-13</t>
  </si>
  <si>
    <t>23-14</t>
  </si>
  <si>
    <t>23-15</t>
  </si>
  <si>
    <t>23-16</t>
  </si>
  <si>
    <t>23-17</t>
  </si>
  <si>
    <t>23-18</t>
  </si>
  <si>
    <t>23-19</t>
  </si>
  <si>
    <t>23-20</t>
  </si>
  <si>
    <t>23-21</t>
  </si>
  <si>
    <t>23-22</t>
  </si>
  <si>
    <t>23-23</t>
  </si>
  <si>
    <t>23-24</t>
  </si>
  <si>
    <t>23-25</t>
  </si>
  <si>
    <t>23-26</t>
  </si>
  <si>
    <t>23-27</t>
  </si>
  <si>
    <t>23-28</t>
  </si>
  <si>
    <t>23-29</t>
  </si>
  <si>
    <t>23-30</t>
  </si>
  <si>
    <t>23-31</t>
  </si>
  <si>
    <t>23-32</t>
  </si>
  <si>
    <t>23-33</t>
  </si>
  <si>
    <t>23-34</t>
  </si>
  <si>
    <t>23-35</t>
  </si>
  <si>
    <t>23-36</t>
  </si>
  <si>
    <t>23-37</t>
  </si>
  <si>
    <t>23-38</t>
  </si>
  <si>
    <t>23-39</t>
  </si>
  <si>
    <t>23-40</t>
  </si>
  <si>
    <t>23-41</t>
  </si>
  <si>
    <t>23-42</t>
  </si>
  <si>
    <t>23-43</t>
  </si>
  <si>
    <t>23-44</t>
  </si>
  <si>
    <t>23-45</t>
  </si>
  <si>
    <t>23-46</t>
  </si>
  <si>
    <t>23-47</t>
  </si>
  <si>
    <t>23-48</t>
  </si>
  <si>
    <t>24-01</t>
  </si>
  <si>
    <t>24-02</t>
  </si>
  <si>
    <t>24-03</t>
  </si>
  <si>
    <t>24-04</t>
  </si>
  <si>
    <t>24-05</t>
  </si>
  <si>
    <t>24-06</t>
  </si>
  <si>
    <t>24-07</t>
  </si>
  <si>
    <t>24-08</t>
  </si>
  <si>
    <t>24-09</t>
  </si>
  <si>
    <t>24-10</t>
  </si>
  <si>
    <t>24-11</t>
  </si>
  <si>
    <t>24-12</t>
  </si>
  <si>
    <t>24-13</t>
  </si>
  <si>
    <t>24-14</t>
  </si>
  <si>
    <t>24-15</t>
  </si>
  <si>
    <t>24-16</t>
  </si>
  <si>
    <t>24-17</t>
  </si>
  <si>
    <t>24-18</t>
  </si>
  <si>
    <t>24-19</t>
  </si>
  <si>
    <t>24-20</t>
  </si>
  <si>
    <t>24-21</t>
  </si>
  <si>
    <t>24-22</t>
  </si>
  <si>
    <t>24-23</t>
  </si>
  <si>
    <t>24-24</t>
  </si>
  <si>
    <t>24-25</t>
  </si>
  <si>
    <t>24-26</t>
  </si>
  <si>
    <t>24-27</t>
  </si>
  <si>
    <t>24-28</t>
  </si>
  <si>
    <t>24-29</t>
  </si>
  <si>
    <t>24-30</t>
  </si>
  <si>
    <t>24-31</t>
  </si>
  <si>
    <t>24-32</t>
  </si>
  <si>
    <t>24-33</t>
  </si>
  <si>
    <t>24-34</t>
  </si>
  <si>
    <t>24-35</t>
  </si>
  <si>
    <t>24-36</t>
  </si>
  <si>
    <t>24-37</t>
  </si>
  <si>
    <t>24-38</t>
  </si>
  <si>
    <t>24-39</t>
  </si>
  <si>
    <t>24-40</t>
  </si>
  <si>
    <t>24-41</t>
  </si>
  <si>
    <t>24-42</t>
  </si>
  <si>
    <t>24-43</t>
  </si>
  <si>
    <t>24-44</t>
  </si>
  <si>
    <t>24-45</t>
  </si>
  <si>
    <t>24-46</t>
  </si>
  <si>
    <t>24-47</t>
  </si>
  <si>
    <t>24-48</t>
  </si>
  <si>
    <t>25-01</t>
  </si>
  <si>
    <t>25-02</t>
  </si>
  <si>
    <t>25-03</t>
  </si>
  <si>
    <t>25-04</t>
  </si>
  <si>
    <t>25-05</t>
  </si>
  <si>
    <t>25-06</t>
  </si>
  <si>
    <t>25-07</t>
  </si>
  <si>
    <t>25-08</t>
  </si>
  <si>
    <t>25-09</t>
  </si>
  <si>
    <t>25-10</t>
  </si>
  <si>
    <t>25-11</t>
  </si>
  <si>
    <t>25-12</t>
  </si>
  <si>
    <t>25-13</t>
  </si>
  <si>
    <t>25-14</t>
  </si>
  <si>
    <t>25-15</t>
  </si>
  <si>
    <t>25-16</t>
  </si>
  <si>
    <t>25-17</t>
  </si>
  <si>
    <t>25-18</t>
  </si>
  <si>
    <t>25-19</t>
  </si>
  <si>
    <t>25-20</t>
  </si>
  <si>
    <t>25-21</t>
  </si>
  <si>
    <t>25-22</t>
  </si>
  <si>
    <t>25-23</t>
  </si>
  <si>
    <t>25-24</t>
  </si>
  <si>
    <t>25-25</t>
  </si>
  <si>
    <t>25-26</t>
  </si>
  <si>
    <t>25-27</t>
  </si>
  <si>
    <t>25-28</t>
  </si>
  <si>
    <t>25-29</t>
  </si>
  <si>
    <t>25-30</t>
  </si>
  <si>
    <t>25-31</t>
  </si>
  <si>
    <t>25-32</t>
  </si>
  <si>
    <t>25-33</t>
  </si>
  <si>
    <t>25-34</t>
  </si>
  <si>
    <t>25-35</t>
  </si>
  <si>
    <t>25-36</t>
  </si>
  <si>
    <t>25-37</t>
  </si>
  <si>
    <t>25-38</t>
  </si>
  <si>
    <t>25-39</t>
  </si>
  <si>
    <t>25-40</t>
  </si>
  <si>
    <t>25-41</t>
  </si>
  <si>
    <t>25-42</t>
  </si>
  <si>
    <t>25-43</t>
  </si>
  <si>
    <t>25-44</t>
  </si>
  <si>
    <t>25-45</t>
  </si>
  <si>
    <t>25-46</t>
  </si>
  <si>
    <t>25-47</t>
  </si>
  <si>
    <t>25-48</t>
  </si>
  <si>
    <t>26-01</t>
  </si>
  <si>
    <t>26-02</t>
  </si>
  <si>
    <t>26-03</t>
  </si>
  <si>
    <t>26-04</t>
  </si>
  <si>
    <t>26-05</t>
  </si>
  <si>
    <t>26-06</t>
  </si>
  <si>
    <t>26-07</t>
  </si>
  <si>
    <t>26-08</t>
  </si>
  <si>
    <t>26-09</t>
  </si>
  <si>
    <t>26-10</t>
  </si>
  <si>
    <t>26-11</t>
  </si>
  <si>
    <t>26-12</t>
  </si>
  <si>
    <t>26-13</t>
  </si>
  <si>
    <t>26-14</t>
  </si>
  <si>
    <t>26-15</t>
  </si>
  <si>
    <t>26-16</t>
  </si>
  <si>
    <t>26-17</t>
  </si>
  <si>
    <t>26-18</t>
  </si>
  <si>
    <t>26-19</t>
  </si>
  <si>
    <t>26-20</t>
  </si>
  <si>
    <t>26-21</t>
  </si>
  <si>
    <t>26-22</t>
  </si>
  <si>
    <t>26-23</t>
  </si>
  <si>
    <t>26-24</t>
  </si>
  <si>
    <t>26-25</t>
  </si>
  <si>
    <t>26-26</t>
  </si>
  <si>
    <t>26-27</t>
  </si>
  <si>
    <t>26-28</t>
  </si>
  <si>
    <t>26-29</t>
  </si>
  <si>
    <t>26-30</t>
  </si>
  <si>
    <t>26-31</t>
  </si>
  <si>
    <t>26-32</t>
  </si>
  <si>
    <t>26-33</t>
  </si>
  <si>
    <t>26-34</t>
  </si>
  <si>
    <t>26-35</t>
  </si>
  <si>
    <t>26-36</t>
  </si>
  <si>
    <t>26-37</t>
  </si>
  <si>
    <t>26-38</t>
  </si>
  <si>
    <t>26-39</t>
  </si>
  <si>
    <t>26-40</t>
  </si>
  <si>
    <t>26-41</t>
  </si>
  <si>
    <t>26-42</t>
  </si>
  <si>
    <t>26-43</t>
  </si>
  <si>
    <t>26-44</t>
  </si>
  <si>
    <t>26-45</t>
  </si>
  <si>
    <t>26-46</t>
  </si>
  <si>
    <t>26-47</t>
  </si>
  <si>
    <t>26-48</t>
  </si>
  <si>
    <t>27-01</t>
  </si>
  <si>
    <t>27-02</t>
  </si>
  <si>
    <t>27-03</t>
  </si>
  <si>
    <t>27-04</t>
  </si>
  <si>
    <t>27-05</t>
  </si>
  <si>
    <t>27-06</t>
  </si>
  <si>
    <t>27-07</t>
  </si>
  <si>
    <t>27-08</t>
  </si>
  <si>
    <t>27-09</t>
  </si>
  <si>
    <t>27-10</t>
  </si>
  <si>
    <t>27-11</t>
  </si>
  <si>
    <t>27-12</t>
  </si>
  <si>
    <t>27-13</t>
  </si>
  <si>
    <t>27-14</t>
  </si>
  <si>
    <t>27-15</t>
  </si>
  <si>
    <t>27-16</t>
  </si>
  <si>
    <t>27-17</t>
  </si>
  <si>
    <t>27-18</t>
  </si>
  <si>
    <t>27-19</t>
  </si>
  <si>
    <t>27-20</t>
  </si>
  <si>
    <t>27-21</t>
  </si>
  <si>
    <t>27-22</t>
  </si>
  <si>
    <t>27-23</t>
  </si>
  <si>
    <t>27-24</t>
  </si>
  <si>
    <t>27-25</t>
  </si>
  <si>
    <t>27-26</t>
  </si>
  <si>
    <t>27-27</t>
  </si>
  <si>
    <t>27-28</t>
  </si>
  <si>
    <t>27-29</t>
  </si>
  <si>
    <t>27-30</t>
  </si>
  <si>
    <t>27-31</t>
  </si>
  <si>
    <t>27-32</t>
  </si>
  <si>
    <t>27-33</t>
  </si>
  <si>
    <t>27-34</t>
  </si>
  <si>
    <t>27-35</t>
  </si>
  <si>
    <t>27-36</t>
  </si>
  <si>
    <t>27-37</t>
  </si>
  <si>
    <t>27-38</t>
  </si>
  <si>
    <t>27-39</t>
  </si>
  <si>
    <t>27-40</t>
  </si>
  <si>
    <t>27-41</t>
  </si>
  <si>
    <t>27-42</t>
  </si>
  <si>
    <t>27-43</t>
  </si>
  <si>
    <t>27-44</t>
  </si>
  <si>
    <t>27-45</t>
  </si>
  <si>
    <t>27-46</t>
  </si>
  <si>
    <t>27-47</t>
  </si>
  <si>
    <t>27-48</t>
  </si>
  <si>
    <t>28-01</t>
  </si>
  <si>
    <t>28-02</t>
  </si>
  <si>
    <t>28-03</t>
  </si>
  <si>
    <t>28-04</t>
  </si>
  <si>
    <t>28-05</t>
  </si>
  <si>
    <t>28-06</t>
  </si>
  <si>
    <t>28-07</t>
  </si>
  <si>
    <t>28-08</t>
  </si>
  <si>
    <t>28-09</t>
  </si>
  <si>
    <t>28-10</t>
  </si>
  <si>
    <t>28-11</t>
  </si>
  <si>
    <t>28-12</t>
  </si>
  <si>
    <t>28-13</t>
  </si>
  <si>
    <t>28-14</t>
  </si>
  <si>
    <t>28-15</t>
  </si>
  <si>
    <t>28-16</t>
  </si>
  <si>
    <t>28-17</t>
  </si>
  <si>
    <t>28-18</t>
  </si>
  <si>
    <t>28-19</t>
  </si>
  <si>
    <t>28-20</t>
  </si>
  <si>
    <t>28-21</t>
  </si>
  <si>
    <t>28-22</t>
  </si>
  <si>
    <t>28-23</t>
  </si>
  <si>
    <t>28-24</t>
  </si>
  <si>
    <t>28-25</t>
  </si>
  <si>
    <t>28-26</t>
  </si>
  <si>
    <t>28-27</t>
  </si>
  <si>
    <t>28-28</t>
  </si>
  <si>
    <t>28-29</t>
  </si>
  <si>
    <t>28-30</t>
  </si>
  <si>
    <t>28-31</t>
  </si>
  <si>
    <t>28-32</t>
  </si>
  <si>
    <t>28-33</t>
  </si>
  <si>
    <t>28-34</t>
  </si>
  <si>
    <t>28-35</t>
  </si>
  <si>
    <t>28-36</t>
  </si>
  <si>
    <t>28-37</t>
  </si>
  <si>
    <t>28-38</t>
  </si>
  <si>
    <t>28-39</t>
  </si>
  <si>
    <t>28-40</t>
  </si>
  <si>
    <t>28-41</t>
  </si>
  <si>
    <t>28-42</t>
  </si>
  <si>
    <t>28-43</t>
  </si>
  <si>
    <t>28-44</t>
  </si>
  <si>
    <t>28-45</t>
  </si>
  <si>
    <t>28-46</t>
  </si>
  <si>
    <t>28-47</t>
  </si>
  <si>
    <t>28-48</t>
  </si>
  <si>
    <t>29-01</t>
  </si>
  <si>
    <t>29-02</t>
  </si>
  <si>
    <t>29-03</t>
  </si>
  <si>
    <t>29-04</t>
  </si>
  <si>
    <t>29-05</t>
  </si>
  <si>
    <t>29-06</t>
  </si>
  <si>
    <t>29-07</t>
  </si>
  <si>
    <t>29-08</t>
  </si>
  <si>
    <t>29-09</t>
  </si>
  <si>
    <t>29-10</t>
  </si>
  <si>
    <t>29-11</t>
  </si>
  <si>
    <t>29-12</t>
  </si>
  <si>
    <t>29-13</t>
  </si>
  <si>
    <t>29-14</t>
  </si>
  <si>
    <t>29-15</t>
  </si>
  <si>
    <t>29-16</t>
  </si>
  <si>
    <t>29-17</t>
  </si>
  <si>
    <t>29-18</t>
  </si>
  <si>
    <t>29-19</t>
  </si>
  <si>
    <t>29-20</t>
  </si>
  <si>
    <t>29-21</t>
  </si>
  <si>
    <t>29-22</t>
  </si>
  <si>
    <t>29-23</t>
  </si>
  <si>
    <t>29-24</t>
  </si>
  <si>
    <t>29-25</t>
  </si>
  <si>
    <t>29-26</t>
  </si>
  <si>
    <t>29-27</t>
  </si>
  <si>
    <t>29-28</t>
  </si>
  <si>
    <t>29-29</t>
  </si>
  <si>
    <t>29-30</t>
  </si>
  <si>
    <t>29-31</t>
  </si>
  <si>
    <t>29-32</t>
  </si>
  <si>
    <t>29-33</t>
  </si>
  <si>
    <t>29-34</t>
  </si>
  <si>
    <t>29-35</t>
  </si>
  <si>
    <t>29-36</t>
  </si>
  <si>
    <t>29-37</t>
  </si>
  <si>
    <t>29-38</t>
  </si>
  <si>
    <t>29-39</t>
  </si>
  <si>
    <t>29-40</t>
  </si>
  <si>
    <t>29-41</t>
  </si>
  <si>
    <t>29-42</t>
  </si>
  <si>
    <t>29-43</t>
  </si>
  <si>
    <t>29-44</t>
  </si>
  <si>
    <t>29-45</t>
  </si>
  <si>
    <t>29-46</t>
  </si>
  <si>
    <t>29-47</t>
  </si>
  <si>
    <t>29-48</t>
  </si>
  <si>
    <t>31-01</t>
  </si>
  <si>
    <t>31-02</t>
  </si>
  <si>
    <t>31-03</t>
  </si>
  <si>
    <t>31-04</t>
  </si>
  <si>
    <t>31-05</t>
  </si>
  <si>
    <t>31-06</t>
  </si>
  <si>
    <t>31-07</t>
  </si>
  <si>
    <t>31-08</t>
  </si>
  <si>
    <t>31-09</t>
  </si>
  <si>
    <t>31-10</t>
  </si>
  <si>
    <t>31-11</t>
  </si>
  <si>
    <t>31-12</t>
  </si>
  <si>
    <t>30-01</t>
  </si>
  <si>
    <t>30-02</t>
  </si>
  <si>
    <t>30-03</t>
  </si>
  <si>
    <t>30-04</t>
  </si>
  <si>
    <t>30-05</t>
  </si>
  <si>
    <t>30-06</t>
  </si>
  <si>
    <t>30-07</t>
  </si>
  <si>
    <t>30-08</t>
  </si>
  <si>
    <t>30-09</t>
  </si>
  <si>
    <t>30-10</t>
  </si>
  <si>
    <t>30-11</t>
  </si>
  <si>
    <t>30-12</t>
  </si>
  <si>
    <t>30-13</t>
  </si>
  <si>
    <t>30-14</t>
  </si>
  <si>
    <t>30-15</t>
  </si>
  <si>
    <t>30-16</t>
  </si>
  <si>
    <t>30-17</t>
  </si>
  <si>
    <t>30-18</t>
  </si>
  <si>
    <t>30-19</t>
  </si>
  <si>
    <t>30-20</t>
  </si>
  <si>
    <t>30-21</t>
  </si>
  <si>
    <t>30-22</t>
  </si>
  <si>
    <t>30-23</t>
  </si>
  <si>
    <t>30-24</t>
  </si>
  <si>
    <t>30-25</t>
  </si>
  <si>
    <t>30-26</t>
  </si>
  <si>
    <t>30-27</t>
  </si>
  <si>
    <t>30-28</t>
  </si>
  <si>
    <t>30-29</t>
  </si>
  <si>
    <t>30-30</t>
  </si>
  <si>
    <t>30-31</t>
  </si>
  <si>
    <t>30-32</t>
  </si>
  <si>
    <t>30-33</t>
  </si>
  <si>
    <t>30-34</t>
  </si>
  <si>
    <t>30-35</t>
  </si>
  <si>
    <t>30-36</t>
  </si>
  <si>
    <t>30-37</t>
  </si>
  <si>
    <t>30-38</t>
  </si>
  <si>
    <t>30-39</t>
  </si>
  <si>
    <t>30-40</t>
  </si>
  <si>
    <t>30-41</t>
  </si>
  <si>
    <t>30-42</t>
  </si>
  <si>
    <t>30-43</t>
  </si>
  <si>
    <t>30-44</t>
  </si>
  <si>
    <t>30-45</t>
  </si>
  <si>
    <t>30-46</t>
  </si>
  <si>
    <t>30-47</t>
  </si>
  <si>
    <t>30-48</t>
  </si>
  <si>
    <t>Not extracting YG001-YG057, this sample (all three reps) will be used for protein extraction trials 01/09/2014</t>
  </si>
  <si>
    <t>Not extracting YG001-YG057</t>
  </si>
  <si>
    <t>17-47</t>
  </si>
  <si>
    <t>17-48</t>
  </si>
  <si>
    <t>21-34</t>
  </si>
  <si>
    <t>21-35</t>
  </si>
  <si>
    <t>21-36</t>
  </si>
  <si>
    <t>21-37</t>
  </si>
  <si>
    <t>21-38</t>
  </si>
  <si>
    <t>21-39</t>
  </si>
  <si>
    <t>21-40</t>
  </si>
  <si>
    <t>21-41</t>
  </si>
  <si>
    <t>21-42</t>
  </si>
  <si>
    <t>21-43</t>
  </si>
  <si>
    <t>21-44</t>
  </si>
  <si>
    <t>21-45</t>
  </si>
  <si>
    <t>21-46</t>
  </si>
  <si>
    <t>21-47</t>
  </si>
  <si>
    <t>21-07</t>
  </si>
  <si>
    <t>21-08</t>
  </si>
  <si>
    <t>21-48</t>
  </si>
  <si>
    <t>Wasn't scanned before the three samples were taken, tissue for dw sample was scanned so fw/leaf area can be calculated from that: tech rep 4 la/fw=62.792/3.212=19.5492cm2/g of fw. Whole leaf area = whole leaf fw*19.5492 = 3.48006*19.5492 = 68.0324</t>
  </si>
  <si>
    <t>Date of ASPEX</t>
  </si>
  <si>
    <t>ASPEX Batch</t>
  </si>
  <si>
    <t>21-49</t>
  </si>
  <si>
    <t>acajul</t>
  </si>
  <si>
    <t>Acacia julifera</t>
  </si>
  <si>
    <t>eucter</t>
  </si>
  <si>
    <t>Eucalyptus tereticornis</t>
  </si>
  <si>
    <t>eucatr</t>
  </si>
  <si>
    <t>Eucalyptus atrata</t>
  </si>
  <si>
    <t>Grevillea pteridifolia</t>
  </si>
  <si>
    <t>acashi</t>
  </si>
  <si>
    <t>aca? (Croydon)</t>
  </si>
  <si>
    <t>Acacia shirleyi</t>
  </si>
  <si>
    <t>eucdis</t>
  </si>
  <si>
    <t>euc? (Croydon)</t>
  </si>
  <si>
    <t>Eucalyptus distans</t>
  </si>
  <si>
    <t>corpoc</t>
  </si>
  <si>
    <t>Corymbia pocillum</t>
  </si>
  <si>
    <t>eucmed</t>
  </si>
  <si>
    <t>Eucalyptus mediocris</t>
  </si>
  <si>
    <t>Latitude</t>
  </si>
  <si>
    <t>Longitude</t>
  </si>
  <si>
    <t>aca? (Round Hill)</t>
  </si>
  <si>
    <t>site_revised</t>
  </si>
  <si>
    <t>aca_sp</t>
  </si>
  <si>
    <t>Mis-identified in field as Acacia oswaldii. Unsure about correct ID. Similar to A. brachystachya or A. ramulosa, but with shorter, wider phyllodes.</t>
  </si>
  <si>
    <t>Acacia sp.</t>
  </si>
  <si>
    <t>eucgil</t>
  </si>
  <si>
    <t>Eucalyptus gillii</t>
  </si>
  <si>
    <t>Eucalyptus camaldulensis</t>
  </si>
  <si>
    <t>Grevillea anethifolia</t>
  </si>
  <si>
    <t>Grevillea hilliana</t>
  </si>
  <si>
    <t>Grevillea paralella</t>
  </si>
  <si>
    <t>Hakea leucoptera</t>
  </si>
  <si>
    <t>Grevillea sericea</t>
  </si>
  <si>
    <t>Grevillea striata</t>
  </si>
  <si>
    <t>Grevillea ilicifolia</t>
  </si>
  <si>
    <t>Grevillea baileyana</t>
  </si>
  <si>
    <t>Eucalyptus socialis</t>
  </si>
  <si>
    <t>Corymbia clarksoniana</t>
  </si>
  <si>
    <t>Corymbia tessellaris</t>
  </si>
  <si>
    <t>Darlingia ferruginea</t>
  </si>
  <si>
    <t>Cardwellia sublimis</t>
  </si>
  <si>
    <t>Acacia holosericea</t>
  </si>
  <si>
    <t>Acacia celsa</t>
  </si>
  <si>
    <t>banaqu</t>
  </si>
  <si>
    <t>Banksia plagiocarpa</t>
  </si>
  <si>
    <t>Banksia aquilonia</t>
  </si>
  <si>
    <t>Persoonia falcata</t>
  </si>
  <si>
    <t>broad-leafed mystery plant. Do not process.</t>
  </si>
  <si>
    <t>Glossy leaf mystery. Do not process.</t>
  </si>
  <si>
    <t>euccre</t>
  </si>
  <si>
    <t>Eucalyptus crebra</t>
  </si>
  <si>
    <t>Do not process.</t>
  </si>
  <si>
    <t>9.2ul Ovalbumin added. Do not process.</t>
  </si>
  <si>
    <t>euc_sp</t>
  </si>
  <si>
    <t>Looks like E nitida with E regnans bark.</t>
  </si>
  <si>
    <t>Eucalyptus sp.</t>
  </si>
  <si>
    <t>Mimosaceae</t>
  </si>
  <si>
    <t>Family</t>
  </si>
  <si>
    <t>NCBI Taxonomy ID</t>
  </si>
  <si>
    <t>Acacia aneura</t>
  </si>
  <si>
    <t>Acacia genistifolia</t>
  </si>
  <si>
    <t>Acacia hemignosta</t>
  </si>
  <si>
    <t>Eucalyptus pruinosa</t>
  </si>
  <si>
    <t>Hakea chordophylla</t>
  </si>
  <si>
    <t>Corymbia terminalis</t>
  </si>
  <si>
    <t>Hakea arborescens</t>
  </si>
  <si>
    <t>Acacia decurrens</t>
  </si>
  <si>
    <t>bipinnate leaves</t>
  </si>
  <si>
    <t>phyllodes</t>
  </si>
  <si>
    <t>QLD_Bartlefrere</t>
  </si>
  <si>
    <t>QLD_Blencoe_Falls</t>
  </si>
  <si>
    <t>QLD_Croydon</t>
  </si>
  <si>
    <t>NSW_Kuringai_bottom</t>
  </si>
  <si>
    <t>NSW_Kuringai_top</t>
  </si>
  <si>
    <t>QLD_Lawn_Hill</t>
  </si>
  <si>
    <t>QLD_Mt_Mackay</t>
  </si>
  <si>
    <t>QLD_Mission_Beach</t>
  </si>
  <si>
    <t>QLD_Cardwell_N</t>
  </si>
  <si>
    <t>QLD_Princess_Hill</t>
  </si>
  <si>
    <t>NSW_Mutawintji</t>
  </si>
  <si>
    <t>NSW_Round_Hill</t>
  </si>
  <si>
    <t>NSW_Fowlers_Gap</t>
  </si>
  <si>
    <t>QLD_Cardwell_S</t>
  </si>
  <si>
    <t>TAS_Bothwell</t>
  </si>
  <si>
    <t>TAS_Frodshams_Pass</t>
  </si>
  <si>
    <t>TAS_Freycinet</t>
  </si>
  <si>
    <t>TAS_Mt_Canopus</t>
  </si>
  <si>
    <t>TAS_The_Springs</t>
  </si>
  <si>
    <t>TAS_Mt_Wellington</t>
  </si>
  <si>
    <t>TAS_Red_Knoll</t>
  </si>
  <si>
    <t>TAS_Tasman_Peninsula</t>
  </si>
  <si>
    <t>NSW_Yengo_N</t>
  </si>
  <si>
    <t>NSW_Yengo_S</t>
  </si>
  <si>
    <t>Elevation_map</t>
  </si>
  <si>
    <t>Elevation_GPS_notebook</t>
  </si>
  <si>
    <t>leaves</t>
  </si>
  <si>
    <t>needles</t>
  </si>
  <si>
    <t>Persoonia linearis</t>
  </si>
  <si>
    <t>species_confirmed</t>
  </si>
  <si>
    <t>species_field</t>
  </si>
  <si>
    <t>This is the DP14 database version 160526, updated with species and site revisions by SVS, then saved 160627. Similar earlier version with species corrections saved as 'DP14_Database_160526_SVS_spp'</t>
  </si>
  <si>
    <t>LWC</t>
  </si>
  <si>
    <t>leaf_FW_check</t>
  </si>
  <si>
    <t>WRONGtech_rep_4_FW</t>
  </si>
  <si>
    <t>WRONGtech_rep_4_DW</t>
  </si>
  <si>
    <t>LMA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</si>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</sst>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"/>
    <numFmt numFmtId="165" formatCode="0.0"/>
    <numFmt numFmtId="166" formatCode="0.000"/>
  </numFmts>
  <fonts count="17" x14ac:knownFonts="1">
    <font>
      <sz val="11"/>
      <color rgb="FF000000"/>
      <name val="Calibri"/>
    </font>
    <font>
      <b/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b/>
      <sz val="11"/>
      <color rgb="FF000000"/>
      <name val="Calibri"/>
      <family val="2"/>
    </font>
    <font>
      <sz val="10"/>
      <name val="Calibri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</font>
    <font>
      <u/>
      <sz val="11"/>
      <color theme="11"/>
      <name val="Calibri"/>
      <family val="2"/>
    </font>
    <font>
      <b/>
      <sz val="11"/>
      <name val="Calibri"/>
      <family val="2"/>
    </font>
    <font>
      <strike/>
      <sz val="11"/>
      <color rgb="FF000000"/>
      <name val="Calibri"/>
      <family val="2"/>
    </font>
    <font>
      <strike/>
      <sz val="11"/>
      <name val="Calibri"/>
      <family val="2"/>
    </font>
    <font>
      <sz val="11"/>
      <color rgb="FFFF000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0" tint="-0.499984740745262"/>
      <name val="Calibri"/>
      <family val="2"/>
    </font>
    <font>
      <strike/>
      <sz val="11"/>
      <color theme="0" tint="-0.499984740745262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auto="1"/>
      </top>
      <bottom/>
      <diagonal/>
    </border>
  </borders>
  <cellStyleXfs count="107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110">
    <xf numFmtId="0" fontId="0" fillId="0" borderId="0" xfId="0" applyFont="1" applyAlignment="1"/>
    <xf numFmtId="0" fontId="1" fillId="0" borderId="0" xfId="0" applyFont="1" applyAlignment="1"/>
    <xf numFmtId="0" fontId="0" fillId="0" borderId="0" xfId="0" applyFont="1" applyAlignment="1"/>
    <xf numFmtId="0" fontId="2" fillId="0" borderId="0" xfId="0" applyFont="1" applyAlignment="1"/>
    <xf numFmtId="0" fontId="0" fillId="0" borderId="1" xfId="0" applyFont="1" applyBorder="1"/>
    <xf numFmtId="0" fontId="3" fillId="0" borderId="0" xfId="0" applyFont="1" applyAlignment="1"/>
    <xf numFmtId="0" fontId="0" fillId="0" borderId="0" xfId="0" applyFont="1" applyAlignment="1"/>
    <xf numFmtId="0" fontId="2" fillId="0" borderId="0" xfId="0" applyFont="1" applyAlignment="1"/>
    <xf numFmtId="0" fontId="0" fillId="0" borderId="0" xfId="0" applyFont="1"/>
    <xf numFmtId="0" fontId="0" fillId="0" borderId="0" xfId="0" applyFont="1"/>
    <xf numFmtId="0" fontId="3" fillId="0" borderId="0" xfId="0" applyFont="1" applyAlignment="1"/>
    <xf numFmtId="0" fontId="0" fillId="2" borderId="0" xfId="0" applyFont="1" applyFill="1"/>
    <xf numFmtId="0" fontId="0" fillId="0" borderId="0" xfId="0" applyFont="1" applyFill="1" applyAlignment="1"/>
    <xf numFmtId="0" fontId="0" fillId="0" borderId="0" xfId="0" applyFont="1" applyFill="1" applyAlignment="1">
      <alignment wrapText="1"/>
    </xf>
    <xf numFmtId="164" fontId="0" fillId="0" borderId="0" xfId="0" applyNumberFormat="1" applyFont="1" applyFill="1" applyAlignment="1">
      <alignment wrapText="1"/>
    </xf>
    <xf numFmtId="0" fontId="4" fillId="0" borderId="0" xfId="0" applyFont="1" applyFill="1" applyAlignment="1">
      <alignment wrapText="1"/>
    </xf>
    <xf numFmtId="0" fontId="0" fillId="0" borderId="0" xfId="0" applyFont="1" applyFill="1"/>
    <xf numFmtId="164" fontId="0" fillId="0" borderId="0" xfId="0" applyNumberFormat="1" applyFont="1" applyFill="1"/>
    <xf numFmtId="0" fontId="3" fillId="0" borderId="0" xfId="0" applyFont="1" applyFill="1" applyAlignment="1"/>
    <xf numFmtId="164" fontId="0" fillId="0" borderId="0" xfId="0" applyNumberFormat="1" applyFont="1" applyFill="1" applyAlignment="1"/>
    <xf numFmtId="164" fontId="3" fillId="0" borderId="0" xfId="0" applyNumberFormat="1" applyFont="1" applyFill="1" applyAlignment="1"/>
    <xf numFmtId="0" fontId="5" fillId="0" borderId="0" xfId="0" applyFont="1" applyFill="1" applyAlignment="1"/>
    <xf numFmtId="0" fontId="6" fillId="0" borderId="0" xfId="0" applyFont="1" applyFill="1"/>
    <xf numFmtId="165" fontId="0" fillId="0" borderId="0" xfId="0" applyNumberFormat="1" applyFont="1" applyFill="1" applyAlignment="1">
      <alignment wrapText="1"/>
    </xf>
    <xf numFmtId="165" fontId="0" fillId="0" borderId="0" xfId="0" applyNumberFormat="1" applyFont="1" applyFill="1" applyAlignment="1"/>
    <xf numFmtId="165" fontId="0" fillId="0" borderId="0" xfId="0" applyNumberFormat="1" applyFont="1" applyFill="1"/>
    <xf numFmtId="0" fontId="2" fillId="0" borderId="0" xfId="0" applyFont="1" applyFill="1" applyAlignment="1"/>
    <xf numFmtId="49" fontId="0" fillId="0" borderId="0" xfId="0" applyNumberFormat="1"/>
    <xf numFmtId="49" fontId="0" fillId="0" borderId="0" xfId="0" applyNumberFormat="1" applyFont="1" applyFill="1" applyAlignment="1"/>
    <xf numFmtId="49" fontId="0" fillId="0" borderId="0" xfId="0" applyNumberFormat="1" applyFont="1" applyAlignment="1"/>
    <xf numFmtId="49" fontId="6" fillId="0" borderId="0" xfId="0" applyNumberFormat="1" applyFont="1" applyFill="1" applyAlignment="1"/>
    <xf numFmtId="164" fontId="0" fillId="2" borderId="0" xfId="0" applyNumberFormat="1" applyFont="1" applyFill="1"/>
    <xf numFmtId="0" fontId="0" fillId="2" borderId="0" xfId="0" applyFont="1" applyFill="1" applyAlignment="1"/>
    <xf numFmtId="49" fontId="0" fillId="2" borderId="0" xfId="0" applyNumberFormat="1" applyFont="1" applyFill="1" applyAlignment="1"/>
    <xf numFmtId="164" fontId="0" fillId="2" borderId="0" xfId="0" applyNumberFormat="1" applyFont="1" applyFill="1" applyAlignment="1"/>
    <xf numFmtId="0" fontId="3" fillId="2" borderId="0" xfId="0" applyFont="1" applyFill="1" applyAlignment="1"/>
    <xf numFmtId="165" fontId="0" fillId="2" borderId="0" xfId="0" applyNumberFormat="1" applyFont="1" applyFill="1" applyAlignment="1"/>
    <xf numFmtId="0" fontId="2" fillId="2" borderId="0" xfId="0" applyFont="1" applyFill="1" applyAlignment="1"/>
    <xf numFmtId="166" fontId="0" fillId="0" borderId="0" xfId="0" applyNumberFormat="1" applyFont="1" applyAlignment="1"/>
    <xf numFmtId="49" fontId="6" fillId="2" borderId="0" xfId="0" applyNumberFormat="1" applyFont="1" applyFill="1" applyAlignment="1"/>
    <xf numFmtId="0" fontId="6" fillId="0" borderId="0" xfId="0" applyFont="1" applyAlignment="1"/>
    <xf numFmtId="0" fontId="6" fillId="0" borderId="2" xfId="0" applyFont="1" applyBorder="1" applyAlignment="1"/>
    <xf numFmtId="0" fontId="0" fillId="0" borderId="2" xfId="0" applyFont="1" applyFill="1" applyBorder="1" applyAlignment="1"/>
    <xf numFmtId="0" fontId="0" fillId="0" borderId="2" xfId="0" applyFont="1" applyBorder="1" applyAlignment="1"/>
    <xf numFmtId="0" fontId="9" fillId="0" borderId="0" xfId="0" applyFont="1" applyAlignment="1"/>
    <xf numFmtId="0" fontId="0" fillId="0" borderId="0" xfId="0" applyBorder="1"/>
    <xf numFmtId="0" fontId="0" fillId="0" borderId="0" xfId="0"/>
    <xf numFmtId="0" fontId="0" fillId="0" borderId="0" xfId="0" applyFill="1" applyBorder="1"/>
    <xf numFmtId="0" fontId="0" fillId="0" borderId="2" xfId="0" applyBorder="1"/>
    <xf numFmtId="0" fontId="0" fillId="0" borderId="0" xfId="0" applyFont="1" applyBorder="1" applyAlignment="1"/>
    <xf numFmtId="0" fontId="0" fillId="3" borderId="0" xfId="0" applyFont="1" applyFill="1" applyAlignment="1"/>
    <xf numFmtId="49" fontId="6" fillId="3" borderId="0" xfId="0" applyNumberFormat="1" applyFont="1" applyFill="1" applyAlignment="1"/>
    <xf numFmtId="164" fontId="0" fillId="3" borderId="0" xfId="0" applyNumberFormat="1" applyFont="1" applyFill="1" applyAlignment="1"/>
    <xf numFmtId="0" fontId="0" fillId="3" borderId="0" xfId="0" applyFont="1" applyFill="1"/>
    <xf numFmtId="165" fontId="0" fillId="3" borderId="0" xfId="0" applyNumberFormat="1" applyFont="1" applyFill="1" applyAlignment="1"/>
    <xf numFmtId="164" fontId="0" fillId="3" borderId="0" xfId="0" applyNumberFormat="1" applyFont="1" applyFill="1"/>
    <xf numFmtId="0" fontId="3" fillId="3" borderId="0" xfId="0" applyFont="1" applyFill="1" applyAlignment="1"/>
    <xf numFmtId="0" fontId="0" fillId="4" borderId="0" xfId="0" applyFont="1" applyFill="1" applyAlignment="1"/>
    <xf numFmtId="49" fontId="6" fillId="4" borderId="0" xfId="0" applyNumberFormat="1" applyFont="1" applyFill="1" applyAlignment="1"/>
    <xf numFmtId="164" fontId="0" fillId="4" borderId="0" xfId="0" applyNumberFormat="1" applyFont="1" applyFill="1" applyAlignment="1"/>
    <xf numFmtId="0" fontId="0" fillId="4" borderId="0" xfId="0" applyFont="1" applyFill="1"/>
    <xf numFmtId="165" fontId="0" fillId="4" borderId="0" xfId="0" applyNumberFormat="1" applyFont="1" applyFill="1" applyAlignment="1"/>
    <xf numFmtId="49" fontId="0" fillId="4" borderId="0" xfId="0" applyNumberFormat="1" applyFont="1" applyFill="1" applyAlignment="1"/>
    <xf numFmtId="14" fontId="0" fillId="0" borderId="0" xfId="0" applyNumberFormat="1" applyFont="1" applyFill="1" applyAlignment="1"/>
    <xf numFmtId="0" fontId="10" fillId="0" borderId="0" xfId="0" applyFont="1" applyFill="1" applyAlignment="1"/>
    <xf numFmtId="49" fontId="10" fillId="2" borderId="0" xfId="0" applyNumberFormat="1" applyFont="1" applyFill="1"/>
    <xf numFmtId="0" fontId="11" fillId="0" borderId="0" xfId="0" applyFont="1" applyFill="1" applyAlignment="1"/>
    <xf numFmtId="164" fontId="10" fillId="0" borderId="0" xfId="0" applyNumberFormat="1" applyFont="1" applyFill="1" applyAlignment="1"/>
    <xf numFmtId="0" fontId="11" fillId="0" borderId="0" xfId="0" applyFont="1" applyAlignment="1"/>
    <xf numFmtId="165" fontId="10" fillId="0" borderId="0" xfId="0" applyNumberFormat="1" applyFont="1" applyFill="1" applyAlignment="1"/>
    <xf numFmtId="0" fontId="10" fillId="0" borderId="0" xfId="0" applyFont="1" applyFill="1"/>
    <xf numFmtId="164" fontId="10" fillId="0" borderId="0" xfId="0" applyNumberFormat="1" applyFont="1" applyFill="1"/>
    <xf numFmtId="49" fontId="10" fillId="0" borderId="0" xfId="0" applyNumberFormat="1" applyFont="1" applyFill="1" applyAlignment="1"/>
    <xf numFmtId="0" fontId="6" fillId="2" borderId="0" xfId="0" applyFont="1" applyFill="1" applyAlignment="1"/>
    <xf numFmtId="0" fontId="6" fillId="2" borderId="0" xfId="0" applyFont="1" applyFill="1"/>
    <xf numFmtId="164" fontId="6" fillId="2" borderId="0" xfId="0" applyNumberFormat="1" applyFont="1" applyFill="1"/>
    <xf numFmtId="165" fontId="6" fillId="2" borderId="0" xfId="0" applyNumberFormat="1" applyFont="1" applyFill="1" applyAlignment="1"/>
    <xf numFmtId="0" fontId="0" fillId="0" borderId="0" xfId="0" applyFont="1" applyBorder="1"/>
    <xf numFmtId="164" fontId="2" fillId="0" borderId="0" xfId="0" applyNumberFormat="1" applyFont="1" applyFill="1" applyAlignment="1"/>
    <xf numFmtId="0" fontId="6" fillId="0" borderId="0" xfId="0" applyFont="1" applyFill="1" applyAlignment="1">
      <alignment wrapText="1"/>
    </xf>
    <xf numFmtId="0" fontId="6" fillId="5" borderId="0" xfId="0" applyFont="1" applyFill="1" applyAlignment="1">
      <alignment wrapText="1"/>
    </xf>
    <xf numFmtId="0" fontId="12" fillId="0" borderId="0" xfId="0" applyFont="1" applyFill="1" applyAlignment="1"/>
    <xf numFmtId="164" fontId="0" fillId="5" borderId="0" xfId="0" applyNumberFormat="1" applyFont="1" applyFill="1" applyAlignment="1"/>
    <xf numFmtId="164" fontId="0" fillId="5" borderId="0" xfId="0" applyNumberFormat="1" applyFont="1" applyFill="1"/>
    <xf numFmtId="0" fontId="0" fillId="6" borderId="0" xfId="0" applyFont="1" applyFill="1" applyAlignment="1"/>
    <xf numFmtId="49" fontId="0" fillId="6" borderId="0" xfId="0" applyNumberFormat="1" applyFont="1" applyFill="1" applyAlignment="1"/>
    <xf numFmtId="164" fontId="0" fillId="6" borderId="0" xfId="0" applyNumberFormat="1" applyFont="1" applyFill="1" applyAlignment="1"/>
    <xf numFmtId="164" fontId="0" fillId="6" borderId="0" xfId="0" applyNumberFormat="1" applyFont="1" applyFill="1"/>
    <xf numFmtId="165" fontId="0" fillId="6" borderId="0" xfId="0" applyNumberFormat="1" applyFont="1" applyFill="1" applyAlignment="1"/>
    <xf numFmtId="0" fontId="0" fillId="8" borderId="0" xfId="0" applyFont="1" applyFill="1"/>
    <xf numFmtId="0" fontId="0" fillId="8" borderId="0" xfId="0" applyFont="1" applyFill="1" applyAlignment="1"/>
    <xf numFmtId="49" fontId="6" fillId="8" borderId="0" xfId="0" applyNumberFormat="1" applyFont="1" applyFill="1" applyAlignment="1"/>
    <xf numFmtId="164" fontId="0" fillId="8" borderId="0" xfId="0" applyNumberFormat="1" applyFont="1" applyFill="1"/>
    <xf numFmtId="0" fontId="3" fillId="8" borderId="0" xfId="0" applyFont="1" applyFill="1" applyAlignment="1"/>
    <xf numFmtId="165" fontId="0" fillId="8" borderId="0" xfId="0" applyNumberFormat="1" applyFont="1" applyFill="1" applyAlignment="1"/>
    <xf numFmtId="0" fontId="0" fillId="5" borderId="0" xfId="0" applyFont="1" applyFill="1"/>
    <xf numFmtId="0" fontId="2" fillId="5" borderId="0" xfId="0" applyFont="1" applyFill="1" applyAlignment="1"/>
    <xf numFmtId="0" fontId="12" fillId="5" borderId="0" xfId="0" applyFont="1" applyFill="1" applyAlignment="1"/>
    <xf numFmtId="0" fontId="11" fillId="5" borderId="0" xfId="0" applyFont="1" applyFill="1" applyAlignment="1"/>
    <xf numFmtId="164" fontId="15" fillId="7" borderId="0" xfId="0" applyNumberFormat="1" applyFont="1" applyFill="1" applyAlignment="1">
      <alignment wrapText="1"/>
    </xf>
    <xf numFmtId="0" fontId="15" fillId="7" borderId="0" xfId="0" applyFont="1" applyFill="1" applyAlignment="1">
      <alignment wrapText="1"/>
    </xf>
    <xf numFmtId="164" fontId="15" fillId="7" borderId="0" xfId="0" applyNumberFormat="1" applyFont="1" applyFill="1"/>
    <xf numFmtId="0" fontId="15" fillId="7" borderId="0" xfId="0" applyFont="1" applyFill="1" applyAlignment="1"/>
    <xf numFmtId="0" fontId="15" fillId="7" borderId="0" xfId="0" applyFont="1" applyFill="1"/>
    <xf numFmtId="164" fontId="16" fillId="7" borderId="0" xfId="0" applyNumberFormat="1" applyFont="1" applyFill="1"/>
    <xf numFmtId="0" fontId="16" fillId="7" borderId="0" xfId="0" applyFont="1" applyFill="1" applyAlignment="1"/>
    <xf numFmtId="164" fontId="15" fillId="7" borderId="0" xfId="0" applyNumberFormat="1" applyFont="1" applyFill="1" applyAlignment="1"/>
    <xf numFmtId="164" fontId="16" fillId="7" borderId="0" xfId="0" applyNumberFormat="1" applyFont="1" applyFill="1" applyAlignment="1"/>
    <xf numFmtId="164" fontId="15" fillId="8" borderId="0" xfId="0" applyNumberFormat="1" applyFont="1" applyFill="1"/>
    <xf numFmtId="0" fontId="15" fillId="8" borderId="0" xfId="0" applyFont="1" applyFill="1" applyAlignment="1"/>
  </cellXfs>
  <cellStyles count="10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X1378"/>
  <sheetViews>
    <sheetView tabSelected="1" topLeftCell="AE1" workbookViewId="0">
      <pane ySplit="1" topLeftCell="A1239" activePane="bottomLeft" state="frozen"/>
      <selection pane="bottomLeft" activeCell="AK1258" sqref="AK1258"/>
    </sheetView>
  </sheetViews>
  <sheetFormatPr defaultColWidth="15.140625" defaultRowHeight="15" customHeight="1" x14ac:dyDescent="0.25"/>
  <cols>
    <col min="1" max="1" width="15.140625" style="12"/>
    <col min="2" max="2" width="15.140625" style="28"/>
    <col min="3" max="3" width="13.42578125" style="12" customWidth="1"/>
    <col min="4" max="4" width="8.28515625" style="12" customWidth="1"/>
    <col min="5" max="5" width="10.7109375" style="12" customWidth="1"/>
    <col min="6" max="6" width="6.28515625" style="12" customWidth="1"/>
    <col min="7" max="7" width="6.140625" style="12" customWidth="1"/>
    <col min="8" max="8" width="3.42578125" style="12" customWidth="1"/>
    <col min="9" max="9" width="3.140625" style="12" customWidth="1"/>
    <col min="10" max="10" width="4.7109375" style="12" customWidth="1"/>
    <col min="11" max="11" width="3.5703125" style="12" customWidth="1"/>
    <col min="12" max="12" width="3.85546875" style="12" customWidth="1"/>
    <col min="13" max="13" width="6.28515625" style="12" customWidth="1"/>
    <col min="14" max="14" width="4.5703125" style="12" customWidth="1"/>
    <col min="15" max="15" width="9.5703125" style="12" customWidth="1"/>
    <col min="16" max="16" width="15.140625" style="12"/>
    <col min="17" max="17" width="15.85546875" style="19" customWidth="1"/>
    <col min="18" max="18" width="11.42578125" style="19" customWidth="1"/>
    <col min="19" max="20" width="10.140625" style="19" customWidth="1"/>
    <col min="21" max="21" width="11.7109375" style="106" customWidth="1"/>
    <col min="22" max="22" width="13.42578125" style="102" customWidth="1"/>
    <col min="23" max="24" width="11.85546875" style="82" customWidth="1"/>
    <col min="25" max="25" width="11" style="12" customWidth="1"/>
    <col min="26" max="26" width="6.42578125" style="12" customWidth="1"/>
    <col min="27" max="27" width="13.28515625" style="12" customWidth="1"/>
    <col min="28" max="28" width="10.7109375" style="12" customWidth="1"/>
    <col min="29" max="29" width="7.42578125" style="12" customWidth="1"/>
    <col min="30" max="30" width="13.85546875" style="12" customWidth="1"/>
    <col min="31" max="31" width="10.42578125" style="12" customWidth="1"/>
    <col min="32" max="32" width="7.42578125" style="24" customWidth="1"/>
    <col min="33" max="33" width="10.42578125" style="12" customWidth="1"/>
    <col min="34" max="35" width="7.42578125" style="12" customWidth="1"/>
    <col min="36" max="36" width="11.42578125" style="24" customWidth="1"/>
    <col min="37" max="45" width="11.42578125" style="12" customWidth="1"/>
    <col min="46" max="46" width="11.42578125" style="24" customWidth="1"/>
    <col min="47" max="48" width="15.140625" style="12"/>
    <col min="51" max="16384" width="15.140625" style="12"/>
  </cols>
  <sheetData>
    <row r="1" spans="1:50" ht="30" customHeight="1" x14ac:dyDescent="0.25">
      <c r="A1" s="12" t="s">
        <v>1778</v>
      </c>
      <c r="B1" s="28" t="s">
        <v>1681</v>
      </c>
      <c r="C1" s="13" t="s">
        <v>0</v>
      </c>
      <c r="D1" s="13" t="s">
        <v>2872</v>
      </c>
      <c r="E1" s="13" t="s">
        <v>2871</v>
      </c>
      <c r="F1" s="13" t="s">
        <v>2791</v>
      </c>
      <c r="G1" s="13" t="s">
        <v>2792</v>
      </c>
      <c r="H1" s="13" t="s">
        <v>2867</v>
      </c>
      <c r="I1" s="13" t="s">
        <v>2866</v>
      </c>
      <c r="J1" s="13" t="s">
        <v>3</v>
      </c>
      <c r="K1" s="13" t="s">
        <v>4</v>
      </c>
      <c r="L1" s="13" t="s">
        <v>5</v>
      </c>
      <c r="M1" s="13" t="s">
        <v>6</v>
      </c>
      <c r="N1" s="13" t="s">
        <v>2794</v>
      </c>
      <c r="O1" s="13" t="s">
        <v>7</v>
      </c>
      <c r="P1" s="79" t="s">
        <v>2875</v>
      </c>
      <c r="Q1" s="14" t="s">
        <v>8</v>
      </c>
      <c r="R1" s="14" t="s">
        <v>9</v>
      </c>
      <c r="S1" s="14" t="s">
        <v>10</v>
      </c>
      <c r="T1" s="14" t="s">
        <v>11</v>
      </c>
      <c r="U1" s="99" t="s">
        <v>2876</v>
      </c>
      <c r="V1" s="100" t="s">
        <v>2877</v>
      </c>
      <c r="W1" s="80" t="s">
        <v>12</v>
      </c>
      <c r="X1" s="80" t="s">
        <v>13</v>
      </c>
      <c r="Y1" s="13" t="s">
        <v>1671</v>
      </c>
      <c r="Z1" s="13" t="s">
        <v>1672</v>
      </c>
      <c r="AA1" s="13" t="s">
        <v>33</v>
      </c>
      <c r="AB1" s="13" t="s">
        <v>34</v>
      </c>
      <c r="AC1" s="13" t="s">
        <v>35</v>
      </c>
      <c r="AD1" s="13" t="s">
        <v>36</v>
      </c>
      <c r="AE1" s="13" t="s">
        <v>1674</v>
      </c>
      <c r="AF1" s="23" t="s">
        <v>1673</v>
      </c>
      <c r="AG1" s="13" t="s">
        <v>1675</v>
      </c>
      <c r="AH1" s="13" t="s">
        <v>37</v>
      </c>
      <c r="AI1" s="15" t="s">
        <v>2011</v>
      </c>
      <c r="AJ1" s="23" t="s">
        <v>2012</v>
      </c>
      <c r="AK1" s="13" t="s">
        <v>2013</v>
      </c>
      <c r="AL1" s="13" t="s">
        <v>2014</v>
      </c>
      <c r="AM1" s="13" t="s">
        <v>2015</v>
      </c>
      <c r="AN1" s="13" t="s">
        <v>2016</v>
      </c>
      <c r="AO1" s="13" t="s">
        <v>2017</v>
      </c>
      <c r="AP1" s="13" t="s">
        <v>2018</v>
      </c>
      <c r="AQ1" s="13" t="s">
        <v>2019</v>
      </c>
      <c r="AR1" s="13" t="s">
        <v>2020</v>
      </c>
      <c r="AS1" s="13" t="s">
        <v>2021</v>
      </c>
      <c r="AT1" s="23" t="s">
        <v>2022</v>
      </c>
      <c r="AU1" s="13" t="s">
        <v>2771</v>
      </c>
      <c r="AV1" s="13" t="s">
        <v>2772</v>
      </c>
      <c r="AW1" t="s">
        <v>2874</v>
      </c>
      <c r="AX1" t="s">
        <v>2878</v>
      </c>
    </row>
    <row r="2" spans="1:50" x14ac:dyDescent="0.25">
      <c r="C2" s="16" t="s">
        <v>725</v>
      </c>
      <c r="D2" s="16" t="s">
        <v>187</v>
      </c>
      <c r="E2" s="16" t="s">
        <v>187</v>
      </c>
      <c r="F2" s="12">
        <v>-33.693300000000001</v>
      </c>
      <c r="G2" s="16">
        <v>151.14541</v>
      </c>
      <c r="H2" s="16"/>
      <c r="I2" s="16"/>
      <c r="J2" s="6" t="s">
        <v>2829</v>
      </c>
      <c r="K2" s="16" t="s">
        <v>124</v>
      </c>
      <c r="L2" s="16">
        <v>1</v>
      </c>
      <c r="M2" s="16" t="s">
        <v>98</v>
      </c>
      <c r="N2" s="12" t="s">
        <v>2846</v>
      </c>
      <c r="O2" s="16">
        <v>140529</v>
      </c>
      <c r="P2" s="19">
        <f>Q2-SUM(R2:T2,W2)</f>
        <v>-0.30736000000000002</v>
      </c>
      <c r="Q2" s="17"/>
      <c r="R2" s="17">
        <v>5.228E-2</v>
      </c>
      <c r="S2" s="17">
        <v>5.3159999999999999E-2</v>
      </c>
      <c r="T2" s="17">
        <v>5.1240000000000001E-2</v>
      </c>
      <c r="U2" s="101">
        <v>0.15068000000000001</v>
      </c>
      <c r="V2" s="102">
        <v>0.11187999999999999</v>
      </c>
      <c r="W2" s="95">
        <v>0.15068000000000001</v>
      </c>
      <c r="X2" s="95">
        <v>0.11187999999999999</v>
      </c>
      <c r="Y2" s="18"/>
      <c r="Z2" s="12" t="e">
        <f>Y2/Q2</f>
        <v>#DIV/0!</v>
      </c>
      <c r="AA2" s="12" t="e">
        <f>Z2*R2</f>
        <v>#DIV/0!</v>
      </c>
      <c r="AB2" s="12" t="e">
        <f>Z2*S2</f>
        <v>#DIV/0!</v>
      </c>
      <c r="AC2" s="12" t="e">
        <f>Z2*T2</f>
        <v>#DIV/0!</v>
      </c>
      <c r="AD2" s="12" t="e">
        <f>Z2*U2</f>
        <v>#DIV/0!</v>
      </c>
      <c r="AE2" s="12">
        <v>2</v>
      </c>
      <c r="AF2" s="24" t="e">
        <f>IF(AE2=1,(AA2*5),(IF(AE2=2,(AB2*5),(IF(AE2=3,(AC2*5),0)))))</f>
        <v>#DIV/0!</v>
      </c>
      <c r="AW2">
        <v>0.25749933634191674</v>
      </c>
      <c r="AX2" t="s">
        <v>2879</v>
      </c>
    </row>
    <row r="3" spans="1:50" x14ac:dyDescent="0.25">
      <c r="C3" s="16" t="s">
        <v>728</v>
      </c>
      <c r="L3" s="16"/>
      <c r="M3" s="16" t="s">
        <v>98</v>
      </c>
      <c r="N3" s="12" t="s">
        <v>2846</v>
      </c>
      <c r="P3" s="19">
        <f>Q3-SUM(R3:T3,W3)</f>
        <v>0</v>
      </c>
      <c r="Q3" s="17"/>
      <c r="R3" s="17"/>
      <c r="S3" s="17"/>
      <c r="T3" s="17"/>
      <c r="U3" s="101"/>
      <c r="V3" s="103"/>
      <c r="W3" s="95">
        <v>0</v>
      </c>
      <c r="X3" s="95">
        <v>0</v>
      </c>
      <c r="Y3" s="16"/>
      <c r="Z3" s="12" t="e">
        <f>Y3/Q3</f>
        <v>#DIV/0!</v>
      </c>
      <c r="AA3" s="12" t="e">
        <f>Z3*R3</f>
        <v>#DIV/0!</v>
      </c>
      <c r="AB3" s="12" t="e">
        <f>Z3*S3</f>
        <v>#DIV/0!</v>
      </c>
      <c r="AC3" s="12" t="e">
        <f>Z3*T3</f>
        <v>#DIV/0!</v>
      </c>
      <c r="AD3" s="12" t="e">
        <f>Z3*U3</f>
        <v>#DIV/0!</v>
      </c>
      <c r="AE3" s="12">
        <v>2</v>
      </c>
      <c r="AF3" s="24" t="e">
        <f>IF(AE3=1,(AA3*5),(IF(AE3=2,(AB3*5),(IF(AE3=3,(AC3*5),0)))))</f>
        <v>#DIV/0!</v>
      </c>
      <c r="AH3" s="16" t="s">
        <v>729</v>
      </c>
      <c r="AW3" t="s">
        <v>2879</v>
      </c>
      <c r="AX3" t="s">
        <v>2879</v>
      </c>
    </row>
    <row r="4" spans="1:50" x14ac:dyDescent="0.25">
      <c r="A4" s="12">
        <v>21</v>
      </c>
      <c r="B4" s="28" t="s">
        <v>2276</v>
      </c>
      <c r="C4" s="16" t="s">
        <v>730</v>
      </c>
      <c r="D4" s="16" t="s">
        <v>187</v>
      </c>
      <c r="E4" s="16" t="s">
        <v>187</v>
      </c>
      <c r="F4" s="12">
        <v>-33.693300000000001</v>
      </c>
      <c r="G4" s="16">
        <v>151.14541</v>
      </c>
      <c r="H4" s="16"/>
      <c r="I4" s="16"/>
      <c r="J4" s="6" t="s">
        <v>2829</v>
      </c>
      <c r="K4" s="16" t="s">
        <v>57</v>
      </c>
      <c r="L4" s="16">
        <v>1</v>
      </c>
      <c r="M4" s="16" t="s">
        <v>98</v>
      </c>
      <c r="N4" s="12" t="s">
        <v>2846</v>
      </c>
      <c r="O4" s="16">
        <v>140529</v>
      </c>
      <c r="P4" s="19">
        <f>Q4-SUM(R4:T4,W4)</f>
        <v>-0.34343999999999997</v>
      </c>
      <c r="Q4" s="17"/>
      <c r="R4" s="17">
        <v>5.7599999999999998E-2</v>
      </c>
      <c r="S4" s="17">
        <v>5.3440000000000001E-2</v>
      </c>
      <c r="T4" s="17">
        <v>5.0779999999999999E-2</v>
      </c>
      <c r="U4" s="101">
        <v>0.18162</v>
      </c>
      <c r="V4" s="102">
        <v>9.4700000000000006E-2</v>
      </c>
      <c r="W4" s="95">
        <v>0.18162</v>
      </c>
      <c r="X4" s="95">
        <v>9.4700000000000006E-2</v>
      </c>
      <c r="Z4" s="12" t="e">
        <f>AB4/Q4</f>
        <v>#DIV/0!</v>
      </c>
      <c r="AA4" s="12" t="e">
        <f>Z4*R4</f>
        <v>#DIV/0!</v>
      </c>
      <c r="AB4" s="18">
        <v>1.208</v>
      </c>
      <c r="AC4" s="12" t="e">
        <f>Z4*T4</f>
        <v>#DIV/0!</v>
      </c>
      <c r="AD4" s="12" t="e">
        <f>Z4*U4</f>
        <v>#DIV/0!</v>
      </c>
      <c r="AE4" s="12">
        <v>2</v>
      </c>
      <c r="AF4" s="24">
        <f>IF(AE4=1,(AA4*5),(IF(AE4=2,(AB4*5),(IF(AE4=3,(AC4*5),0)))))</f>
        <v>6.04</v>
      </c>
      <c r="AG4" s="12">
        <v>0.88227361539042559</v>
      </c>
      <c r="AW4">
        <v>0.47858165400286312</v>
      </c>
      <c r="AX4" t="s">
        <v>2879</v>
      </c>
    </row>
    <row r="5" spans="1:50" x14ac:dyDescent="0.25">
      <c r="A5" s="12">
        <v>17</v>
      </c>
      <c r="B5" s="28" t="s">
        <v>2096</v>
      </c>
      <c r="C5" s="16" t="s">
        <v>732</v>
      </c>
      <c r="D5" s="16" t="s">
        <v>187</v>
      </c>
      <c r="E5" s="16" t="s">
        <v>187</v>
      </c>
      <c r="F5" s="12">
        <v>-33.693300000000001</v>
      </c>
      <c r="G5" s="16">
        <v>151.14541</v>
      </c>
      <c r="H5" s="16"/>
      <c r="I5" s="16"/>
      <c r="J5" s="6" t="s">
        <v>2829</v>
      </c>
      <c r="K5" s="16" t="s">
        <v>54</v>
      </c>
      <c r="L5" s="16">
        <v>1</v>
      </c>
      <c r="M5" s="16" t="s">
        <v>98</v>
      </c>
      <c r="N5" s="12" t="s">
        <v>2846</v>
      </c>
      <c r="O5" s="16">
        <v>140529</v>
      </c>
      <c r="P5" s="19">
        <f>Q5-SUM(R5:T5,W5)</f>
        <v>-0.46901999999999999</v>
      </c>
      <c r="Q5" s="17"/>
      <c r="R5" s="17">
        <v>6.0040000000000003E-2</v>
      </c>
      <c r="S5" s="17">
        <v>5.9159999999999997E-2</v>
      </c>
      <c r="T5" s="17">
        <v>6.404E-2</v>
      </c>
      <c r="U5" s="101">
        <v>0.28577999999999998</v>
      </c>
      <c r="V5" s="102">
        <v>0.14646000000000001</v>
      </c>
      <c r="W5" s="95">
        <v>0.28577999999999998</v>
      </c>
      <c r="X5" s="95">
        <v>0.14646000000000001</v>
      </c>
      <c r="Z5" s="12" t="e">
        <f>AB5/Q5</f>
        <v>#DIV/0!</v>
      </c>
      <c r="AA5" s="12" t="e">
        <f>Z5*R5</f>
        <v>#DIV/0!</v>
      </c>
      <c r="AB5" s="18">
        <v>1.3979999999999999</v>
      </c>
      <c r="AC5" s="12" t="e">
        <f>Z5*T5</f>
        <v>#DIV/0!</v>
      </c>
      <c r="AD5" s="12" t="e">
        <f>Z5*U5</f>
        <v>#DIV/0!</v>
      </c>
      <c r="AE5" s="12">
        <v>2</v>
      </c>
      <c r="AF5" s="24">
        <f>IF(AE5=1,(AA5*5),(IF(AE5=2,(AB5*5),(IF(AE5=3,(AC5*5),0)))))</f>
        <v>6.9899999999999993</v>
      </c>
      <c r="AG5" s="12">
        <v>0.23202474454303834</v>
      </c>
      <c r="AW5">
        <v>0.48750787318916644</v>
      </c>
      <c r="AX5" t="s">
        <v>2879</v>
      </c>
    </row>
    <row r="6" spans="1:50" x14ac:dyDescent="0.25">
      <c r="A6" s="12">
        <v>21</v>
      </c>
      <c r="B6" s="28" t="s">
        <v>2765</v>
      </c>
      <c r="C6" s="16" t="s">
        <v>735</v>
      </c>
      <c r="D6" s="16" t="s">
        <v>187</v>
      </c>
      <c r="E6" s="16" t="s">
        <v>187</v>
      </c>
      <c r="F6" s="12">
        <v>-33.693300000000001</v>
      </c>
      <c r="G6" s="16">
        <v>151.14541</v>
      </c>
      <c r="H6" s="16"/>
      <c r="I6" s="16"/>
      <c r="J6" s="6" t="s">
        <v>2829</v>
      </c>
      <c r="K6" s="16" t="s">
        <v>62</v>
      </c>
      <c r="L6" s="16">
        <v>1</v>
      </c>
      <c r="M6" s="16" t="s">
        <v>98</v>
      </c>
      <c r="N6" s="12" t="s">
        <v>2846</v>
      </c>
      <c r="O6" s="16">
        <v>140529</v>
      </c>
      <c r="P6" s="19">
        <f>Q6-SUM(R6:T6,W6)</f>
        <v>-0.58942000000000005</v>
      </c>
      <c r="Q6" s="17"/>
      <c r="R6" s="17">
        <v>6.1159999999999999E-2</v>
      </c>
      <c r="S6" s="17">
        <v>7.0279999999999995E-2</v>
      </c>
      <c r="T6" s="17">
        <v>8.8660000000000003E-2</v>
      </c>
      <c r="U6" s="101">
        <v>0.36931999999999998</v>
      </c>
      <c r="V6" s="102">
        <v>0.17146</v>
      </c>
      <c r="W6" s="95">
        <v>0.36931999999999998</v>
      </c>
      <c r="X6" s="95">
        <v>0.17146</v>
      </c>
      <c r="Z6" s="12" t="e">
        <f>AB6/Q6</f>
        <v>#DIV/0!</v>
      </c>
      <c r="AA6" s="12" t="e">
        <f>Z6*R6</f>
        <v>#DIV/0!</v>
      </c>
      <c r="AB6" s="18">
        <v>1.5660000000000005</v>
      </c>
      <c r="AC6" s="12" t="e">
        <f>Z6*T6</f>
        <v>#DIV/0!</v>
      </c>
      <c r="AD6" s="12" t="e">
        <f>Z6*U6</f>
        <v>#DIV/0!</v>
      </c>
      <c r="AE6" s="12">
        <v>2</v>
      </c>
      <c r="AF6" s="24">
        <f>IF(AE6=1,(AA6*5),(IF(AE6=2,(AB6*5),(IF(AE6=3,(AC6*5),0)))))</f>
        <v>7.8300000000000027</v>
      </c>
      <c r="AG6" s="12">
        <v>0.36377491950899465</v>
      </c>
      <c r="AU6" s="50"/>
      <c r="AV6" s="50"/>
      <c r="AW6">
        <v>0.53574136250406146</v>
      </c>
      <c r="AX6" t="s">
        <v>2879</v>
      </c>
    </row>
    <row r="7" spans="1:50" x14ac:dyDescent="0.25">
      <c r="A7" s="12">
        <v>20</v>
      </c>
      <c r="B7" s="28" t="s">
        <v>2255</v>
      </c>
      <c r="C7" s="16" t="s">
        <v>737</v>
      </c>
      <c r="D7" s="16" t="s">
        <v>187</v>
      </c>
      <c r="E7" s="16" t="s">
        <v>187</v>
      </c>
      <c r="F7" s="12">
        <v>-33.693300000000001</v>
      </c>
      <c r="G7" s="16">
        <v>151.14541</v>
      </c>
      <c r="H7" s="16"/>
      <c r="I7" s="16"/>
      <c r="J7" s="6" t="s">
        <v>2829</v>
      </c>
      <c r="K7" s="16" t="s">
        <v>57</v>
      </c>
      <c r="L7" s="16">
        <v>2</v>
      </c>
      <c r="M7" s="16" t="s">
        <v>98</v>
      </c>
      <c r="N7" s="12" t="s">
        <v>2846</v>
      </c>
      <c r="O7" s="16">
        <v>140603</v>
      </c>
      <c r="P7" s="19">
        <f>Q7-SUM(R7:T7,W7)</f>
        <v>-0.56956000000000007</v>
      </c>
      <c r="Q7" s="17"/>
      <c r="R7" s="17">
        <v>8.0180000000000001E-2</v>
      </c>
      <c r="S7" s="17">
        <v>7.5579999999999994E-2</v>
      </c>
      <c r="T7" s="17">
        <v>9.4799999999999995E-2</v>
      </c>
      <c r="U7" s="101">
        <v>0.31900000000000001</v>
      </c>
      <c r="V7" s="102">
        <v>0.16016</v>
      </c>
      <c r="W7" s="95">
        <v>0.31900000000000001</v>
      </c>
      <c r="X7" s="95">
        <v>0.16016</v>
      </c>
      <c r="Z7" s="12" t="e">
        <f>AB7/Q7</f>
        <v>#DIV/0!</v>
      </c>
      <c r="AA7" s="12" t="e">
        <f>Z7*R7</f>
        <v>#DIV/0!</v>
      </c>
      <c r="AB7" s="18">
        <v>1.6659999999999999</v>
      </c>
      <c r="AC7" s="12" t="e">
        <f>Z7*T7</f>
        <v>#DIV/0!</v>
      </c>
      <c r="AD7" s="12" t="e">
        <f>Z7*U7</f>
        <v>#DIV/0!</v>
      </c>
      <c r="AE7" s="12">
        <v>2</v>
      </c>
      <c r="AF7" s="24">
        <f>IF(AE7=1,(AA7*5),(IF(AE7=2,(AB7*5),(IF(AE7=3,(AC7*5),0)))))</f>
        <v>8.33</v>
      </c>
      <c r="AG7" s="12">
        <v>0.80833881874545765</v>
      </c>
      <c r="AW7">
        <v>0.49793103448275866</v>
      </c>
      <c r="AX7" t="s">
        <v>2879</v>
      </c>
    </row>
    <row r="8" spans="1:50" x14ac:dyDescent="0.25">
      <c r="A8" s="12">
        <v>18</v>
      </c>
      <c r="B8" s="28" t="s">
        <v>2144</v>
      </c>
      <c r="C8" s="16" t="s">
        <v>739</v>
      </c>
      <c r="D8" s="16" t="s">
        <v>187</v>
      </c>
      <c r="E8" s="16" t="s">
        <v>187</v>
      </c>
      <c r="F8" s="12">
        <v>-33.693300000000001</v>
      </c>
      <c r="G8" s="16">
        <v>151.14541</v>
      </c>
      <c r="H8" s="16"/>
      <c r="I8" s="16"/>
      <c r="J8" s="6" t="s">
        <v>2829</v>
      </c>
      <c r="K8" s="16" t="s">
        <v>54</v>
      </c>
      <c r="L8" s="16">
        <v>2</v>
      </c>
      <c r="M8" s="16" t="s">
        <v>98</v>
      </c>
      <c r="N8" s="12" t="s">
        <v>2846</v>
      </c>
      <c r="O8" s="16">
        <v>140603</v>
      </c>
      <c r="P8" s="19">
        <f>Q8-SUM(R8:T8,W8)</f>
        <v>-0.49658000000000002</v>
      </c>
      <c r="Q8" s="17"/>
      <c r="R8" s="17">
        <v>9.418E-2</v>
      </c>
      <c r="S8" s="17">
        <v>9.3299999999999994E-2</v>
      </c>
      <c r="T8" s="17">
        <v>9.6140000000000003E-2</v>
      </c>
      <c r="U8" s="101">
        <v>0.21296000000000001</v>
      </c>
      <c r="V8" s="102">
        <v>0.10196</v>
      </c>
      <c r="W8" s="95">
        <v>0.21296000000000001</v>
      </c>
      <c r="X8" s="95">
        <v>0.10196</v>
      </c>
      <c r="Z8" s="12" t="e">
        <f>AB8/Q8</f>
        <v>#DIV/0!</v>
      </c>
      <c r="AA8" s="12" t="e">
        <f>Z8*R8</f>
        <v>#DIV/0!</v>
      </c>
      <c r="AB8" s="18">
        <v>2.1779999999999999</v>
      </c>
      <c r="AC8" s="12" t="e">
        <f>Z8*T8</f>
        <v>#DIV/0!</v>
      </c>
      <c r="AD8" s="12" t="e">
        <f>Z8*U8</f>
        <v>#DIV/0!</v>
      </c>
      <c r="AE8" s="12">
        <v>2</v>
      </c>
      <c r="AF8" s="24">
        <f>IF(AE8=1,(AA8*5),(IF(AE8=2,(AB8*5),(IF(AE8=3,(AC8*5),0)))))</f>
        <v>10.89</v>
      </c>
      <c r="AG8" s="12">
        <v>0.4312647824715905</v>
      </c>
      <c r="AW8">
        <v>0.52122464312546957</v>
      </c>
      <c r="AX8" t="s">
        <v>2879</v>
      </c>
    </row>
    <row r="9" spans="1:50" x14ac:dyDescent="0.25">
      <c r="A9" s="12">
        <v>17</v>
      </c>
      <c r="B9" s="28" t="s">
        <v>2122</v>
      </c>
      <c r="C9" s="16" t="s">
        <v>741</v>
      </c>
      <c r="D9" s="16" t="s">
        <v>187</v>
      </c>
      <c r="E9" s="16" t="s">
        <v>187</v>
      </c>
      <c r="F9" s="12">
        <v>-33.693300000000001</v>
      </c>
      <c r="G9" s="16">
        <v>151.14541</v>
      </c>
      <c r="H9" s="16"/>
      <c r="I9" s="16"/>
      <c r="J9" s="6" t="s">
        <v>2829</v>
      </c>
      <c r="K9" s="16" t="s">
        <v>62</v>
      </c>
      <c r="L9" s="16">
        <v>2</v>
      </c>
      <c r="M9" s="16" t="s">
        <v>98</v>
      </c>
      <c r="N9" s="12" t="s">
        <v>2846</v>
      </c>
      <c r="O9" s="16">
        <v>140603</v>
      </c>
      <c r="P9" s="19">
        <f>Q9-SUM(R9:T9,W9)</f>
        <v>-0.48685999999999996</v>
      </c>
      <c r="Q9" s="17"/>
      <c r="R9" s="17">
        <v>8.2000000000000003E-2</v>
      </c>
      <c r="S9" s="17">
        <v>8.0299999999999996E-2</v>
      </c>
      <c r="T9" s="17">
        <v>8.3519999999999997E-2</v>
      </c>
      <c r="U9" s="101">
        <v>0.24104</v>
      </c>
      <c r="V9" s="102">
        <v>0.1052</v>
      </c>
      <c r="W9" s="95">
        <v>0.24104</v>
      </c>
      <c r="X9" s="95">
        <v>0.1052</v>
      </c>
      <c r="Z9" s="12" t="e">
        <f>AB9/Q9</f>
        <v>#DIV/0!</v>
      </c>
      <c r="AA9" s="12" t="e">
        <f>Z9*R9</f>
        <v>#DIV/0!</v>
      </c>
      <c r="AB9" s="18">
        <v>1.9390000000000005</v>
      </c>
      <c r="AC9" s="12" t="e">
        <f>Z9*T9</f>
        <v>#DIV/0!</v>
      </c>
      <c r="AD9" s="12" t="e">
        <f>Z9*U9</f>
        <v>#DIV/0!</v>
      </c>
      <c r="AE9" s="12">
        <v>2</v>
      </c>
      <c r="AF9" s="24">
        <f>IF(AE9=1,(AA9*5),(IF(AE9=2,(AB9*5),(IF(AE9=3,(AC9*5),0)))))</f>
        <v>9.6950000000000021</v>
      </c>
      <c r="AG9" s="12">
        <v>0.34492640624832105</v>
      </c>
      <c r="AW9">
        <v>0.56355791569863933</v>
      </c>
      <c r="AX9" t="s">
        <v>2879</v>
      </c>
    </row>
    <row r="10" spans="1:50" x14ac:dyDescent="0.25">
      <c r="C10" s="16" t="s">
        <v>744</v>
      </c>
      <c r="D10" s="16" t="s">
        <v>288</v>
      </c>
      <c r="E10" s="16" t="s">
        <v>288</v>
      </c>
      <c r="F10" s="12">
        <v>-33.693300000000001</v>
      </c>
      <c r="G10" s="16">
        <v>151.14541</v>
      </c>
      <c r="H10" s="16"/>
      <c r="I10" s="16"/>
      <c r="J10" s="12" t="s">
        <v>1059</v>
      </c>
      <c r="K10" s="16" t="s">
        <v>124</v>
      </c>
      <c r="L10" s="16">
        <v>1</v>
      </c>
      <c r="M10" s="16" t="s">
        <v>98</v>
      </c>
      <c r="N10" s="12" t="s">
        <v>2846</v>
      </c>
      <c r="O10" s="16">
        <v>140603</v>
      </c>
      <c r="P10" s="19">
        <f>Q10-SUM(R10:T10,W10)</f>
        <v>4.1400000000000325E-3</v>
      </c>
      <c r="Q10" s="17">
        <v>0.69174000000000002</v>
      </c>
      <c r="R10" s="17">
        <v>6.4280000000000004E-2</v>
      </c>
      <c r="S10" s="17">
        <v>7.22E-2</v>
      </c>
      <c r="T10" s="17">
        <v>6.1420000000000002E-2</v>
      </c>
      <c r="U10" s="101">
        <v>0.48970000000000002</v>
      </c>
      <c r="V10" s="102">
        <v>0.45025999999999999</v>
      </c>
      <c r="W10" s="95">
        <v>0.48970000000000002</v>
      </c>
      <c r="X10" s="95">
        <v>0.45025999999999999</v>
      </c>
      <c r="Y10" s="18"/>
      <c r="Z10" s="12">
        <f>Y10/Q10</f>
        <v>0</v>
      </c>
      <c r="AA10" s="12">
        <f>Z10*R10</f>
        <v>0</v>
      </c>
      <c r="AB10" s="12">
        <f>Z10*S10</f>
        <v>0</v>
      </c>
      <c r="AC10" s="12">
        <f>Z10*T10</f>
        <v>0</v>
      </c>
      <c r="AD10" s="12">
        <f>Z10*U10</f>
        <v>0</v>
      </c>
      <c r="AE10" s="12">
        <v>2</v>
      </c>
      <c r="AF10" s="24">
        <f>IF(AE10=1,(AA10*5),(IF(AE10=2,(AB10*5),(IF(AE10=3,(AC10*5),0)))))</f>
        <v>0</v>
      </c>
      <c r="AW10">
        <v>8.0539105574841799E-2</v>
      </c>
      <c r="AX10" t="s">
        <v>2879</v>
      </c>
    </row>
    <row r="11" spans="1:50" x14ac:dyDescent="0.25">
      <c r="A11" s="12">
        <v>30</v>
      </c>
      <c r="B11" s="30" t="s">
        <v>2729</v>
      </c>
      <c r="C11" s="16" t="s">
        <v>746</v>
      </c>
      <c r="D11" s="16" t="s">
        <v>288</v>
      </c>
      <c r="E11" s="16" t="s">
        <v>288</v>
      </c>
      <c r="F11" s="12">
        <v>-33.693300000000001</v>
      </c>
      <c r="G11" s="16">
        <v>151.14541</v>
      </c>
      <c r="H11" s="16"/>
      <c r="I11" s="16"/>
      <c r="J11" s="12" t="s">
        <v>1059</v>
      </c>
      <c r="K11" s="16" t="s">
        <v>57</v>
      </c>
      <c r="L11" s="16">
        <v>1</v>
      </c>
      <c r="M11" s="16" t="s">
        <v>98</v>
      </c>
      <c r="N11" s="12" t="s">
        <v>2846</v>
      </c>
      <c r="O11" s="16">
        <v>140603</v>
      </c>
      <c r="P11" s="19">
        <f>Q11-SUM(R11:T11,W11)</f>
        <v>4.9200000000000355E-3</v>
      </c>
      <c r="Q11" s="17">
        <v>0.65993999999999997</v>
      </c>
      <c r="R11" s="17">
        <v>7.5999999999999998E-2</v>
      </c>
      <c r="S11" s="17">
        <v>7.6300000000000007E-2</v>
      </c>
      <c r="T11" s="17">
        <v>5.6160000000000002E-2</v>
      </c>
      <c r="U11" s="101">
        <v>0.44656000000000001</v>
      </c>
      <c r="V11" s="102">
        <v>0.28110000000000002</v>
      </c>
      <c r="W11" s="95">
        <v>0.44656000000000001</v>
      </c>
      <c r="X11" s="95">
        <v>0.28110000000000002</v>
      </c>
      <c r="Y11" s="18"/>
      <c r="Z11" s="12">
        <f>Y11/Q11</f>
        <v>0</v>
      </c>
      <c r="AA11" s="12">
        <f>Z11*R11</f>
        <v>0</v>
      </c>
      <c r="AB11" s="12">
        <f>Z11*S11</f>
        <v>0</v>
      </c>
      <c r="AC11" s="12">
        <f>Z11*T11</f>
        <v>0</v>
      </c>
      <c r="AD11" s="12">
        <f>Z11*U11</f>
        <v>0</v>
      </c>
      <c r="AE11" s="12">
        <v>2</v>
      </c>
      <c r="AF11" s="24">
        <f>IF(AE11=1,(AA11*5),(IF(AE11=2,(AB11*5),(IF(AE11=3,(AC11*5),0)))))</f>
        <v>0</v>
      </c>
      <c r="AG11" s="12">
        <v>0.94800447315563263</v>
      </c>
      <c r="AW11">
        <v>0.37052131852382658</v>
      </c>
      <c r="AX11" t="s">
        <v>2879</v>
      </c>
    </row>
    <row r="12" spans="1:50" x14ac:dyDescent="0.25">
      <c r="A12" s="12">
        <v>29</v>
      </c>
      <c r="B12" s="30" t="s">
        <v>2678</v>
      </c>
      <c r="C12" s="16" t="s">
        <v>748</v>
      </c>
      <c r="D12" s="16" t="s">
        <v>288</v>
      </c>
      <c r="E12" s="16" t="s">
        <v>288</v>
      </c>
      <c r="F12" s="12">
        <v>-33.693300000000001</v>
      </c>
      <c r="G12" s="16">
        <v>151.14541</v>
      </c>
      <c r="H12" s="16"/>
      <c r="I12" s="16"/>
      <c r="J12" s="12" t="s">
        <v>1059</v>
      </c>
      <c r="K12" s="16" t="s">
        <v>54</v>
      </c>
      <c r="L12" s="16">
        <v>1</v>
      </c>
      <c r="M12" s="16" t="s">
        <v>98</v>
      </c>
      <c r="N12" s="12" t="s">
        <v>2846</v>
      </c>
      <c r="O12" s="16">
        <v>140603</v>
      </c>
      <c r="P12" s="19">
        <f>Q12-SUM(R12:T12,W12)</f>
        <v>7.5199999999999712E-3</v>
      </c>
      <c r="Q12" s="17">
        <v>0.99283999999999994</v>
      </c>
      <c r="R12" s="17">
        <v>6.1219999999999997E-2</v>
      </c>
      <c r="S12" s="17">
        <v>6.2E-2</v>
      </c>
      <c r="T12" s="17">
        <v>6.8199999999999997E-2</v>
      </c>
      <c r="U12" s="101">
        <v>0.79390000000000005</v>
      </c>
      <c r="V12" s="102">
        <v>0.48752000000000001</v>
      </c>
      <c r="W12" s="95">
        <v>0.79390000000000005</v>
      </c>
      <c r="X12" s="95">
        <v>0.48752000000000001</v>
      </c>
      <c r="Y12" s="18"/>
      <c r="Z12" s="12">
        <f>Y12/Q12</f>
        <v>0</v>
      </c>
      <c r="AA12" s="12">
        <f>Z12*R12</f>
        <v>0</v>
      </c>
      <c r="AB12" s="12">
        <f>Z12*S12</f>
        <v>0</v>
      </c>
      <c r="AC12" s="12">
        <f>Z12*T12</f>
        <v>0</v>
      </c>
      <c r="AD12" s="12">
        <f>Z12*U12</f>
        <v>0</v>
      </c>
      <c r="AE12" s="12">
        <v>2</v>
      </c>
      <c r="AF12" s="24">
        <f>IF(AE12=1,(AA12*5),(IF(AE12=2,(AB12*5),(IF(AE12=3,(AC12*5),0)))))</f>
        <v>0</v>
      </c>
      <c r="AG12" s="12">
        <v>0.86212752831895023</v>
      </c>
      <c r="AW12">
        <v>0.3859176218667339</v>
      </c>
      <c r="AX12" t="s">
        <v>2879</v>
      </c>
    </row>
    <row r="13" spans="1:50" x14ac:dyDescent="0.25">
      <c r="A13" s="12">
        <v>28</v>
      </c>
      <c r="B13" s="30" t="s">
        <v>2616</v>
      </c>
      <c r="C13" s="16" t="s">
        <v>750</v>
      </c>
      <c r="D13" s="16" t="s">
        <v>288</v>
      </c>
      <c r="E13" s="16" t="s">
        <v>288</v>
      </c>
      <c r="F13" s="12">
        <v>-33.693300000000001</v>
      </c>
      <c r="G13" s="16">
        <v>151.14541</v>
      </c>
      <c r="H13" s="16"/>
      <c r="I13" s="16"/>
      <c r="J13" s="12" t="s">
        <v>1059</v>
      </c>
      <c r="K13" s="16" t="s">
        <v>62</v>
      </c>
      <c r="L13" s="16">
        <v>1</v>
      </c>
      <c r="M13" s="16" t="s">
        <v>98</v>
      </c>
      <c r="N13" s="12" t="s">
        <v>2846</v>
      </c>
      <c r="O13" s="16">
        <v>140603</v>
      </c>
      <c r="P13" s="19">
        <f>Q13-SUM(R13:T13,W13)</f>
        <v>4.9600000000000199E-3</v>
      </c>
      <c r="Q13" s="17">
        <v>0.48058000000000001</v>
      </c>
      <c r="R13" s="17">
        <v>6.0359999999999997E-2</v>
      </c>
      <c r="S13" s="17">
        <v>5.3159999999999999E-2</v>
      </c>
      <c r="T13" s="17">
        <v>5.7979999999999997E-2</v>
      </c>
      <c r="U13" s="101">
        <v>0.30412</v>
      </c>
      <c r="V13" s="102">
        <v>0.19589999999999999</v>
      </c>
      <c r="W13" s="95">
        <v>0.30412</v>
      </c>
      <c r="X13" s="95">
        <v>0.19589999999999999</v>
      </c>
      <c r="Y13" s="18"/>
      <c r="Z13" s="12">
        <f>Y13/Q13</f>
        <v>0</v>
      </c>
      <c r="AA13" s="12">
        <f>Z13*R13</f>
        <v>0</v>
      </c>
      <c r="AB13" s="12">
        <f>Z13*S13</f>
        <v>0</v>
      </c>
      <c r="AC13" s="12">
        <f>Z13*T13</f>
        <v>0</v>
      </c>
      <c r="AD13" s="12">
        <f>Z13*U13</f>
        <v>0</v>
      </c>
      <c r="AE13" s="12">
        <v>2</v>
      </c>
      <c r="AF13" s="24">
        <f>IF(AE13=1,(AA13*5),(IF(AE13=2,(AB13*5),(IF(AE13=3,(AC13*5),0)))))</f>
        <v>0</v>
      </c>
      <c r="AG13" s="12">
        <v>0.72828571106208329</v>
      </c>
      <c r="AW13">
        <v>0.35584637643035649</v>
      </c>
      <c r="AX13" t="s">
        <v>2879</v>
      </c>
    </row>
    <row r="14" spans="1:50" x14ac:dyDescent="0.25">
      <c r="C14" s="16" t="s">
        <v>752</v>
      </c>
      <c r="D14" s="16" t="s">
        <v>179</v>
      </c>
      <c r="E14" s="16" t="s">
        <v>179</v>
      </c>
      <c r="F14" s="12">
        <v>-33.693300000000001</v>
      </c>
      <c r="G14" s="16">
        <v>151.14541</v>
      </c>
      <c r="H14" s="16"/>
      <c r="I14" s="16"/>
      <c r="J14" s="6" t="s">
        <v>2829</v>
      </c>
      <c r="K14" s="16" t="s">
        <v>124</v>
      </c>
      <c r="L14" s="16">
        <v>1</v>
      </c>
      <c r="M14" s="16" t="s">
        <v>98</v>
      </c>
      <c r="N14" s="12" t="s">
        <v>2846</v>
      </c>
      <c r="O14" s="16">
        <v>140603</v>
      </c>
      <c r="P14" s="19">
        <f>Q14-SUM(R14:T14,W14)</f>
        <v>-0.17555999999999999</v>
      </c>
      <c r="Q14" s="17">
        <v>9.9260000000000001E-2</v>
      </c>
      <c r="R14" s="17">
        <v>4.7899999999999998E-2</v>
      </c>
      <c r="S14" s="17">
        <v>8.8999999999999996E-2</v>
      </c>
      <c r="T14" s="17">
        <v>8.7220000000000006E-2</v>
      </c>
      <c r="U14" s="101">
        <v>5.0700000000000002E-2</v>
      </c>
      <c r="V14" s="102">
        <v>4.5719999999999997E-2</v>
      </c>
      <c r="W14" s="95">
        <v>5.0700000000000002E-2</v>
      </c>
      <c r="X14" s="95">
        <v>4.5719999999999997E-2</v>
      </c>
      <c r="Z14" s="12">
        <f>Y14/Q14</f>
        <v>0</v>
      </c>
      <c r="AA14" s="12">
        <f>Z14*R14</f>
        <v>0</v>
      </c>
      <c r="AB14" s="12">
        <f>Z14*S14</f>
        <v>0</v>
      </c>
      <c r="AC14" s="12">
        <f>Z14*T14</f>
        <v>0</v>
      </c>
      <c r="AD14" s="12">
        <f>Z14*U14</f>
        <v>0</v>
      </c>
      <c r="AE14" s="12">
        <v>2</v>
      </c>
      <c r="AF14" s="24">
        <f>IF(AE14=1,(AA14*5),(IF(AE14=2,(AB14*5),(IF(AE14=3,(AC14*5),0)))))</f>
        <v>0</v>
      </c>
      <c r="AH14" s="16" t="s">
        <v>754</v>
      </c>
      <c r="AW14">
        <v>9.8224852071006022E-2</v>
      </c>
      <c r="AX14" t="s">
        <v>2879</v>
      </c>
    </row>
    <row r="15" spans="1:50" x14ac:dyDescent="0.25">
      <c r="A15" s="12">
        <v>20</v>
      </c>
      <c r="B15" s="28" t="s">
        <v>2268</v>
      </c>
      <c r="C15" s="16" t="s">
        <v>755</v>
      </c>
      <c r="D15" s="16" t="s">
        <v>179</v>
      </c>
      <c r="E15" s="16" t="s">
        <v>179</v>
      </c>
      <c r="F15" s="12">
        <v>-33.693300000000001</v>
      </c>
      <c r="G15" s="16">
        <v>151.14541</v>
      </c>
      <c r="H15" s="16"/>
      <c r="I15" s="16"/>
      <c r="J15" s="6" t="s">
        <v>2829</v>
      </c>
      <c r="K15" s="16" t="s">
        <v>57</v>
      </c>
      <c r="L15" s="16">
        <v>1</v>
      </c>
      <c r="M15" s="16" t="s">
        <v>98</v>
      </c>
      <c r="N15" s="12" t="s">
        <v>2846</v>
      </c>
      <c r="O15" s="16">
        <v>140603</v>
      </c>
      <c r="P15" s="19">
        <f>Q15-SUM(R15:T15,W15)</f>
        <v>1.4500000000000068E-3</v>
      </c>
      <c r="Q15" s="17">
        <v>0.21618000000000001</v>
      </c>
      <c r="R15" s="17">
        <v>5.5390000000000002E-2</v>
      </c>
      <c r="S15" s="17">
        <v>4.8099999999999997E-2</v>
      </c>
      <c r="T15" s="17">
        <v>5.8319999999999997E-2</v>
      </c>
      <c r="U15" s="101">
        <v>5.2920000000000002E-2</v>
      </c>
      <c r="V15" s="102">
        <v>2.3619999999999999E-2</v>
      </c>
      <c r="W15" s="95">
        <v>5.2920000000000002E-2</v>
      </c>
      <c r="X15" s="95">
        <v>2.3619999999999999E-2</v>
      </c>
      <c r="Y15" s="18">
        <v>3.1760000000000002</v>
      </c>
      <c r="Z15" s="12">
        <f>Y15/Q15</f>
        <v>14.691460819687297</v>
      </c>
      <c r="AA15" s="12">
        <f>Z15*R15</f>
        <v>0.81376001480247939</v>
      </c>
      <c r="AB15" s="12">
        <f>Z15*S15</f>
        <v>0.70665926542695889</v>
      </c>
      <c r="AC15" s="12">
        <f>Z15*T15</f>
        <v>0.8568059950041631</v>
      </c>
      <c r="AD15" s="12">
        <f>Z15*U15</f>
        <v>0.77747210657785182</v>
      </c>
      <c r="AE15" s="12">
        <v>2</v>
      </c>
      <c r="AF15" s="24">
        <f>IF(AE15=1,(AA15*5),(IF(AE15=2,(AB15*5),(IF(AE15=3,(AC15*5),0)))))</f>
        <v>3.5332963271347944</v>
      </c>
      <c r="AG15" s="12">
        <v>0.86214561303043746</v>
      </c>
      <c r="AW15">
        <v>0.55366591080876804</v>
      </c>
      <c r="AX15">
        <v>3.0380511146524097E-2</v>
      </c>
    </row>
    <row r="16" spans="1:50" x14ac:dyDescent="0.25">
      <c r="A16" s="12">
        <v>20</v>
      </c>
      <c r="B16" s="28" t="s">
        <v>2238</v>
      </c>
      <c r="C16" s="16" t="s">
        <v>757</v>
      </c>
      <c r="D16" s="16" t="s">
        <v>179</v>
      </c>
      <c r="E16" s="16" t="s">
        <v>179</v>
      </c>
      <c r="F16" s="12">
        <v>-33.693300000000001</v>
      </c>
      <c r="G16" s="16">
        <v>151.14541</v>
      </c>
      <c r="H16" s="16"/>
      <c r="I16" s="16"/>
      <c r="J16" s="6" t="s">
        <v>2829</v>
      </c>
      <c r="K16" s="16" t="s">
        <v>54</v>
      </c>
      <c r="L16" s="16">
        <v>1</v>
      </c>
      <c r="M16" s="16" t="s">
        <v>98</v>
      </c>
      <c r="N16" s="12" t="s">
        <v>2846</v>
      </c>
      <c r="O16" s="16">
        <v>140603</v>
      </c>
      <c r="P16" s="19">
        <f>Q16-SUM(R16:T16,W16)</f>
        <v>8.3999999999997965E-4</v>
      </c>
      <c r="Q16" s="17">
        <v>0.19852</v>
      </c>
      <c r="R16" s="17">
        <v>5.3900000000000003E-2</v>
      </c>
      <c r="S16" s="17">
        <v>4.7500000000000001E-2</v>
      </c>
      <c r="T16" s="17">
        <v>4.9340000000000002E-2</v>
      </c>
      <c r="U16" s="101">
        <v>4.6940000000000003E-2</v>
      </c>
      <c r="V16" s="102">
        <v>1.7760000000000001E-2</v>
      </c>
      <c r="W16" s="95">
        <v>4.6940000000000003E-2</v>
      </c>
      <c r="X16" s="95">
        <v>1.7760000000000001E-2</v>
      </c>
      <c r="Y16" s="18">
        <v>3.411</v>
      </c>
      <c r="Z16" s="12">
        <f>Y16/Q16</f>
        <v>17.182147894418698</v>
      </c>
      <c r="AA16" s="12">
        <f>Z16*R16</f>
        <v>0.92611777150916785</v>
      </c>
      <c r="AB16" s="12">
        <f>Z16*S16</f>
        <v>0.81615202498488815</v>
      </c>
      <c r="AC16" s="12">
        <f>Z16*T16</f>
        <v>0.84776717711061855</v>
      </c>
      <c r="AD16" s="12">
        <f>Z16*U16</f>
        <v>0.8065300221640137</v>
      </c>
      <c r="AE16" s="12">
        <v>2</v>
      </c>
      <c r="AF16" s="24">
        <f>IF(AE16=1,(AA16*5),(IF(AE16=2,(AB16*5),(IF(AE16=3,(AC16*5),0)))))</f>
        <v>4.0807601249244403</v>
      </c>
      <c r="AG16" s="12">
        <v>0.75517209324039336</v>
      </c>
      <c r="AW16">
        <v>0.62164465274818914</v>
      </c>
      <c r="AX16">
        <v>2.2020259025631629E-2</v>
      </c>
    </row>
    <row r="17" spans="1:50" x14ac:dyDescent="0.25">
      <c r="A17" s="12">
        <v>17</v>
      </c>
      <c r="B17" s="28" t="s">
        <v>2104</v>
      </c>
      <c r="C17" s="16" t="s">
        <v>759</v>
      </c>
      <c r="D17" s="16" t="s">
        <v>179</v>
      </c>
      <c r="E17" s="16" t="s">
        <v>179</v>
      </c>
      <c r="F17" s="12">
        <v>-33.693300000000001</v>
      </c>
      <c r="G17" s="16">
        <v>151.14541</v>
      </c>
      <c r="H17" s="16"/>
      <c r="I17" s="16"/>
      <c r="J17" s="6" t="s">
        <v>2829</v>
      </c>
      <c r="K17" s="16" t="s">
        <v>62</v>
      </c>
      <c r="L17" s="16">
        <v>1</v>
      </c>
      <c r="M17" s="16" t="s">
        <v>98</v>
      </c>
      <c r="N17" s="12" t="s">
        <v>2846</v>
      </c>
      <c r="O17" s="16">
        <v>140603</v>
      </c>
      <c r="P17" s="19">
        <f>Q17-SUM(R17:T17,W17)</f>
        <v>5.1999999999999269E-4</v>
      </c>
      <c r="Q17" s="17">
        <v>0.1825</v>
      </c>
      <c r="R17" s="17">
        <v>5.1119999999999999E-2</v>
      </c>
      <c r="S17" s="17">
        <v>3.2120000000000003E-2</v>
      </c>
      <c r="T17" s="17">
        <v>4.088E-2</v>
      </c>
      <c r="U17" s="101">
        <v>5.7860000000000002E-2</v>
      </c>
      <c r="V17" s="102">
        <v>2.392E-2</v>
      </c>
      <c r="W17" s="95">
        <v>5.7860000000000002E-2</v>
      </c>
      <c r="X17" s="95">
        <v>2.392E-2</v>
      </c>
      <c r="Y17" s="18">
        <v>3.0910000000000002</v>
      </c>
      <c r="Z17" s="12">
        <f>Y17/Q17</f>
        <v>16.936986301369863</v>
      </c>
      <c r="AA17" s="12">
        <f>Z17*R17</f>
        <v>0.86581873972602741</v>
      </c>
      <c r="AB17" s="12">
        <f>Z17*S17</f>
        <v>0.54401600000000006</v>
      </c>
      <c r="AC17" s="12">
        <f>Z17*T17</f>
        <v>0.692384</v>
      </c>
      <c r="AD17" s="12">
        <f>Z17*U17</f>
        <v>0.97997402739726036</v>
      </c>
      <c r="AE17" s="12">
        <v>2</v>
      </c>
      <c r="AF17" s="24">
        <f>IF(AE17=1,(AA17*5),(IF(AE17=2,(AB17*5),(IF(AE17=3,(AC17*5),0)))))</f>
        <v>2.7200800000000003</v>
      </c>
      <c r="AG17" s="12">
        <v>0.26406675945722335</v>
      </c>
      <c r="AW17">
        <v>0.58658831662633937</v>
      </c>
      <c r="AX17">
        <v>2.4408810163601764E-2</v>
      </c>
    </row>
    <row r="18" spans="1:50" x14ac:dyDescent="0.25">
      <c r="C18" s="16" t="s">
        <v>762</v>
      </c>
      <c r="D18" s="16" t="s">
        <v>281</v>
      </c>
      <c r="E18" s="16" t="s">
        <v>281</v>
      </c>
      <c r="F18" s="12">
        <v>-33.693300000000001</v>
      </c>
      <c r="G18" s="16">
        <v>151.14541</v>
      </c>
      <c r="H18" s="16"/>
      <c r="I18" s="16"/>
      <c r="J18" s="12" t="s">
        <v>1059</v>
      </c>
      <c r="K18" s="16" t="s">
        <v>124</v>
      </c>
      <c r="L18" s="16">
        <v>1</v>
      </c>
      <c r="M18" s="16" t="s">
        <v>98</v>
      </c>
      <c r="N18" s="12" t="s">
        <v>2846</v>
      </c>
      <c r="O18" s="16">
        <v>140603</v>
      </c>
      <c r="P18" s="19">
        <f>Q18-SUM(R18:T18,W18)</f>
        <v>-0.17316000000000001</v>
      </c>
      <c r="Q18" s="17"/>
      <c r="R18" s="17">
        <v>4.9000000000000002E-2</v>
      </c>
      <c r="S18" s="17">
        <v>5.6980000000000003E-2</v>
      </c>
      <c r="T18" s="17">
        <v>1.8020000000000001E-2</v>
      </c>
      <c r="U18" s="101">
        <v>4.9160000000000002E-2</v>
      </c>
      <c r="V18" s="102">
        <v>2.368E-2</v>
      </c>
      <c r="W18" s="95">
        <v>4.9160000000000002E-2</v>
      </c>
      <c r="X18" s="95">
        <v>2.368E-2</v>
      </c>
      <c r="Z18" s="12" t="e">
        <f>Y18/Q18</f>
        <v>#DIV/0!</v>
      </c>
      <c r="AA18" s="12" t="e">
        <f>Z18*R18</f>
        <v>#DIV/0!</v>
      </c>
      <c r="AB18" s="12" t="e">
        <f>Z18*S18</f>
        <v>#DIV/0!</v>
      </c>
      <c r="AC18" s="12" t="e">
        <f>Z18*T18</f>
        <v>#DIV/0!</v>
      </c>
      <c r="AD18" s="12" t="e">
        <f>Z18*U18</f>
        <v>#DIV/0!</v>
      </c>
      <c r="AE18" s="12">
        <v>2</v>
      </c>
      <c r="AF18" s="24" t="e">
        <f>IF(AE18=1,(AA18*5),(IF(AE18=2,(AB18*5),(IF(AE18=3,(AC18*5),0)))))</f>
        <v>#DIV/0!</v>
      </c>
      <c r="AH18" s="16" t="s">
        <v>763</v>
      </c>
      <c r="AW18">
        <v>0.51830756712774617</v>
      </c>
      <c r="AX18" t="s">
        <v>2879</v>
      </c>
    </row>
    <row r="19" spans="1:50" x14ac:dyDescent="0.25">
      <c r="A19" s="12">
        <v>27</v>
      </c>
      <c r="B19" s="30" t="s">
        <v>2565</v>
      </c>
      <c r="C19" s="16" t="s">
        <v>764</v>
      </c>
      <c r="D19" s="16" t="s">
        <v>281</v>
      </c>
      <c r="E19" s="16" t="s">
        <v>281</v>
      </c>
      <c r="F19" s="12">
        <v>-33.693300000000001</v>
      </c>
      <c r="G19" s="16">
        <v>151.14541</v>
      </c>
      <c r="H19" s="16"/>
      <c r="I19" s="16"/>
      <c r="J19" s="12" t="s">
        <v>1059</v>
      </c>
      <c r="K19" s="16" t="s">
        <v>57</v>
      </c>
      <c r="L19" s="16">
        <v>1</v>
      </c>
      <c r="M19" s="16" t="s">
        <v>98</v>
      </c>
      <c r="N19" s="12" t="s">
        <v>2846</v>
      </c>
      <c r="O19" s="16">
        <v>140603</v>
      </c>
      <c r="P19" s="19">
        <f>Q19-SUM(R19:T19,W19)</f>
        <v>-0.23180000000000001</v>
      </c>
      <c r="Q19" s="17"/>
      <c r="R19" s="17">
        <v>5.3620000000000001E-2</v>
      </c>
      <c r="S19" s="17">
        <v>6.1420000000000002E-2</v>
      </c>
      <c r="T19" s="17">
        <v>4.7480000000000001E-2</v>
      </c>
      <c r="U19" s="101">
        <v>6928</v>
      </c>
      <c r="V19" s="102">
        <v>3.3279999999999997E-2</v>
      </c>
      <c r="W19" s="95">
        <v>6.9279999999999994E-2</v>
      </c>
      <c r="X19" s="95">
        <v>3.3279999999999997E-2</v>
      </c>
      <c r="Y19" s="18"/>
      <c r="Z19" s="12" t="e">
        <f>Y19/Q19</f>
        <v>#DIV/0!</v>
      </c>
      <c r="AA19" s="12" t="e">
        <f>Z19*R19</f>
        <v>#DIV/0!</v>
      </c>
      <c r="AB19" s="12" t="e">
        <f>Z19*S19</f>
        <v>#DIV/0!</v>
      </c>
      <c r="AC19" s="12" t="e">
        <f>Z19*T19</f>
        <v>#DIV/0!</v>
      </c>
      <c r="AD19" s="12" t="e">
        <f>Z19*U19</f>
        <v>#DIV/0!</v>
      </c>
      <c r="AE19" s="12">
        <v>2</v>
      </c>
      <c r="AF19" s="24" t="e">
        <f>IF(AE19=1,(AA19*5),(IF(AE19=2,(AB19*5),(IF(AE19=3,(AC19*5),0)))))</f>
        <v>#DIV/0!</v>
      </c>
      <c r="AG19" s="12">
        <v>0.59616457002164125</v>
      </c>
      <c r="AW19">
        <v>0.51963048498845266</v>
      </c>
      <c r="AX19" t="s">
        <v>2879</v>
      </c>
    </row>
    <row r="20" spans="1:50" x14ac:dyDescent="0.25">
      <c r="A20" s="12">
        <v>25</v>
      </c>
      <c r="B20" s="30" t="s">
        <v>2453</v>
      </c>
      <c r="C20" s="16" t="s">
        <v>766</v>
      </c>
      <c r="D20" s="16" t="s">
        <v>281</v>
      </c>
      <c r="E20" s="16" t="s">
        <v>281</v>
      </c>
      <c r="F20" s="12">
        <v>-33.693300000000001</v>
      </c>
      <c r="G20" s="16">
        <v>151.14541</v>
      </c>
      <c r="H20" s="16"/>
      <c r="I20" s="16"/>
      <c r="J20" s="12" t="s">
        <v>1059</v>
      </c>
      <c r="K20" s="16" t="s">
        <v>54</v>
      </c>
      <c r="L20" s="16">
        <v>1</v>
      </c>
      <c r="M20" s="16" t="s">
        <v>98</v>
      </c>
      <c r="N20" s="12" t="s">
        <v>2846</v>
      </c>
      <c r="O20" s="16">
        <v>140603</v>
      </c>
      <c r="P20" s="19">
        <f>Q20-SUM(R20:T20,W20)</f>
        <v>-0.29605999999999999</v>
      </c>
      <c r="Q20" s="17"/>
      <c r="R20" s="17">
        <v>7.7619999999999995E-2</v>
      </c>
      <c r="S20" s="17">
        <v>7.2859999999999994E-2</v>
      </c>
      <c r="T20" s="17">
        <v>6.3420000000000004E-2</v>
      </c>
      <c r="U20" s="101">
        <v>8.2159999999999997E-2</v>
      </c>
      <c r="V20" s="102">
        <v>4.4979999999999999E-2</v>
      </c>
      <c r="W20" s="95">
        <v>8.2159999999999997E-2</v>
      </c>
      <c r="X20" s="95">
        <v>4.4979999999999999E-2</v>
      </c>
      <c r="Y20" s="18"/>
      <c r="Z20" s="12" t="e">
        <f>Y20/Q20</f>
        <v>#DIV/0!</v>
      </c>
      <c r="AA20" s="12" t="e">
        <f>Z20*R20</f>
        <v>#DIV/0!</v>
      </c>
      <c r="AB20" s="12" t="e">
        <f>Z20*S20</f>
        <v>#DIV/0!</v>
      </c>
      <c r="AC20" s="12" t="e">
        <f>Z20*T20</f>
        <v>#DIV/0!</v>
      </c>
      <c r="AD20" s="12" t="e">
        <f>Z20*U20</f>
        <v>#DIV/0!</v>
      </c>
      <c r="AE20" s="12">
        <v>2</v>
      </c>
      <c r="AF20" s="24" t="e">
        <f>IF(AE20=1,(AA20*5),(IF(AE20=2,(AB20*5),(IF(AE20=3,(AC20*5),0)))))</f>
        <v>#DIV/0!</v>
      </c>
      <c r="AG20" s="12">
        <v>0.34898934515069169</v>
      </c>
      <c r="AW20">
        <v>0.45253164556962022</v>
      </c>
      <c r="AX20" t="s">
        <v>2879</v>
      </c>
    </row>
    <row r="21" spans="1:50" x14ac:dyDescent="0.25">
      <c r="A21" s="12">
        <v>31</v>
      </c>
      <c r="B21" s="30" t="s">
        <v>2697</v>
      </c>
      <c r="C21" s="16" t="s">
        <v>769</v>
      </c>
      <c r="D21" s="16" t="s">
        <v>281</v>
      </c>
      <c r="E21" s="16" t="s">
        <v>281</v>
      </c>
      <c r="F21" s="12">
        <v>-33.693300000000001</v>
      </c>
      <c r="G21" s="16">
        <v>151.14541</v>
      </c>
      <c r="H21" s="16"/>
      <c r="I21" s="16"/>
      <c r="J21" s="12" t="s">
        <v>1059</v>
      </c>
      <c r="K21" s="16" t="s">
        <v>62</v>
      </c>
      <c r="L21" s="16">
        <v>1</v>
      </c>
      <c r="M21" s="16" t="s">
        <v>98</v>
      </c>
      <c r="N21" s="12" t="s">
        <v>2846</v>
      </c>
      <c r="O21" s="16">
        <v>140603</v>
      </c>
      <c r="P21" s="19">
        <f>Q21-SUM(R21:T21,W21)</f>
        <v>-0.2893</v>
      </c>
      <c r="Q21" s="17"/>
      <c r="R21" s="17">
        <v>7.8579999999999997E-2</v>
      </c>
      <c r="S21" s="17">
        <v>5.466E-2</v>
      </c>
      <c r="T21" s="17">
        <v>7.17E-2</v>
      </c>
      <c r="U21" s="101">
        <v>8.4360000000000004E-2</v>
      </c>
      <c r="V21" s="102">
        <v>4.1739999999999999E-2</v>
      </c>
      <c r="W21" s="95">
        <v>8.4360000000000004E-2</v>
      </c>
      <c r="X21" s="95">
        <v>4.1739999999999999E-2</v>
      </c>
      <c r="Y21" s="18"/>
      <c r="Z21" s="12" t="e">
        <f>Y21/Q21</f>
        <v>#DIV/0!</v>
      </c>
      <c r="AA21" s="12" t="e">
        <f>Z21*R21</f>
        <v>#DIV/0!</v>
      </c>
      <c r="AB21" s="12" t="e">
        <f>Z21*S21</f>
        <v>#DIV/0!</v>
      </c>
      <c r="AC21" s="12" t="e">
        <f>Z21*T21</f>
        <v>#DIV/0!</v>
      </c>
      <c r="AD21" s="12" t="e">
        <f>Z21*U21</f>
        <v>#DIV/0!</v>
      </c>
      <c r="AE21" s="12">
        <v>2</v>
      </c>
      <c r="AF21" s="24" t="e">
        <f>IF(AE21=1,(AA21*5),(IF(AE21=2,(AB21*5),(IF(AE21=3,(AC21*5),0)))))</f>
        <v>#DIV/0!</v>
      </c>
      <c r="AG21" s="12">
        <v>0.99262774508843588</v>
      </c>
      <c r="AW21">
        <v>0.50521574205784736</v>
      </c>
      <c r="AX21" t="s">
        <v>2879</v>
      </c>
    </row>
    <row r="22" spans="1:50" x14ac:dyDescent="0.25">
      <c r="C22" s="16" t="s">
        <v>770</v>
      </c>
      <c r="D22" s="16" t="s">
        <v>212</v>
      </c>
      <c r="E22" s="16" t="s">
        <v>212</v>
      </c>
      <c r="F22" s="12">
        <v>-33.693300000000001</v>
      </c>
      <c r="G22" s="16">
        <v>151.14541</v>
      </c>
      <c r="H22" s="16"/>
      <c r="I22" s="16"/>
      <c r="J22" s="12" t="s">
        <v>53</v>
      </c>
      <c r="K22" s="16" t="s">
        <v>124</v>
      </c>
      <c r="L22" s="16">
        <v>1</v>
      </c>
      <c r="M22" s="16" t="s">
        <v>98</v>
      </c>
      <c r="N22" s="12" t="s">
        <v>2846</v>
      </c>
      <c r="O22" s="16">
        <v>140603</v>
      </c>
      <c r="P22" s="19">
        <f>Q22-SUM(R22:T22,W22)</f>
        <v>3.6599999999999966E-3</v>
      </c>
      <c r="Q22" s="17">
        <v>0.67696000000000001</v>
      </c>
      <c r="R22" s="17">
        <v>5.5620000000000003E-2</v>
      </c>
      <c r="S22" s="17">
        <v>5.9319999999999998E-2</v>
      </c>
      <c r="T22" s="17">
        <v>6.3920000000000005E-2</v>
      </c>
      <c r="U22" s="101">
        <v>0.49443999999999999</v>
      </c>
      <c r="V22" s="102">
        <v>0.29099999999999998</v>
      </c>
      <c r="W22" s="95">
        <v>0.49443999999999999</v>
      </c>
      <c r="X22" s="95">
        <v>0.29099999999999998</v>
      </c>
      <c r="Y22" s="18"/>
      <c r="Z22" s="12">
        <f>Y22/Q22</f>
        <v>0</v>
      </c>
      <c r="AA22" s="12">
        <f>Z22*R22</f>
        <v>0</v>
      </c>
      <c r="AB22" s="12">
        <f>Z22*S22</f>
        <v>0</v>
      </c>
      <c r="AC22" s="12">
        <f>Z22*T22</f>
        <v>0</v>
      </c>
      <c r="AD22" s="12">
        <f>Z22*U22</f>
        <v>0</v>
      </c>
      <c r="AE22" s="12">
        <v>2</v>
      </c>
      <c r="AF22" s="24">
        <f>IF(AE22=1,(AA22*5),(IF(AE22=2,(AB22*5),(IF(AE22=3,(AC22*5),0)))))</f>
        <v>0</v>
      </c>
      <c r="AW22">
        <v>0.41145538386861907</v>
      </c>
      <c r="AX22" t="s">
        <v>2879</v>
      </c>
    </row>
    <row r="23" spans="1:50" x14ac:dyDescent="0.25">
      <c r="A23" s="12">
        <v>7</v>
      </c>
      <c r="B23" s="27" t="s">
        <v>1730</v>
      </c>
      <c r="C23" s="16" t="s">
        <v>50</v>
      </c>
      <c r="D23" s="16" t="s">
        <v>212</v>
      </c>
      <c r="E23" s="16" t="s">
        <v>212</v>
      </c>
      <c r="F23" s="12">
        <v>-33.693300000000001</v>
      </c>
      <c r="G23" s="16">
        <v>151.14541</v>
      </c>
      <c r="H23" s="16"/>
      <c r="I23" s="16"/>
      <c r="J23" s="12" t="s">
        <v>53</v>
      </c>
      <c r="K23" s="16" t="s">
        <v>57</v>
      </c>
      <c r="L23" s="16">
        <v>1</v>
      </c>
      <c r="M23" s="16" t="s">
        <v>98</v>
      </c>
      <c r="N23" s="12" t="s">
        <v>2846</v>
      </c>
      <c r="O23" s="16">
        <v>140603</v>
      </c>
      <c r="P23" s="19">
        <f>Q23-SUM(R23:T23,W23)</f>
        <v>1.3120000000000021E-2</v>
      </c>
      <c r="Q23" s="17">
        <v>1.5506599999999999</v>
      </c>
      <c r="R23" s="17">
        <v>6.8279999999999993E-2</v>
      </c>
      <c r="S23" s="17">
        <v>8.3760000000000001E-2</v>
      </c>
      <c r="T23" s="17">
        <v>6.6659999999999997E-2</v>
      </c>
      <c r="U23" s="101">
        <v>1.31884</v>
      </c>
      <c r="V23" s="102">
        <v>0.66076000000000001</v>
      </c>
      <c r="W23" s="95">
        <v>1.31884</v>
      </c>
      <c r="X23" s="95">
        <v>0.66076000000000001</v>
      </c>
      <c r="Y23" s="10">
        <v>22.728999999999999</v>
      </c>
      <c r="Z23" s="12">
        <f>Y23/Q23</f>
        <v>14.65762965446971</v>
      </c>
      <c r="AA23" s="12">
        <f>Z23*R23</f>
        <v>1.0008229528071917</v>
      </c>
      <c r="AB23" s="12">
        <f>Z23*S23</f>
        <v>1.227723059858383</v>
      </c>
      <c r="AC23" s="12">
        <f>Z23*T23</f>
        <v>0.97707759276695083</v>
      </c>
      <c r="AD23" s="12">
        <f>Z23*U23</f>
        <v>19.331068293500834</v>
      </c>
      <c r="AE23" s="12">
        <v>2</v>
      </c>
      <c r="AF23" s="24">
        <f>IF(AE23=1,(AA23*5),(IF(AE23=2,(AB23*5),(IF(AE23=3,(AC23*5),0)))))</f>
        <v>6.1386152992919154</v>
      </c>
      <c r="AG23" s="12">
        <v>0.166640593</v>
      </c>
      <c r="AJ23" s="24">
        <v>2.4646128004574432</v>
      </c>
      <c r="AK23" s="12">
        <v>5.293182026690153</v>
      </c>
      <c r="AL23" s="12">
        <v>750</v>
      </c>
      <c r="AM23" s="12">
        <f>AJ23*AL23</f>
        <v>1848.4596003430825</v>
      </c>
      <c r="AN23" s="12">
        <f>(AM23/1000)/(IF(AE23=1,(R23),(IF(AE23=2,(S23),(IF(AE23=3,(T23),0))))))</f>
        <v>22.068524359396879</v>
      </c>
      <c r="AP23" s="12">
        <f>(AM23/1000)/(IF(AE23=1,(AA23),(IF(AE23=2,(AB23),(IF(AE23=3,(AC23),0))))))</f>
        <v>1.5055998056730326</v>
      </c>
      <c r="AR23" s="12">
        <v>50</v>
      </c>
      <c r="AS23" s="12">
        <v>1</v>
      </c>
      <c r="AT23" s="24">
        <f>AR23/AJ23</f>
        <v>20.287162344819347</v>
      </c>
      <c r="AU23" s="63">
        <v>42506</v>
      </c>
      <c r="AV23" s="12">
        <v>3</v>
      </c>
      <c r="AW23">
        <v>0.4989839555973431</v>
      </c>
      <c r="AX23">
        <v>3.418124595949773E-2</v>
      </c>
    </row>
    <row r="24" spans="1:50" x14ac:dyDescent="0.25">
      <c r="A24" s="64">
        <v>10</v>
      </c>
      <c r="B24" s="72" t="s">
        <v>1836</v>
      </c>
      <c r="C24" s="70" t="s">
        <v>489</v>
      </c>
      <c r="D24" s="70" t="s">
        <v>212</v>
      </c>
      <c r="E24" s="70" t="s">
        <v>212</v>
      </c>
      <c r="F24" s="12">
        <v>-33.693300000000001</v>
      </c>
      <c r="G24" s="16">
        <v>151.14541</v>
      </c>
      <c r="H24" s="16"/>
      <c r="I24" s="16"/>
      <c r="J24" s="64" t="s">
        <v>53</v>
      </c>
      <c r="K24" s="70" t="s">
        <v>54</v>
      </c>
      <c r="L24" s="70">
        <v>1</v>
      </c>
      <c r="M24" s="70" t="s">
        <v>98</v>
      </c>
      <c r="N24" s="12" t="s">
        <v>2846</v>
      </c>
      <c r="O24" s="70">
        <v>140603</v>
      </c>
      <c r="P24" s="19">
        <f>Q24-SUM(R24:T24,W24)</f>
        <v>1.8499999999999961E-2</v>
      </c>
      <c r="Q24" s="71">
        <v>2.01302</v>
      </c>
      <c r="R24" s="71">
        <v>8.1220000000000001E-2</v>
      </c>
      <c r="S24" s="71">
        <v>7.7100000000000002E-2</v>
      </c>
      <c r="T24" s="71">
        <v>7.4999999999999997E-2</v>
      </c>
      <c r="U24" s="104">
        <v>1.7612000000000001</v>
      </c>
      <c r="V24" s="105">
        <v>0.89083999999999997</v>
      </c>
      <c r="W24" s="95">
        <v>1.7612000000000001</v>
      </c>
      <c r="X24" s="95">
        <v>0.89083999999999997</v>
      </c>
      <c r="Y24" s="66">
        <v>29.998999999999999</v>
      </c>
      <c r="Z24" s="64">
        <f>Y24/Q24</f>
        <v>14.90248482379708</v>
      </c>
      <c r="AA24" s="64">
        <f>Z24*R24</f>
        <v>1.2103798173887987</v>
      </c>
      <c r="AB24" s="64">
        <f>Z24*S24</f>
        <v>1.1489815799147549</v>
      </c>
      <c r="AC24" s="64">
        <f>Z24*T24</f>
        <v>1.117686361784781</v>
      </c>
      <c r="AD24" s="64">
        <f>Z24*U24</f>
        <v>26.246256271671417</v>
      </c>
      <c r="AE24" s="64">
        <v>2</v>
      </c>
      <c r="AF24" s="69">
        <f>IF(AE24=1,(AA24*5),(IF(AE24=2,(AB24*5),(IF(AE24=3,(AC24*5),0)))))</f>
        <v>5.744907899573775</v>
      </c>
      <c r="AG24" s="64">
        <v>0.47872916900000001</v>
      </c>
      <c r="AH24" s="64"/>
      <c r="AI24" s="64"/>
      <c r="AJ24" s="69"/>
      <c r="AK24" s="64"/>
      <c r="AL24" s="64"/>
      <c r="AM24" s="64">
        <f>AJ24*AL24</f>
        <v>0</v>
      </c>
      <c r="AN24" s="64">
        <f>(AM24/1000)/(IF(AE24=1,(R24),(IF(AE24=2,(S24),(IF(AE24=3,(T24),0))))))</f>
        <v>0</v>
      </c>
      <c r="AO24" s="64"/>
      <c r="AP24" s="64">
        <f>(AM24/1000)/(IF(AE24=1,(AA24),(IF(AE24=2,(AB24),(IF(AE24=3,(AC24),0))))))</f>
        <v>0</v>
      </c>
      <c r="AQ24" s="64"/>
      <c r="AR24" s="64">
        <v>50</v>
      </c>
      <c r="AS24" s="64">
        <v>1</v>
      </c>
      <c r="AT24" s="69" t="e">
        <f>AR24/AJ24</f>
        <v>#DIV/0!</v>
      </c>
      <c r="AU24" s="64"/>
      <c r="AV24" s="64"/>
      <c r="AW24">
        <v>0.49418578242107658</v>
      </c>
      <c r="AX24">
        <v>3.3941602595777345E-2</v>
      </c>
    </row>
    <row r="25" spans="1:50" s="64" customFormat="1" x14ac:dyDescent="0.25">
      <c r="A25" s="73">
        <v>21</v>
      </c>
      <c r="B25" s="39" t="s">
        <v>2773</v>
      </c>
      <c r="C25" s="74" t="s">
        <v>489</v>
      </c>
      <c r="D25" s="74" t="s">
        <v>212</v>
      </c>
      <c r="E25" s="74" t="s">
        <v>212</v>
      </c>
      <c r="F25" s="12">
        <v>-33.693300000000001</v>
      </c>
      <c r="G25" s="16">
        <v>151.14541</v>
      </c>
      <c r="H25" s="16"/>
      <c r="I25" s="16"/>
      <c r="J25" s="73" t="s">
        <v>53</v>
      </c>
      <c r="K25" s="74" t="s">
        <v>54</v>
      </c>
      <c r="L25" s="74">
        <v>1</v>
      </c>
      <c r="M25" s="74" t="s">
        <v>98</v>
      </c>
      <c r="N25" s="12" t="s">
        <v>2846</v>
      </c>
      <c r="O25" s="74">
        <v>140603</v>
      </c>
      <c r="P25" s="19">
        <f>Q25-SUM(R25:T25,W25)</f>
        <v>1.8499999999999961E-2</v>
      </c>
      <c r="Q25" s="75">
        <v>2.01302</v>
      </c>
      <c r="R25" s="75">
        <v>8.1220000000000001E-2</v>
      </c>
      <c r="S25" s="75">
        <v>7.7100000000000002E-2</v>
      </c>
      <c r="T25" s="75">
        <v>7.4999999999999997E-2</v>
      </c>
      <c r="U25" s="101">
        <v>1.7612000000000001</v>
      </c>
      <c r="V25" s="102">
        <v>0.89083999999999997</v>
      </c>
      <c r="W25" s="95">
        <v>1.7612000000000001</v>
      </c>
      <c r="X25" s="95">
        <v>0.89083999999999997</v>
      </c>
      <c r="Y25" s="37">
        <v>29.998999999999999</v>
      </c>
      <c r="Z25" s="73">
        <f>Y25/Q25</f>
        <v>14.90248482379708</v>
      </c>
      <c r="AA25" s="73">
        <f>Z25*R25</f>
        <v>1.2103798173887987</v>
      </c>
      <c r="AB25" s="73">
        <f>Z25*S25</f>
        <v>1.1489815799147549</v>
      </c>
      <c r="AC25" s="73">
        <f>Z25*T25</f>
        <v>1.117686361784781</v>
      </c>
      <c r="AD25" s="73">
        <f>Z25*U25</f>
        <v>26.246256271671417</v>
      </c>
      <c r="AE25" s="73">
        <v>3</v>
      </c>
      <c r="AF25" s="76">
        <f>IF(AE25=1,(AA25*5),(IF(AE25=2,(AB25*5),(IF(AE25=3,(AC25*5),0)))))</f>
        <v>5.5884318089239047</v>
      </c>
      <c r="AG25" s="73">
        <v>0.47872916900000001</v>
      </c>
      <c r="AH25" s="73"/>
      <c r="AI25" s="73"/>
      <c r="AJ25" s="76"/>
      <c r="AK25" s="73"/>
      <c r="AL25" s="73"/>
      <c r="AM25" s="73">
        <f>AJ25*AL25</f>
        <v>0</v>
      </c>
      <c r="AN25" s="73">
        <f>(AM25/1000)/(IF(AE25=1,(R25),(IF(AE25=2,(S25),(IF(AE25=3,(T25),0))))))</f>
        <v>0</v>
      </c>
      <c r="AO25" s="73"/>
      <c r="AP25" s="73">
        <f>(AM25/1000)/(IF(AE25=1,(AA25),(IF(AE25=2,(AB25),(IF(AE25=3,(AC25),0))))))</f>
        <v>0</v>
      </c>
      <c r="AQ25" s="73"/>
      <c r="AR25" s="73">
        <v>50</v>
      </c>
      <c r="AS25" s="73">
        <v>1</v>
      </c>
      <c r="AT25" s="76" t="e">
        <f>AR25/AJ25</f>
        <v>#DIV/0!</v>
      </c>
      <c r="AU25" s="73"/>
      <c r="AV25" s="73"/>
      <c r="AW25" s="64">
        <v>0.49418578242107658</v>
      </c>
      <c r="AX25" s="64">
        <v>3.3941602595777345E-2</v>
      </c>
    </row>
    <row r="26" spans="1:50" s="64" customFormat="1" x14ac:dyDescent="0.25">
      <c r="A26" s="12">
        <v>8</v>
      </c>
      <c r="B26" s="27" t="s">
        <v>1748</v>
      </c>
      <c r="C26" s="16" t="s">
        <v>32</v>
      </c>
      <c r="D26" s="16" t="s">
        <v>212</v>
      </c>
      <c r="E26" s="16" t="s">
        <v>212</v>
      </c>
      <c r="F26" s="12">
        <v>-33.693300000000001</v>
      </c>
      <c r="G26" s="16">
        <v>151.14541</v>
      </c>
      <c r="H26" s="16"/>
      <c r="I26" s="16"/>
      <c r="J26" s="12" t="s">
        <v>53</v>
      </c>
      <c r="K26" s="16" t="s">
        <v>62</v>
      </c>
      <c r="L26" s="16">
        <v>1</v>
      </c>
      <c r="M26" s="16" t="s">
        <v>98</v>
      </c>
      <c r="N26" s="12" t="s">
        <v>2846</v>
      </c>
      <c r="O26" s="16">
        <v>140603</v>
      </c>
      <c r="P26" s="19">
        <f>Q26-SUM(R26:T26,W26)</f>
        <v>2.0680000000000032E-2</v>
      </c>
      <c r="Q26" s="17">
        <v>1.7192799999999999</v>
      </c>
      <c r="R26" s="17">
        <v>9.6460000000000004E-2</v>
      </c>
      <c r="S26" s="17">
        <v>8.1720000000000001E-2</v>
      </c>
      <c r="T26" s="17">
        <v>7.1580000000000005E-2</v>
      </c>
      <c r="U26" s="101">
        <v>1.4488399999999999</v>
      </c>
      <c r="V26" s="102">
        <v>0.72855999999999999</v>
      </c>
      <c r="W26" s="95">
        <v>1.4488399999999999</v>
      </c>
      <c r="X26" s="95">
        <v>0.72855999999999999</v>
      </c>
      <c r="Y26" s="18">
        <v>26.137</v>
      </c>
      <c r="Z26" s="12">
        <f>Y26/Q26</f>
        <v>15.202293983527989</v>
      </c>
      <c r="AA26" s="12">
        <f>Z26*R26</f>
        <v>1.4664132776511098</v>
      </c>
      <c r="AB26" s="12">
        <f>Z26*S26</f>
        <v>1.2423314643339072</v>
      </c>
      <c r="AC26" s="12">
        <f>Z26*T26</f>
        <v>1.0881802033409336</v>
      </c>
      <c r="AD26" s="12">
        <f>Z26*U26</f>
        <v>22.02569161509469</v>
      </c>
      <c r="AE26" s="12">
        <v>2</v>
      </c>
      <c r="AF26" s="24">
        <f>IF(AE26=1,(AA26*5),(IF(AE26=2,(AB26*5),(IF(AE26=3,(AC26*5),0)))))</f>
        <v>6.2116573216695361</v>
      </c>
      <c r="AG26" s="12">
        <v>0.21267919499999999</v>
      </c>
      <c r="AH26" s="12"/>
      <c r="AI26" s="12"/>
      <c r="AJ26" s="24">
        <v>3.3016312461195283</v>
      </c>
      <c r="AK26" s="12">
        <v>4.2522476458863885</v>
      </c>
      <c r="AL26" s="12">
        <v>750</v>
      </c>
      <c r="AM26" s="12">
        <f>AJ26*AL26</f>
        <v>2476.2234345896463</v>
      </c>
      <c r="AN26" s="12">
        <f>(AM26/1000)/(IF(AE26=1,(R26),(IF(AE26=2,(S26),(IF(AE26=3,(T26),0))))))</f>
        <v>30.301314667029445</v>
      </c>
      <c r="AO26" s="12"/>
      <c r="AP26" s="12">
        <f>(AM26/1000)/(IF(AE26=1,(AA26),(IF(AE26=2,(AB26),(IF(AE26=3,(AC26),0))))))</f>
        <v>1.9932067291858431</v>
      </c>
      <c r="AQ26" s="12"/>
      <c r="AR26" s="12">
        <v>50</v>
      </c>
      <c r="AS26" s="12">
        <v>1</v>
      </c>
      <c r="AT26" s="24">
        <f>AR26/AJ26</f>
        <v>15.144029200343308</v>
      </c>
      <c r="AU26" s="63">
        <v>42506</v>
      </c>
      <c r="AV26" s="12">
        <v>1</v>
      </c>
      <c r="AW26" s="64">
        <v>0.4971425416195025</v>
      </c>
      <c r="AX26" s="64">
        <v>3.3077735434228171E-2</v>
      </c>
    </row>
    <row r="27" spans="1:50" x14ac:dyDescent="0.25">
      <c r="C27" s="16" t="s">
        <v>771</v>
      </c>
      <c r="D27" s="16" t="s">
        <v>332</v>
      </c>
      <c r="E27" s="16" t="s">
        <v>332</v>
      </c>
      <c r="F27" s="12">
        <v>-33.693300000000001</v>
      </c>
      <c r="G27" s="16">
        <v>151.14541</v>
      </c>
      <c r="H27" s="16"/>
      <c r="I27" s="16"/>
      <c r="J27" s="12" t="s">
        <v>1059</v>
      </c>
      <c r="K27" s="16" t="s">
        <v>124</v>
      </c>
      <c r="L27" s="16">
        <v>1</v>
      </c>
      <c r="M27" s="16" t="s">
        <v>98</v>
      </c>
      <c r="N27" s="12" t="s">
        <v>2846</v>
      </c>
      <c r="O27" s="16">
        <v>140603</v>
      </c>
      <c r="P27" s="19">
        <f>Q27-SUM(R27:T27,W27)</f>
        <v>3.0000000000002247E-4</v>
      </c>
      <c r="Q27" s="17">
        <v>0.23408000000000001</v>
      </c>
      <c r="R27" s="17">
        <v>5.416E-2</v>
      </c>
      <c r="S27" s="17">
        <v>4.9259999999999998E-2</v>
      </c>
      <c r="T27" s="17">
        <v>5.6300000000000003E-2</v>
      </c>
      <c r="U27" s="101">
        <v>7.4060000000000001E-2</v>
      </c>
      <c r="V27" s="102">
        <v>6.5939999999999999E-2</v>
      </c>
      <c r="W27" s="95">
        <v>7.4060000000000001E-2</v>
      </c>
      <c r="X27" s="95">
        <v>6.5939999999999999E-2</v>
      </c>
      <c r="Y27" s="18"/>
      <c r="Z27" s="12">
        <f>Y27/Q27</f>
        <v>0</v>
      </c>
      <c r="AA27" s="12">
        <f>Z27*R27</f>
        <v>0</v>
      </c>
      <c r="AB27" s="12">
        <f>Z27*S27</f>
        <v>0</v>
      </c>
      <c r="AC27" s="12">
        <f>Z27*T27</f>
        <v>0</v>
      </c>
      <c r="AD27" s="12">
        <f>Z27*U27</f>
        <v>0</v>
      </c>
      <c r="AE27" s="12">
        <v>2</v>
      </c>
      <c r="AF27" s="24">
        <f>IF(AE27=1,(AA27*5),(IF(AE27=2,(AB27*5),(IF(AE27=3,(AC27*5),0)))))</f>
        <v>0</v>
      </c>
      <c r="AW27">
        <v>0.10964083175803406</v>
      </c>
      <c r="AX27" t="s">
        <v>2879</v>
      </c>
    </row>
    <row r="28" spans="1:50" x14ac:dyDescent="0.25">
      <c r="A28" s="12">
        <v>25</v>
      </c>
      <c r="B28" s="30" t="s">
        <v>2457</v>
      </c>
      <c r="C28" s="16" t="s">
        <v>772</v>
      </c>
      <c r="D28" s="16" t="s">
        <v>332</v>
      </c>
      <c r="E28" s="16" t="s">
        <v>332</v>
      </c>
      <c r="F28" s="12">
        <v>-33.693300000000001</v>
      </c>
      <c r="G28" s="16">
        <v>151.14541</v>
      </c>
      <c r="H28" s="16"/>
      <c r="I28" s="16"/>
      <c r="J28" s="12" t="s">
        <v>1059</v>
      </c>
      <c r="K28" s="16" t="s">
        <v>57</v>
      </c>
      <c r="L28" s="16">
        <v>1</v>
      </c>
      <c r="M28" s="16" t="s">
        <v>98</v>
      </c>
      <c r="N28" s="12" t="s">
        <v>2846</v>
      </c>
      <c r="O28" s="16">
        <v>140603</v>
      </c>
      <c r="P28" s="19">
        <f>Q28-SUM(R28:T28,W28)</f>
        <v>7.7599999999999891E-3</v>
      </c>
      <c r="Q28" s="17">
        <v>0.88956000000000002</v>
      </c>
      <c r="R28" s="17">
        <v>6.2280000000000002E-2</v>
      </c>
      <c r="S28" s="17">
        <v>6.7100000000000007E-2</v>
      </c>
      <c r="T28" s="17">
        <v>6.1359999999999998E-2</v>
      </c>
      <c r="U28" s="101">
        <v>0.69106000000000001</v>
      </c>
      <c r="V28" s="102">
        <v>0.28760000000000002</v>
      </c>
      <c r="W28" s="95">
        <v>0.69106000000000001</v>
      </c>
      <c r="X28" s="95">
        <v>0.28760000000000002</v>
      </c>
      <c r="Y28" s="18"/>
      <c r="Z28" s="12">
        <f>Y28/Q28</f>
        <v>0</v>
      </c>
      <c r="AA28" s="12">
        <f>Z28*R28</f>
        <v>0</v>
      </c>
      <c r="AB28" s="12">
        <f>Z28*S28</f>
        <v>0</v>
      </c>
      <c r="AC28" s="12">
        <f>Z28*T28</f>
        <v>0</v>
      </c>
      <c r="AD28" s="12">
        <f>Z28*U28</f>
        <v>0</v>
      </c>
      <c r="AE28" s="12">
        <v>2</v>
      </c>
      <c r="AF28" s="24">
        <f>IF(AE28=1,(AA28*5),(IF(AE28=2,(AB28*5),(IF(AE28=3,(AC28*5),0)))))</f>
        <v>0</v>
      </c>
      <c r="AG28" s="12">
        <v>0.36526368649804331</v>
      </c>
      <c r="AW28">
        <v>0.58382774288773764</v>
      </c>
      <c r="AX28" t="s">
        <v>2879</v>
      </c>
    </row>
    <row r="29" spans="1:50" x14ac:dyDescent="0.25">
      <c r="A29" s="12">
        <v>25</v>
      </c>
      <c r="B29" s="30" t="s">
        <v>2461</v>
      </c>
      <c r="C29" s="16" t="s">
        <v>773</v>
      </c>
      <c r="D29" s="16" t="s">
        <v>332</v>
      </c>
      <c r="E29" s="16" t="s">
        <v>332</v>
      </c>
      <c r="F29" s="12">
        <v>-33.693300000000001</v>
      </c>
      <c r="G29" s="16">
        <v>151.14541</v>
      </c>
      <c r="H29" s="16"/>
      <c r="I29" s="16"/>
      <c r="J29" s="12" t="s">
        <v>1059</v>
      </c>
      <c r="K29" s="16" t="s">
        <v>54</v>
      </c>
      <c r="L29" s="16">
        <v>1</v>
      </c>
      <c r="M29" s="16" t="s">
        <v>98</v>
      </c>
      <c r="N29" s="12" t="s">
        <v>2846</v>
      </c>
      <c r="O29" s="16">
        <v>140603</v>
      </c>
      <c r="P29" s="19">
        <f>Q29-SUM(R29:T29,W29)</f>
        <v>9.9200000000000399E-3</v>
      </c>
      <c r="Q29" s="17">
        <v>0.79810000000000003</v>
      </c>
      <c r="R29" s="17">
        <v>7.442E-2</v>
      </c>
      <c r="S29" s="17">
        <v>5.586E-2</v>
      </c>
      <c r="T29" s="17">
        <v>6.046E-2</v>
      </c>
      <c r="U29" s="101">
        <v>0.59743999999999997</v>
      </c>
      <c r="V29" s="102">
        <v>0.23477999999999999</v>
      </c>
      <c r="W29" s="95">
        <v>0.59743999999999997</v>
      </c>
      <c r="X29" s="95">
        <v>0.23477999999999999</v>
      </c>
      <c r="Y29" s="18"/>
      <c r="Z29" s="12">
        <f>Y29/Q29</f>
        <v>0</v>
      </c>
      <c r="AA29" s="12">
        <f>Z29*R29</f>
        <v>0</v>
      </c>
      <c r="AB29" s="12">
        <f>Z29*S29</f>
        <v>0</v>
      </c>
      <c r="AC29" s="12">
        <f>Z29*T29</f>
        <v>0</v>
      </c>
      <c r="AD29" s="12">
        <f>Z29*U29</f>
        <v>0</v>
      </c>
      <c r="AE29" s="12">
        <v>2</v>
      </c>
      <c r="AF29" s="24">
        <f>IF(AE29=1,(AA29*5),(IF(AE29=2,(AB29*5),(IF(AE29=3,(AC29*5),0)))))</f>
        <v>0</v>
      </c>
      <c r="AG29" s="12">
        <v>0.37462990211796077</v>
      </c>
      <c r="AW29">
        <v>0.60702329941081945</v>
      </c>
      <c r="AX29" t="s">
        <v>2879</v>
      </c>
    </row>
    <row r="30" spans="1:50" s="64" customFormat="1" x14ac:dyDescent="0.25">
      <c r="A30" s="12">
        <v>29</v>
      </c>
      <c r="B30" s="30" t="s">
        <v>2672</v>
      </c>
      <c r="C30" s="16" t="s">
        <v>774</v>
      </c>
      <c r="D30" s="16" t="s">
        <v>332</v>
      </c>
      <c r="E30" s="16" t="s">
        <v>332</v>
      </c>
      <c r="F30" s="12">
        <v>-33.693300000000001</v>
      </c>
      <c r="G30" s="16">
        <v>151.14541</v>
      </c>
      <c r="H30" s="16"/>
      <c r="I30" s="16"/>
      <c r="J30" s="12" t="s">
        <v>1059</v>
      </c>
      <c r="K30" s="16" t="s">
        <v>62</v>
      </c>
      <c r="L30" s="16">
        <v>1</v>
      </c>
      <c r="M30" s="16" t="s">
        <v>98</v>
      </c>
      <c r="N30" s="12" t="s">
        <v>2846</v>
      </c>
      <c r="O30" s="16">
        <v>140603</v>
      </c>
      <c r="P30" s="19">
        <f>Q30-SUM(R30:T30,W30)</f>
        <v>6.8200000000000482E-3</v>
      </c>
      <c r="Q30" s="17">
        <v>0.68064000000000002</v>
      </c>
      <c r="R30" s="17">
        <v>6.3820000000000002E-2</v>
      </c>
      <c r="S30" s="17">
        <v>5.3260000000000002E-2</v>
      </c>
      <c r="T30" s="17">
        <v>5.5199999999999999E-2</v>
      </c>
      <c r="U30" s="101">
        <v>0.50153999999999999</v>
      </c>
      <c r="V30" s="102">
        <v>0.20399999999999999</v>
      </c>
      <c r="W30" s="95">
        <v>0.50153999999999999</v>
      </c>
      <c r="X30" s="95">
        <v>0.20399999999999999</v>
      </c>
      <c r="Y30" s="18"/>
      <c r="Z30" s="12">
        <f>Y30/Q30</f>
        <v>0</v>
      </c>
      <c r="AA30" s="12">
        <f>Z30*R30</f>
        <v>0</v>
      </c>
      <c r="AB30" s="12">
        <f>Z30*S30</f>
        <v>0</v>
      </c>
      <c r="AC30" s="12">
        <f>Z30*T30</f>
        <v>0</v>
      </c>
      <c r="AD30" s="12">
        <f>Z30*U30</f>
        <v>0</v>
      </c>
      <c r="AE30" s="12">
        <v>2</v>
      </c>
      <c r="AF30" s="24">
        <f>IF(AE30=1,(AA30*5),(IF(AE30=2,(AB30*5),(IF(AE30=3,(AC30*5),0)))))</f>
        <v>0</v>
      </c>
      <c r="AG30" s="12">
        <v>0.85015364742287292</v>
      </c>
      <c r="AH30" s="12"/>
      <c r="AI30" s="12"/>
      <c r="AJ30" s="24"/>
      <c r="AK30" s="12"/>
      <c r="AL30" s="12"/>
      <c r="AM30" s="12"/>
      <c r="AN30" s="12"/>
      <c r="AO30" s="12"/>
      <c r="AP30" s="12"/>
      <c r="AQ30" s="12"/>
      <c r="AR30" s="12"/>
      <c r="AS30" s="12"/>
      <c r="AT30" s="24"/>
      <c r="AU30" s="12"/>
      <c r="AV30" s="12"/>
      <c r="AW30" s="64">
        <v>0.59325278143318583</v>
      </c>
      <c r="AX30" s="64" t="s">
        <v>2879</v>
      </c>
    </row>
    <row r="31" spans="1:50" x14ac:dyDescent="0.25">
      <c r="C31" s="16" t="s">
        <v>775</v>
      </c>
      <c r="D31" s="16" t="s">
        <v>154</v>
      </c>
      <c r="E31" s="16" t="s">
        <v>154</v>
      </c>
      <c r="F31" s="12">
        <v>-33.693300000000001</v>
      </c>
      <c r="G31" s="16">
        <v>151.14541</v>
      </c>
      <c r="H31" s="16"/>
      <c r="I31" s="16"/>
      <c r="J31" s="6" t="s">
        <v>2829</v>
      </c>
      <c r="K31" s="16" t="s">
        <v>124</v>
      </c>
      <c r="L31" s="16">
        <v>1</v>
      </c>
      <c r="M31" s="16" t="s">
        <v>98</v>
      </c>
      <c r="N31" s="12" t="s">
        <v>2846</v>
      </c>
      <c r="O31" s="16">
        <v>140603</v>
      </c>
      <c r="P31" s="19">
        <f>Q31-SUM(R31:T31,W31)</f>
        <v>2.5399999999999867E-3</v>
      </c>
      <c r="Q31" s="17">
        <v>0.45707999999999999</v>
      </c>
      <c r="R31" s="17">
        <v>5.8840000000000003E-2</v>
      </c>
      <c r="S31" s="17">
        <v>6.1580000000000003E-2</v>
      </c>
      <c r="T31" s="17">
        <v>5.7239999999999999E-2</v>
      </c>
      <c r="U31" s="101">
        <v>0.27688000000000001</v>
      </c>
      <c r="V31" s="102">
        <v>0.14282</v>
      </c>
      <c r="W31" s="95">
        <v>0.27688000000000001</v>
      </c>
      <c r="X31" s="95">
        <v>0.14282</v>
      </c>
      <c r="Z31" s="12">
        <f>Y31/Q31</f>
        <v>0</v>
      </c>
      <c r="AA31" s="12">
        <f>Z31*R31</f>
        <v>0</v>
      </c>
      <c r="AB31" s="12">
        <f>Z31*S31</f>
        <v>0</v>
      </c>
      <c r="AC31" s="12">
        <f>Z31*T31</f>
        <v>0</v>
      </c>
      <c r="AD31" s="12">
        <f>Z31*U31</f>
        <v>0</v>
      </c>
      <c r="AE31" s="12">
        <v>2</v>
      </c>
      <c r="AF31" s="24">
        <f>IF(AE31=1,(AA31*5),(IF(AE31=2,(AB31*5),(IF(AE31=3,(AC31*5),0)))))</f>
        <v>0</v>
      </c>
      <c r="AH31" s="16" t="s">
        <v>776</v>
      </c>
      <c r="AW31">
        <v>0.48418087258017917</v>
      </c>
      <c r="AX31" t="s">
        <v>2879</v>
      </c>
    </row>
    <row r="32" spans="1:50" x14ac:dyDescent="0.25">
      <c r="A32" s="12">
        <v>19</v>
      </c>
      <c r="B32" s="28" t="s">
        <v>2211</v>
      </c>
      <c r="C32" s="16" t="s">
        <v>777</v>
      </c>
      <c r="D32" s="16" t="s">
        <v>154</v>
      </c>
      <c r="E32" s="16" t="s">
        <v>154</v>
      </c>
      <c r="F32" s="12">
        <v>-33.693300000000001</v>
      </c>
      <c r="G32" s="16">
        <v>151.14541</v>
      </c>
      <c r="H32" s="16"/>
      <c r="I32" s="16"/>
      <c r="J32" s="6" t="s">
        <v>2829</v>
      </c>
      <c r="K32" s="16" t="s">
        <v>57</v>
      </c>
      <c r="L32" s="16">
        <v>1</v>
      </c>
      <c r="M32" s="16" t="s">
        <v>98</v>
      </c>
      <c r="N32" s="12" t="s">
        <v>2846</v>
      </c>
      <c r="O32" s="16">
        <v>140603</v>
      </c>
      <c r="P32" s="19">
        <f>Q32-SUM(R32:T32,W32)</f>
        <v>6.5999999999999948E-3</v>
      </c>
      <c r="Q32" s="17">
        <v>0.46923999999999999</v>
      </c>
      <c r="R32" s="17">
        <v>7.3279999999999998E-2</v>
      </c>
      <c r="S32" s="17">
        <v>8.1680000000000003E-2</v>
      </c>
      <c r="T32" s="17">
        <v>7.3800000000000004E-2</v>
      </c>
      <c r="U32" s="101">
        <v>0.23388</v>
      </c>
      <c r="V32" s="102">
        <v>0.11344</v>
      </c>
      <c r="W32" s="95">
        <v>0.23388</v>
      </c>
      <c r="X32" s="95">
        <v>0.11344</v>
      </c>
      <c r="Y32" s="18">
        <v>11.303000000000001</v>
      </c>
      <c r="Z32" s="12">
        <f>Y32/Q32</f>
        <v>24.087886795669597</v>
      </c>
      <c r="AA32" s="12">
        <f>Z32*R32</f>
        <v>1.7651603443866679</v>
      </c>
      <c r="AB32" s="12">
        <f>Z32*S32</f>
        <v>1.9674985934702927</v>
      </c>
      <c r="AC32" s="12">
        <f>Z32*T32</f>
        <v>1.7776860455204164</v>
      </c>
      <c r="AD32" s="12">
        <f>Z32*U32</f>
        <v>5.6336749637712051</v>
      </c>
      <c r="AE32" s="12">
        <v>2</v>
      </c>
      <c r="AF32" s="24">
        <f>IF(AE32=1,(AA32*5),(IF(AE32=2,(AB32*5),(IF(AE32=3,(AC32*5),0)))))</f>
        <v>9.8374929673514639</v>
      </c>
      <c r="AG32" s="12">
        <v>0.62158737752951998</v>
      </c>
      <c r="AW32">
        <v>0.51496493928510345</v>
      </c>
      <c r="AX32">
        <v>2.0136056966279573E-2</v>
      </c>
    </row>
    <row r="33" spans="1:50" x14ac:dyDescent="0.25">
      <c r="A33" s="12">
        <v>19</v>
      </c>
      <c r="B33" s="28" t="s">
        <v>2210</v>
      </c>
      <c r="C33" s="16" t="s">
        <v>778</v>
      </c>
      <c r="D33" s="16" t="s">
        <v>154</v>
      </c>
      <c r="E33" s="16" t="s">
        <v>154</v>
      </c>
      <c r="F33" s="12">
        <v>-33.693300000000001</v>
      </c>
      <c r="G33" s="16">
        <v>151.14541</v>
      </c>
      <c r="H33" s="16"/>
      <c r="I33" s="16"/>
      <c r="J33" s="6" t="s">
        <v>2829</v>
      </c>
      <c r="K33" s="16" t="s">
        <v>54</v>
      </c>
      <c r="L33" s="16">
        <v>1</v>
      </c>
      <c r="M33" s="16" t="s">
        <v>98</v>
      </c>
      <c r="N33" s="12" t="s">
        <v>2846</v>
      </c>
      <c r="O33" s="16">
        <v>140603</v>
      </c>
      <c r="P33" s="19">
        <f>Q33-SUM(R33:T33,W33)</f>
        <v>1.0340000000000016E-2</v>
      </c>
      <c r="Q33" s="17">
        <v>0.50546000000000002</v>
      </c>
      <c r="R33" s="17">
        <v>6.0560000000000003E-2</v>
      </c>
      <c r="S33" s="17">
        <v>5.704E-2</v>
      </c>
      <c r="T33" s="17">
        <v>5.7639999999999997E-2</v>
      </c>
      <c r="U33" s="101">
        <v>0.31988</v>
      </c>
      <c r="V33" s="102">
        <v>0.15012</v>
      </c>
      <c r="W33" s="95">
        <v>0.31988</v>
      </c>
      <c r="X33" s="95">
        <v>0.15012</v>
      </c>
      <c r="Y33" s="18">
        <v>9.9190000000000005</v>
      </c>
      <c r="Z33" s="12">
        <f>Y33/Q33</f>
        <v>19.623709096664424</v>
      </c>
      <c r="AA33" s="12">
        <f>Z33*R33</f>
        <v>1.1884118228939975</v>
      </c>
      <c r="AB33" s="12">
        <f>Z33*S33</f>
        <v>1.1193363668737388</v>
      </c>
      <c r="AC33" s="12">
        <f>Z33*T33</f>
        <v>1.1311105923317373</v>
      </c>
      <c r="AD33" s="12">
        <f>Z33*U33</f>
        <v>6.2772320658410159</v>
      </c>
      <c r="AE33" s="12">
        <v>2</v>
      </c>
      <c r="AF33" s="24">
        <f>IF(AE33=1,(AA33*5),(IF(AE33=2,(AB33*5),(IF(AE33=3,(AC33*5),0)))))</f>
        <v>5.5966818343686944</v>
      </c>
      <c r="AG33" s="12">
        <v>0.62021197574418419</v>
      </c>
      <c r="AW33">
        <v>0.53069901212954862</v>
      </c>
      <c r="AX33">
        <v>2.3914999226635588E-2</v>
      </c>
    </row>
    <row r="34" spans="1:50" x14ac:dyDescent="0.25">
      <c r="A34" s="12">
        <v>19</v>
      </c>
      <c r="B34" s="28" t="s">
        <v>2196</v>
      </c>
      <c r="C34" s="16" t="s">
        <v>779</v>
      </c>
      <c r="D34" s="16" t="s">
        <v>154</v>
      </c>
      <c r="E34" s="16" t="s">
        <v>154</v>
      </c>
      <c r="F34" s="12">
        <v>-33.693300000000001</v>
      </c>
      <c r="G34" s="16">
        <v>151.14541</v>
      </c>
      <c r="H34" s="16"/>
      <c r="I34" s="16"/>
      <c r="J34" s="6" t="s">
        <v>2829</v>
      </c>
      <c r="K34" s="16" t="s">
        <v>62</v>
      </c>
      <c r="L34" s="16">
        <v>1</v>
      </c>
      <c r="M34" s="16" t="s">
        <v>98</v>
      </c>
      <c r="N34" s="12" t="s">
        <v>2846</v>
      </c>
      <c r="O34" s="16">
        <v>140603</v>
      </c>
      <c r="P34" s="19">
        <f>Q34-SUM(R34:T34,W34)</f>
        <v>8.660000000000001E-3</v>
      </c>
      <c r="Q34" s="17">
        <v>0.55649999999999999</v>
      </c>
      <c r="R34" s="17">
        <v>5.4780000000000002E-2</v>
      </c>
      <c r="S34" s="17">
        <v>5.2639999999999999E-2</v>
      </c>
      <c r="T34" s="17">
        <v>5.5300000000000002E-2</v>
      </c>
      <c r="U34" s="101">
        <v>0.38512000000000002</v>
      </c>
      <c r="V34" s="102">
        <v>0.16342000000000001</v>
      </c>
      <c r="W34" s="95">
        <v>0.38512000000000002</v>
      </c>
      <c r="X34" s="95">
        <v>0.16342000000000001</v>
      </c>
      <c r="Y34" s="18">
        <v>13.86</v>
      </c>
      <c r="Z34" s="12">
        <f>Y34/Q34</f>
        <v>24.90566037735849</v>
      </c>
      <c r="AA34" s="12">
        <f>Z34*R34</f>
        <v>1.3643320754716981</v>
      </c>
      <c r="AB34" s="12">
        <f>Z34*S34</f>
        <v>1.3110339622641509</v>
      </c>
      <c r="AC34" s="12">
        <f>Z34*T34</f>
        <v>1.3772830188679246</v>
      </c>
      <c r="AD34" s="12">
        <f>Z34*U34</f>
        <v>9.5916679245283021</v>
      </c>
      <c r="AE34" s="12">
        <v>2</v>
      </c>
      <c r="AF34" s="24">
        <f>IF(AE34=1,(AA34*5),(IF(AE34=2,(AB34*5),(IF(AE34=3,(AC34*5),0)))))</f>
        <v>6.5551698113207548</v>
      </c>
      <c r="AG34" s="12">
        <v>0.56779775975569269</v>
      </c>
      <c r="AW34">
        <v>0.57566472787702538</v>
      </c>
      <c r="AX34">
        <v>1.7037704107967924E-2</v>
      </c>
    </row>
    <row r="35" spans="1:50" s="64" customFormat="1" x14ac:dyDescent="0.25">
      <c r="A35" s="12">
        <v>21</v>
      </c>
      <c r="B35" s="28" t="s">
        <v>2281</v>
      </c>
      <c r="C35" s="16" t="s">
        <v>781</v>
      </c>
      <c r="D35" s="16" t="s">
        <v>187</v>
      </c>
      <c r="E35" s="16" t="s">
        <v>187</v>
      </c>
      <c r="F35" s="12">
        <v>-33.693300000000001</v>
      </c>
      <c r="G35" s="16">
        <v>151.14541</v>
      </c>
      <c r="H35" s="16"/>
      <c r="I35" s="16"/>
      <c r="J35" s="6" t="s">
        <v>2829</v>
      </c>
      <c r="K35" s="16" t="s">
        <v>57</v>
      </c>
      <c r="L35" s="16">
        <v>3</v>
      </c>
      <c r="M35" s="16" t="s">
        <v>98</v>
      </c>
      <c r="N35" s="12" t="s">
        <v>2846</v>
      </c>
      <c r="O35" s="16">
        <v>140604</v>
      </c>
      <c r="P35" s="19">
        <f>Q35-SUM(R35:T35,W35)</f>
        <v>-0.49516000000000004</v>
      </c>
      <c r="Q35" s="17"/>
      <c r="R35" s="17">
        <v>5.7279999999999998E-2</v>
      </c>
      <c r="S35" s="17">
        <v>6.7180000000000004E-2</v>
      </c>
      <c r="T35" s="17">
        <v>6.062E-2</v>
      </c>
      <c r="U35" s="101">
        <v>0.31008000000000002</v>
      </c>
      <c r="V35" s="102">
        <v>0.14962</v>
      </c>
      <c r="W35" s="95">
        <v>0.31008000000000002</v>
      </c>
      <c r="X35" s="95">
        <v>0.14962</v>
      </c>
      <c r="Y35" s="12"/>
      <c r="Z35" s="12" t="e">
        <f>AB35/Q35</f>
        <v>#DIV/0!</v>
      </c>
      <c r="AA35" s="12" t="e">
        <f>Z35*R35</f>
        <v>#DIV/0!</v>
      </c>
      <c r="AB35" s="18">
        <v>1.5890000000000004</v>
      </c>
      <c r="AC35" s="12" t="e">
        <f>Z35*T35</f>
        <v>#DIV/0!</v>
      </c>
      <c r="AD35" s="12" t="e">
        <f>Z35*U35</f>
        <v>#DIV/0!</v>
      </c>
      <c r="AE35" s="12">
        <v>2</v>
      </c>
      <c r="AF35" s="24">
        <f>IF(AE35=1,(AA35*5),(IF(AE35=2,(AB35*5),(IF(AE35=3,(AC35*5),0)))))</f>
        <v>7.9450000000000021</v>
      </c>
      <c r="AG35" s="12">
        <v>0.89757884785792919</v>
      </c>
      <c r="AH35" s="12"/>
      <c r="AI35" s="12"/>
      <c r="AJ35" s="24"/>
      <c r="AK35" s="12"/>
      <c r="AL35" s="12"/>
      <c r="AM35" s="12"/>
      <c r="AN35" s="12"/>
      <c r="AO35" s="12"/>
      <c r="AP35" s="12"/>
      <c r="AQ35" s="12"/>
      <c r="AR35" s="12"/>
      <c r="AS35" s="12"/>
      <c r="AT35" s="24"/>
      <c r="AU35" s="12"/>
      <c r="AV35" s="12"/>
      <c r="AW35" s="64">
        <v>0.51747936016511875</v>
      </c>
      <c r="AX35" s="64" t="s">
        <v>2879</v>
      </c>
    </row>
    <row r="36" spans="1:50" x14ac:dyDescent="0.25">
      <c r="A36" s="12">
        <v>19</v>
      </c>
      <c r="B36" s="28" t="s">
        <v>2206</v>
      </c>
      <c r="C36" s="16" t="s">
        <v>782</v>
      </c>
      <c r="D36" s="16" t="s">
        <v>187</v>
      </c>
      <c r="E36" s="16" t="s">
        <v>187</v>
      </c>
      <c r="F36" s="12">
        <v>-33.693300000000001</v>
      </c>
      <c r="G36" s="16">
        <v>151.14541</v>
      </c>
      <c r="H36" s="16"/>
      <c r="I36" s="16"/>
      <c r="J36" s="6" t="s">
        <v>2829</v>
      </c>
      <c r="K36" s="16" t="s">
        <v>54</v>
      </c>
      <c r="L36" s="16">
        <v>3</v>
      </c>
      <c r="M36" s="16" t="s">
        <v>98</v>
      </c>
      <c r="N36" s="12" t="s">
        <v>2846</v>
      </c>
      <c r="O36" s="16">
        <v>140604</v>
      </c>
      <c r="P36" s="19">
        <f>Q36-SUM(R36:T36,W36)</f>
        <v>-0.48762</v>
      </c>
      <c r="Q36" s="17"/>
      <c r="R36" s="17">
        <v>8.8039999999999993E-2</v>
      </c>
      <c r="S36" s="17">
        <v>9.2439999999999994E-2</v>
      </c>
      <c r="T36" s="17">
        <v>9.9500000000000005E-2</v>
      </c>
      <c r="U36" s="101">
        <v>0.20763999999999999</v>
      </c>
      <c r="V36" s="102">
        <v>9.2759999999999995E-2</v>
      </c>
      <c r="W36" s="95">
        <v>0.20763999999999999</v>
      </c>
      <c r="X36" s="95">
        <v>9.2759999999999995E-2</v>
      </c>
      <c r="Z36" s="12" t="e">
        <f>AB36/Q36</f>
        <v>#DIV/0!</v>
      </c>
      <c r="AA36" s="12" t="e">
        <f>Z36*R36</f>
        <v>#DIV/0!</v>
      </c>
      <c r="AB36" s="18">
        <v>2.0810000000000004</v>
      </c>
      <c r="AC36" s="12" t="e">
        <f>Z36*T36</f>
        <v>#DIV/0!</v>
      </c>
      <c r="AD36" s="12" t="e">
        <f>Z36*U36</f>
        <v>#DIV/0!</v>
      </c>
      <c r="AE36" s="12">
        <v>2</v>
      </c>
      <c r="AF36" s="24">
        <f>IF(AE36=1,(AA36*5),(IF(AE36=2,(AB36*5),(IF(AE36=3,(AC36*5),0)))))</f>
        <v>10.405000000000001</v>
      </c>
      <c r="AG36" s="12">
        <v>0.60895115762013352</v>
      </c>
      <c r="AW36">
        <v>0.55326526680793686</v>
      </c>
      <c r="AX36" t="s">
        <v>2879</v>
      </c>
    </row>
    <row r="37" spans="1:50" s="64" customFormat="1" x14ac:dyDescent="0.25">
      <c r="A37" s="12">
        <v>17</v>
      </c>
      <c r="B37" s="28" t="s">
        <v>2099</v>
      </c>
      <c r="C37" s="16" t="s">
        <v>783</v>
      </c>
      <c r="D37" s="16" t="s">
        <v>187</v>
      </c>
      <c r="E37" s="16" t="s">
        <v>187</v>
      </c>
      <c r="F37" s="12">
        <v>-33.693300000000001</v>
      </c>
      <c r="G37" s="16">
        <v>151.14541</v>
      </c>
      <c r="H37" s="16"/>
      <c r="I37" s="16"/>
      <c r="J37" s="6" t="s">
        <v>2829</v>
      </c>
      <c r="K37" s="16" t="s">
        <v>62</v>
      </c>
      <c r="L37" s="16">
        <v>3</v>
      </c>
      <c r="M37" s="16" t="s">
        <v>98</v>
      </c>
      <c r="N37" s="12" t="s">
        <v>2846</v>
      </c>
      <c r="O37" s="16">
        <v>140604</v>
      </c>
      <c r="P37" s="19">
        <f>Q37-SUM(R37:T37,W37)</f>
        <v>-0.34743999999999997</v>
      </c>
      <c r="Q37" s="17"/>
      <c r="R37" s="17">
        <v>7.6319999999999999E-2</v>
      </c>
      <c r="S37" s="17">
        <v>6.0400000000000002E-2</v>
      </c>
      <c r="T37" s="17">
        <v>6.7040000000000002E-2</v>
      </c>
      <c r="U37" s="101">
        <v>0.14368</v>
      </c>
      <c r="V37" s="102">
        <v>5.3220000000000003E-2</v>
      </c>
      <c r="W37" s="95">
        <v>0.14368</v>
      </c>
      <c r="X37" s="95">
        <v>5.3220000000000003E-2</v>
      </c>
      <c r="Y37" s="12"/>
      <c r="Z37" s="12" t="e">
        <f>AB37/Q37</f>
        <v>#DIV/0!</v>
      </c>
      <c r="AA37" s="12" t="e">
        <f>Z37*R37</f>
        <v>#DIV/0!</v>
      </c>
      <c r="AB37" s="18">
        <v>1.6769999999999998</v>
      </c>
      <c r="AC37" s="12" t="e">
        <f>Z37*T37</f>
        <v>#DIV/0!</v>
      </c>
      <c r="AD37" s="12" t="e">
        <f>Z37*U37</f>
        <v>#DIV/0!</v>
      </c>
      <c r="AE37" s="12">
        <v>2</v>
      </c>
      <c r="AF37" s="24">
        <f>IF(AE37=1,(AA37*5),(IF(AE37=2,(AB37*5),(IF(AE37=3,(AC37*5),0)))))</f>
        <v>8.3849999999999998</v>
      </c>
      <c r="AG37" s="12">
        <v>0.23762323609038305</v>
      </c>
      <c r="AH37" s="12"/>
      <c r="AI37" s="12"/>
      <c r="AJ37" s="24"/>
      <c r="AK37" s="12"/>
      <c r="AL37" s="12"/>
      <c r="AM37" s="12"/>
      <c r="AN37" s="12"/>
      <c r="AO37" s="12"/>
      <c r="AP37" s="12"/>
      <c r="AQ37" s="12"/>
      <c r="AR37" s="12"/>
      <c r="AS37" s="12"/>
      <c r="AT37" s="24"/>
      <c r="AU37" s="12"/>
      <c r="AV37" s="12"/>
      <c r="AW37" s="64">
        <v>0.62959354120267264</v>
      </c>
      <c r="AX37" s="64" t="s">
        <v>2879</v>
      </c>
    </row>
    <row r="38" spans="1:50" x14ac:dyDescent="0.25">
      <c r="A38" s="12">
        <v>12</v>
      </c>
      <c r="B38" s="28" t="s">
        <v>1921</v>
      </c>
      <c r="C38" s="16" t="s">
        <v>625</v>
      </c>
      <c r="D38" s="16" t="s">
        <v>96</v>
      </c>
      <c r="E38" s="16" t="s">
        <v>96</v>
      </c>
      <c r="F38" s="12">
        <v>-33.693300000000001</v>
      </c>
      <c r="G38" s="16">
        <v>151.14541</v>
      </c>
      <c r="H38" s="16"/>
      <c r="I38" s="16"/>
      <c r="J38" s="12" t="s">
        <v>53</v>
      </c>
      <c r="K38" s="16" t="s">
        <v>57</v>
      </c>
      <c r="L38" s="16">
        <v>1</v>
      </c>
      <c r="M38" s="16" t="s">
        <v>98</v>
      </c>
      <c r="N38" s="12" t="s">
        <v>2846</v>
      </c>
      <c r="O38" s="16">
        <v>140604</v>
      </c>
      <c r="P38" s="19">
        <f>Q38-SUM(R38:T38,W38)</f>
        <v>-2.4780000000000024E-2</v>
      </c>
      <c r="Q38" s="17">
        <v>0.94321999999999995</v>
      </c>
      <c r="R38" s="17">
        <v>5.1659999999999998E-2</v>
      </c>
      <c r="S38" s="17">
        <v>5.2159999999999998E-2</v>
      </c>
      <c r="T38" s="17">
        <v>5.3379999999999997E-2</v>
      </c>
      <c r="U38" s="101">
        <v>0.81079999999999997</v>
      </c>
      <c r="V38" s="102">
        <v>0.45145999999999997</v>
      </c>
      <c r="W38" s="95">
        <v>0.81079999999999997</v>
      </c>
      <c r="X38" s="95">
        <v>0.45145999999999997</v>
      </c>
      <c r="Y38" s="18">
        <v>20.295000000000002</v>
      </c>
      <c r="Z38" s="12">
        <f>Y38/Q38</f>
        <v>21.516719323169571</v>
      </c>
      <c r="AA38" s="12">
        <f>Z38*R38</f>
        <v>1.1115537202349399</v>
      </c>
      <c r="AB38" s="12">
        <f>Z38*S38</f>
        <v>1.1223120798965247</v>
      </c>
      <c r="AC38" s="12">
        <f>Z38*T38</f>
        <v>1.1485624774707917</v>
      </c>
      <c r="AD38" s="12">
        <f>Z38*U38</f>
        <v>17.445756027225887</v>
      </c>
      <c r="AE38" s="12">
        <v>2</v>
      </c>
      <c r="AF38" s="24">
        <f>IF(AE38=1,(AA38*5),(IF(AE38=2,(AB38*5),(IF(AE38=3,(AC38*5),0)))))</f>
        <v>5.6115603994826238</v>
      </c>
      <c r="AG38" s="12">
        <v>0.75349647099999995</v>
      </c>
      <c r="AJ38" s="24">
        <v>1.7532595031332541</v>
      </c>
      <c r="AK38" s="12">
        <v>5.7637995958568906</v>
      </c>
      <c r="AL38" s="12">
        <v>750</v>
      </c>
      <c r="AM38" s="12">
        <f>AJ38*AL38</f>
        <v>1314.9446273499404</v>
      </c>
      <c r="AN38" s="12">
        <f>(AM38/1000)/(IF(AE38=1,(R38),(IF(AE38=2,(S38),(IF(AE38=3,(T38),0))))))</f>
        <v>25.209827978334751</v>
      </c>
      <c r="AP38" s="12">
        <f>(AM38/1000)/(IF(AE38=1,(AA38),(IF(AE38=2,(AB38),(IF(AE38=3,(AC38),0))))))</f>
        <v>1.1716390217159351</v>
      </c>
      <c r="AR38" s="12">
        <v>50</v>
      </c>
      <c r="AS38" s="12">
        <v>1</v>
      </c>
      <c r="AT38" s="24">
        <f>AR38/AJ38</f>
        <v>28.518311128868763</v>
      </c>
      <c r="AU38" s="63">
        <v>42510</v>
      </c>
      <c r="AV38" s="12">
        <v>9</v>
      </c>
      <c r="AW38">
        <v>0.44319190922545637</v>
      </c>
      <c r="AX38">
        <v>2.587792694655654E-2</v>
      </c>
    </row>
    <row r="39" spans="1:50" x14ac:dyDescent="0.25">
      <c r="A39" s="12">
        <v>8</v>
      </c>
      <c r="B39" s="27" t="s">
        <v>1771</v>
      </c>
      <c r="C39" s="16" t="s">
        <v>77</v>
      </c>
      <c r="D39" s="16" t="s">
        <v>96</v>
      </c>
      <c r="E39" s="16" t="s">
        <v>96</v>
      </c>
      <c r="F39" s="12">
        <v>-33.693300000000001</v>
      </c>
      <c r="G39" s="16">
        <v>151.14541</v>
      </c>
      <c r="H39" s="16"/>
      <c r="I39" s="16"/>
      <c r="J39" s="12" t="s">
        <v>53</v>
      </c>
      <c r="K39" s="16" t="s">
        <v>54</v>
      </c>
      <c r="L39" s="16">
        <v>1</v>
      </c>
      <c r="M39" s="16" t="s">
        <v>98</v>
      </c>
      <c r="N39" s="12" t="s">
        <v>2846</v>
      </c>
      <c r="O39" s="16">
        <v>140604</v>
      </c>
      <c r="P39" s="19">
        <f>Q39-SUM(R39:T39,W39)</f>
        <v>1.1299999999999866E-2</v>
      </c>
      <c r="Q39" s="17">
        <v>1.0752999999999999</v>
      </c>
      <c r="R39" s="17">
        <v>7.2239999999999999E-2</v>
      </c>
      <c r="S39" s="17">
        <v>7.8340000000000007E-2</v>
      </c>
      <c r="T39" s="17">
        <v>6.0819999999999999E-2</v>
      </c>
      <c r="U39" s="101">
        <v>0.85260000000000002</v>
      </c>
      <c r="V39" s="102">
        <v>0.45329999999999998</v>
      </c>
      <c r="W39" s="95">
        <v>0.85260000000000002</v>
      </c>
      <c r="X39" s="95">
        <v>0.45329999999999998</v>
      </c>
      <c r="Y39" s="18">
        <v>22.402999999999999</v>
      </c>
      <c r="Z39" s="12">
        <f>Y39/Q39</f>
        <v>20.834185808611551</v>
      </c>
      <c r="AA39" s="12">
        <f>Z39*R39</f>
        <v>1.5050615828140983</v>
      </c>
      <c r="AB39" s="12">
        <f>Z39*S39</f>
        <v>1.632150116246629</v>
      </c>
      <c r="AC39" s="12">
        <f>Z39*T39</f>
        <v>1.2671351808797544</v>
      </c>
      <c r="AD39" s="12">
        <f>Z39*U39</f>
        <v>17.763226820422208</v>
      </c>
      <c r="AE39" s="12">
        <v>2</v>
      </c>
      <c r="AF39" s="24">
        <f>IF(AE39=1,(AA39*5),(IF(AE39=2,(AB39*5),(IF(AE39=3,(AC39*5),0)))))</f>
        <v>8.1607505812331453</v>
      </c>
      <c r="AG39" s="12">
        <v>0.31025719299999999</v>
      </c>
      <c r="AJ39" s="24">
        <v>2.6947627500367797</v>
      </c>
      <c r="AK39" s="12">
        <v>4.9212346479901274</v>
      </c>
      <c r="AL39" s="12">
        <v>750</v>
      </c>
      <c r="AM39" s="12">
        <f>AJ39*AL39</f>
        <v>2021.0720625275846</v>
      </c>
      <c r="AN39" s="12">
        <f>(AM39/1000)/(IF(AE39=1,(R39),(IF(AE39=2,(S39),(IF(AE39=3,(T39),0))))))</f>
        <v>25.798724311049074</v>
      </c>
      <c r="AP39" s="12">
        <f>(AM39/1000)/(IF(AE39=1,(AA39),(IF(AE39=2,(AB39),(IF(AE39=3,(AC39),0))))))</f>
        <v>1.2382880976508088</v>
      </c>
      <c r="AR39" s="12">
        <v>50</v>
      </c>
      <c r="AS39" s="12">
        <v>1</v>
      </c>
      <c r="AT39" s="24">
        <f>AR39/AJ39</f>
        <v>18.554509111912569</v>
      </c>
      <c r="AU39" s="63">
        <v>42513</v>
      </c>
      <c r="AV39" s="12">
        <v>11</v>
      </c>
      <c r="AW39">
        <v>0.46833216045038711</v>
      </c>
      <c r="AX39">
        <v>2.5519012090688693E-2</v>
      </c>
    </row>
    <row r="40" spans="1:50" x14ac:dyDescent="0.25">
      <c r="A40" s="12">
        <v>7</v>
      </c>
      <c r="B40" s="27" t="s">
        <v>1710</v>
      </c>
      <c r="C40" s="16" t="s">
        <v>75</v>
      </c>
      <c r="D40" s="16" t="s">
        <v>96</v>
      </c>
      <c r="E40" s="16" t="s">
        <v>96</v>
      </c>
      <c r="F40" s="12">
        <v>-33.693300000000001</v>
      </c>
      <c r="G40" s="16">
        <v>151.14541</v>
      </c>
      <c r="H40" s="16"/>
      <c r="I40" s="16"/>
      <c r="J40" s="12" t="s">
        <v>53</v>
      </c>
      <c r="K40" s="16" t="s">
        <v>62</v>
      </c>
      <c r="L40" s="16">
        <v>1</v>
      </c>
      <c r="M40" s="16" t="s">
        <v>98</v>
      </c>
      <c r="N40" s="12" t="s">
        <v>2846</v>
      </c>
      <c r="O40" s="16">
        <v>140604</v>
      </c>
      <c r="P40" s="19">
        <f>Q40-SUM(R40:T40,W40)</f>
        <v>5.2200000000000024E-3</v>
      </c>
      <c r="Q40" s="17">
        <v>0.90032000000000001</v>
      </c>
      <c r="R40" s="17">
        <v>6.8580000000000002E-2</v>
      </c>
      <c r="S40" s="17">
        <v>7.4539999999999995E-2</v>
      </c>
      <c r="T40" s="17">
        <v>7.0459999999999995E-2</v>
      </c>
      <c r="U40" s="101">
        <v>0.68152000000000001</v>
      </c>
      <c r="V40" s="102">
        <v>0.33344000000000001</v>
      </c>
      <c r="W40" s="95">
        <v>0.68152000000000001</v>
      </c>
      <c r="X40" s="95">
        <v>0.33344000000000001</v>
      </c>
      <c r="Y40" s="10">
        <v>17.818999999999999</v>
      </c>
      <c r="Z40" s="12">
        <f>Y40/Q40</f>
        <v>19.791851786031632</v>
      </c>
      <c r="AA40" s="12">
        <f>Z40*R40</f>
        <v>1.3573251954860495</v>
      </c>
      <c r="AB40" s="12">
        <f>Z40*S40</f>
        <v>1.4752846321307977</v>
      </c>
      <c r="AC40" s="12">
        <f>Z40*T40</f>
        <v>1.3945338768437887</v>
      </c>
      <c r="AD40" s="12">
        <f>Z40*U40</f>
        <v>13.488542829216279</v>
      </c>
      <c r="AE40" s="12">
        <v>2</v>
      </c>
      <c r="AF40" s="24">
        <f>IF(AE40=1,(AA40*5),(IF(AE40=2,(AB40*5),(IF(AE40=3,(AC40*5),0)))))</f>
        <v>7.3764231606539887</v>
      </c>
      <c r="AG40" s="12">
        <v>0.106294333</v>
      </c>
      <c r="AI40" s="18">
        <v>4.452</v>
      </c>
      <c r="AJ40" s="24">
        <v>2.5087147990232364</v>
      </c>
      <c r="AK40" s="12">
        <v>5.7640454244581392</v>
      </c>
      <c r="AL40" s="12">
        <v>750</v>
      </c>
      <c r="AM40" s="12">
        <f>AJ40*AL40</f>
        <v>1881.5360992674273</v>
      </c>
      <c r="AN40" s="12">
        <f>(AM40/1000)/(IF(AE40=1,(R40),(IF(AE40=2,(S40),(IF(AE40=3,(T40),0))))))</f>
        <v>25.241965377883382</v>
      </c>
      <c r="AP40" s="12">
        <f>(AM40/1000)/(IF(AE40=1,(AA40),(IF(AE40=2,(AB40),(IF(AE40=3,(AC40),0))))))</f>
        <v>1.2753715847699629</v>
      </c>
      <c r="AR40" s="12">
        <v>50</v>
      </c>
      <c r="AS40" s="12">
        <v>1</v>
      </c>
      <c r="AT40" s="24">
        <f>AR40/AJ40</f>
        <v>19.930523796275054</v>
      </c>
      <c r="AU40" s="63">
        <v>42506</v>
      </c>
      <c r="AV40" s="12">
        <v>2</v>
      </c>
      <c r="AW40">
        <v>0.5107406972649372</v>
      </c>
      <c r="AX40">
        <v>2.4720238814660293E-2</v>
      </c>
    </row>
    <row r="41" spans="1:50" x14ac:dyDescent="0.25">
      <c r="C41" s="16" t="s">
        <v>784</v>
      </c>
      <c r="D41" s="16" t="s">
        <v>96</v>
      </c>
      <c r="E41" s="16" t="s">
        <v>96</v>
      </c>
      <c r="F41" s="12">
        <v>-33.693300000000001</v>
      </c>
      <c r="G41" s="16">
        <v>151.14541</v>
      </c>
      <c r="H41" s="16"/>
      <c r="I41" s="16"/>
      <c r="J41" s="12" t="s">
        <v>53</v>
      </c>
      <c r="K41" s="16" t="s">
        <v>124</v>
      </c>
      <c r="L41" s="16">
        <v>1</v>
      </c>
      <c r="M41" s="16" t="s">
        <v>98</v>
      </c>
      <c r="N41" s="12" t="s">
        <v>2846</v>
      </c>
      <c r="O41" s="16">
        <v>140604</v>
      </c>
      <c r="P41" s="19">
        <f>Q41-SUM(R41:T41,W41)</f>
        <v>2.2199999999999998E-3</v>
      </c>
      <c r="Q41" s="17">
        <v>0.56333999999999995</v>
      </c>
      <c r="R41" s="17">
        <v>7.1819999999999995E-2</v>
      </c>
      <c r="S41" s="17">
        <v>6.1519999999999998E-2</v>
      </c>
      <c r="T41" s="17">
        <v>6.6839999999999997E-2</v>
      </c>
      <c r="U41" s="101">
        <v>0.36093999999999998</v>
      </c>
      <c r="V41" s="102">
        <v>0.18787999999999999</v>
      </c>
      <c r="W41" s="95">
        <v>0.36093999999999998</v>
      </c>
      <c r="X41" s="95">
        <v>0.18787999999999999</v>
      </c>
      <c r="Y41" s="18"/>
      <c r="Z41" s="12">
        <f>Y41/Q41</f>
        <v>0</v>
      </c>
      <c r="AA41" s="12">
        <f>Z41*R41</f>
        <v>0</v>
      </c>
      <c r="AB41" s="12">
        <f>Z41*S41</f>
        <v>0</v>
      </c>
      <c r="AC41" s="12">
        <f>Z41*T41</f>
        <v>0</v>
      </c>
      <c r="AD41" s="12">
        <f>Z41*U41</f>
        <v>0</v>
      </c>
      <c r="AE41" s="12">
        <v>2</v>
      </c>
      <c r="AF41" s="24">
        <f>IF(AE41=1,(AA41*5),(IF(AE41=2,(AB41*5),(IF(AE41=3,(AC41*5),0)))))</f>
        <v>0</v>
      </c>
      <c r="AW41">
        <v>0.47947027206737963</v>
      </c>
      <c r="AX41" t="s">
        <v>2879</v>
      </c>
    </row>
    <row r="42" spans="1:50" x14ac:dyDescent="0.25">
      <c r="C42" s="16" t="s">
        <v>785</v>
      </c>
      <c r="D42" s="16" t="s">
        <v>154</v>
      </c>
      <c r="E42" s="16" t="s">
        <v>154</v>
      </c>
      <c r="F42" s="12">
        <v>-33.693300000000001</v>
      </c>
      <c r="G42" s="16">
        <v>151.14541</v>
      </c>
      <c r="H42" s="16"/>
      <c r="I42" s="16"/>
      <c r="J42" s="6" t="s">
        <v>2829</v>
      </c>
      <c r="K42" s="16" t="s">
        <v>124</v>
      </c>
      <c r="L42" s="16">
        <v>2</v>
      </c>
      <c r="M42" s="16" t="s">
        <v>98</v>
      </c>
      <c r="N42" s="12" t="s">
        <v>2846</v>
      </c>
      <c r="O42" s="16">
        <v>140604</v>
      </c>
      <c r="P42" s="19">
        <f>Q42-SUM(R42:T42,W42)</f>
        <v>2.9999999999996696E-4</v>
      </c>
      <c r="Q42" s="17">
        <v>0.28442000000000001</v>
      </c>
      <c r="R42" s="17">
        <v>7.5620000000000007E-2</v>
      </c>
      <c r="S42" s="17">
        <v>5.8939999999999999E-2</v>
      </c>
      <c r="T42" s="17">
        <v>5.5460000000000002E-2</v>
      </c>
      <c r="U42" s="101">
        <v>9.4100000000000003E-2</v>
      </c>
      <c r="V42" s="102">
        <v>6.9019999999999998E-2</v>
      </c>
      <c r="W42" s="95">
        <v>9.4100000000000003E-2</v>
      </c>
      <c r="X42" s="95">
        <v>6.9019999999999998E-2</v>
      </c>
      <c r="Y42" s="18"/>
      <c r="Z42" s="12">
        <f>Y42/Q42</f>
        <v>0</v>
      </c>
      <c r="AA42" s="12">
        <f>Z42*R42</f>
        <v>0</v>
      </c>
      <c r="AB42" s="12">
        <f>Z42*S42</f>
        <v>0</v>
      </c>
      <c r="AC42" s="12">
        <f>Z42*T42</f>
        <v>0</v>
      </c>
      <c r="AD42" s="12">
        <f>Z42*U42</f>
        <v>0</v>
      </c>
      <c r="AE42" s="12">
        <v>2</v>
      </c>
      <c r="AF42" s="24">
        <f>IF(AE42=1,(AA42*5),(IF(AE42=2,(AB42*5),(IF(AE42=3,(AC42*5),0)))))</f>
        <v>0</v>
      </c>
      <c r="AW42">
        <v>0.26652497343251863</v>
      </c>
      <c r="AX42" t="s">
        <v>2879</v>
      </c>
    </row>
    <row r="43" spans="1:50" x14ac:dyDescent="0.25">
      <c r="A43" s="12">
        <v>19</v>
      </c>
      <c r="B43" s="28" t="s">
        <v>2213</v>
      </c>
      <c r="C43" s="16" t="s">
        <v>786</v>
      </c>
      <c r="D43" s="16" t="s">
        <v>154</v>
      </c>
      <c r="E43" s="16" t="s">
        <v>154</v>
      </c>
      <c r="F43" s="12">
        <v>-33.693300000000001</v>
      </c>
      <c r="G43" s="16">
        <v>151.14541</v>
      </c>
      <c r="H43" s="16"/>
      <c r="I43" s="16"/>
      <c r="J43" s="6" t="s">
        <v>2829</v>
      </c>
      <c r="K43" s="16" t="s">
        <v>57</v>
      </c>
      <c r="L43" s="16">
        <v>2</v>
      </c>
      <c r="M43" s="16" t="s">
        <v>98</v>
      </c>
      <c r="N43" s="12" t="s">
        <v>2846</v>
      </c>
      <c r="O43" s="16">
        <v>140604</v>
      </c>
      <c r="P43" s="19">
        <f>Q43-SUM(R43:T43,W43)</f>
        <v>6.4600000000000213E-3</v>
      </c>
      <c r="Q43" s="17">
        <v>0.45600000000000002</v>
      </c>
      <c r="R43" s="17">
        <v>5.4480000000000001E-2</v>
      </c>
      <c r="S43" s="17">
        <v>7.0059999999999997E-2</v>
      </c>
      <c r="T43" s="17">
        <v>5.5300000000000002E-2</v>
      </c>
      <c r="U43" s="101">
        <v>0.2697</v>
      </c>
      <c r="V43" s="102">
        <v>0.12444</v>
      </c>
      <c r="W43" s="95">
        <v>0.2697</v>
      </c>
      <c r="X43" s="95">
        <v>0.12444</v>
      </c>
      <c r="Y43" s="18">
        <v>10.138</v>
      </c>
      <c r="Z43" s="12">
        <f>Y43/Q43</f>
        <v>22.232456140350877</v>
      </c>
      <c r="AA43" s="12">
        <f>Z43*R43</f>
        <v>1.2112242105263158</v>
      </c>
      <c r="AB43" s="12">
        <f>Z43*S43</f>
        <v>1.5576058771929824</v>
      </c>
      <c r="AC43" s="12">
        <f>Z43*T43</f>
        <v>1.2294548245614034</v>
      </c>
      <c r="AD43" s="12">
        <f>Z43*U43</f>
        <v>5.9960934210526311</v>
      </c>
      <c r="AE43" s="12">
        <v>2</v>
      </c>
      <c r="AF43" s="24">
        <f>IF(AE43=1,(AA43*5),(IF(AE43=2,(AB43*5),(IF(AE43=3,(AC43*5),0)))))</f>
        <v>7.7880293859649115</v>
      </c>
      <c r="AG43" s="12">
        <v>0.64437555656750145</v>
      </c>
      <c r="AW43">
        <v>0.53859844271412682</v>
      </c>
      <c r="AX43">
        <v>2.075351253919493E-2</v>
      </c>
    </row>
    <row r="44" spans="1:50" x14ac:dyDescent="0.25">
      <c r="A44" s="12">
        <v>19</v>
      </c>
      <c r="B44" s="28" t="s">
        <v>2182</v>
      </c>
      <c r="C44" s="16" t="s">
        <v>787</v>
      </c>
      <c r="D44" s="16" t="s">
        <v>154</v>
      </c>
      <c r="E44" s="16" t="s">
        <v>154</v>
      </c>
      <c r="F44" s="12">
        <v>-33.693300000000001</v>
      </c>
      <c r="G44" s="16">
        <v>151.14541</v>
      </c>
      <c r="H44" s="16"/>
      <c r="I44" s="16"/>
      <c r="J44" s="6" t="s">
        <v>2829</v>
      </c>
      <c r="K44" s="16" t="s">
        <v>54</v>
      </c>
      <c r="L44" s="16">
        <v>2</v>
      </c>
      <c r="M44" s="16" t="s">
        <v>98</v>
      </c>
      <c r="N44" s="12" t="s">
        <v>2846</v>
      </c>
      <c r="O44" s="16">
        <v>140604</v>
      </c>
      <c r="P44" s="19">
        <f>Q44-SUM(R44:T44,W44)</f>
        <v>1.2539999999999996E-2</v>
      </c>
      <c r="Q44" s="17">
        <v>1.04</v>
      </c>
      <c r="R44" s="17">
        <v>6.0380000000000003E-2</v>
      </c>
      <c r="S44" s="17">
        <v>5.382E-2</v>
      </c>
      <c r="T44" s="17">
        <v>5.7160000000000002E-2</v>
      </c>
      <c r="U44" s="101">
        <v>0.85609999999999997</v>
      </c>
      <c r="V44" s="102">
        <v>0.36959999999999998</v>
      </c>
      <c r="W44" s="95">
        <v>0.85609999999999997</v>
      </c>
      <c r="X44" s="95">
        <v>0.36959999999999998</v>
      </c>
      <c r="Y44" s="18">
        <v>24.940999999999999</v>
      </c>
      <c r="Z44" s="12">
        <f>Y44/Q44</f>
        <v>23.981730769230769</v>
      </c>
      <c r="AA44" s="12">
        <f>Z44*R44</f>
        <v>1.4480169038461539</v>
      </c>
      <c r="AB44" s="12">
        <f>Z44*S44</f>
        <v>1.2906967499999999</v>
      </c>
      <c r="AC44" s="12">
        <f>Z44*T44</f>
        <v>1.3707957307692309</v>
      </c>
      <c r="AD44" s="12">
        <f>Z44*U44</f>
        <v>20.530759711538462</v>
      </c>
      <c r="AE44" s="12">
        <v>2</v>
      </c>
      <c r="AF44" s="24">
        <f>IF(AE44=1,(AA44*5),(IF(AE44=2,(AB44*5),(IF(AE44=3,(AC44*5),0)))))</f>
        <v>6.4534837500000002</v>
      </c>
      <c r="AG44" s="12">
        <v>0.5202559459604843</v>
      </c>
      <c r="AW44">
        <v>0.5682747342600164</v>
      </c>
      <c r="AX44">
        <v>1.8002256379839741E-2</v>
      </c>
    </row>
    <row r="45" spans="1:50" x14ac:dyDescent="0.25">
      <c r="A45" s="12">
        <v>17</v>
      </c>
      <c r="B45" s="28" t="s">
        <v>2093</v>
      </c>
      <c r="C45" s="16" t="s">
        <v>788</v>
      </c>
      <c r="D45" s="16" t="s">
        <v>154</v>
      </c>
      <c r="E45" s="16" t="s">
        <v>154</v>
      </c>
      <c r="F45" s="12">
        <v>-33.693300000000001</v>
      </c>
      <c r="G45" s="16">
        <v>151.14541</v>
      </c>
      <c r="H45" s="16"/>
      <c r="I45" s="16"/>
      <c r="J45" s="6" t="s">
        <v>2829</v>
      </c>
      <c r="K45" s="16" t="s">
        <v>62</v>
      </c>
      <c r="L45" s="16">
        <v>2</v>
      </c>
      <c r="M45" s="16" t="s">
        <v>98</v>
      </c>
      <c r="N45" s="12" t="s">
        <v>2846</v>
      </c>
      <c r="O45" s="16">
        <v>140604</v>
      </c>
      <c r="P45" s="19">
        <f>Q45-SUM(R45:T45,W45)</f>
        <v>9.139999999999926E-3</v>
      </c>
      <c r="Q45" s="17">
        <v>0.77547999999999995</v>
      </c>
      <c r="R45" s="17">
        <v>8.4599999999999995E-2</v>
      </c>
      <c r="S45" s="17">
        <v>7.2760000000000005E-2</v>
      </c>
      <c r="T45" s="17">
        <v>6.3460000000000003E-2</v>
      </c>
      <c r="U45" s="101">
        <v>0.54552</v>
      </c>
      <c r="V45" s="102">
        <v>0.2001</v>
      </c>
      <c r="W45" s="95">
        <v>0.54552</v>
      </c>
      <c r="X45" s="95">
        <v>0.2001</v>
      </c>
      <c r="Y45" s="18">
        <v>19.027000000000001</v>
      </c>
      <c r="Z45" s="12">
        <f>Y45/Q45</f>
        <v>24.535771393201632</v>
      </c>
      <c r="AA45" s="12">
        <f>Z45*R45</f>
        <v>2.075726259864858</v>
      </c>
      <c r="AB45" s="12">
        <f>Z45*S45</f>
        <v>1.7852227265693508</v>
      </c>
      <c r="AC45" s="12">
        <f>Z45*T45</f>
        <v>1.5570400526125756</v>
      </c>
      <c r="AD45" s="12">
        <f>Z45*U45</f>
        <v>13.384754010419353</v>
      </c>
      <c r="AE45" s="12">
        <v>2</v>
      </c>
      <c r="AF45" s="24">
        <f>IF(AE45=1,(AA45*5),(IF(AE45=2,(AB45*5),(IF(AE45=3,(AC45*5),0)))))</f>
        <v>8.9261136328467536</v>
      </c>
      <c r="AG45" s="12">
        <v>0.22767131455360912</v>
      </c>
      <c r="AW45">
        <v>0.6331940167179938</v>
      </c>
      <c r="AX45">
        <v>1.494984516295423E-2</v>
      </c>
    </row>
    <row r="46" spans="1:50" x14ac:dyDescent="0.25">
      <c r="C46" s="16" t="s">
        <v>789</v>
      </c>
      <c r="D46" s="16" t="s">
        <v>179</v>
      </c>
      <c r="E46" s="16" t="s">
        <v>179</v>
      </c>
      <c r="F46" s="12">
        <v>-33.693300000000001</v>
      </c>
      <c r="G46" s="16">
        <v>151.14541</v>
      </c>
      <c r="H46" s="16"/>
      <c r="I46" s="16"/>
      <c r="J46" s="6" t="s">
        <v>2829</v>
      </c>
      <c r="K46" s="16" t="s">
        <v>124</v>
      </c>
      <c r="L46" s="16">
        <v>2</v>
      </c>
      <c r="M46" s="16" t="s">
        <v>98</v>
      </c>
      <c r="N46" s="12" t="s">
        <v>2846</v>
      </c>
      <c r="O46" s="16">
        <v>140604</v>
      </c>
      <c r="P46" s="19">
        <f>Q46-SUM(R46:T46,W46)</f>
        <v>7.4000000000001842E-4</v>
      </c>
      <c r="Q46" s="17">
        <v>0.22184000000000001</v>
      </c>
      <c r="R46" s="17">
        <v>5.1639999999999998E-2</v>
      </c>
      <c r="S46" s="17">
        <v>5.0700000000000002E-2</v>
      </c>
      <c r="T46" s="17">
        <v>4.9299999999999997E-2</v>
      </c>
      <c r="U46" s="101">
        <v>6.9459999999999994E-2</v>
      </c>
      <c r="V46" s="102">
        <v>4.5319999999999999E-2</v>
      </c>
      <c r="W46" s="95">
        <v>6.9459999999999994E-2</v>
      </c>
      <c r="X46" s="95">
        <v>4.5319999999999999E-2</v>
      </c>
      <c r="Y46" s="18"/>
      <c r="Z46" s="12">
        <f>Y46/Q46</f>
        <v>0</v>
      </c>
      <c r="AA46" s="12">
        <f>Z46*R46</f>
        <v>0</v>
      </c>
      <c r="AB46" s="12">
        <f>Z46*S46</f>
        <v>0</v>
      </c>
      <c r="AC46" s="12">
        <f>Z46*T46</f>
        <v>0</v>
      </c>
      <c r="AD46" s="12">
        <f>Z46*U46</f>
        <v>0</v>
      </c>
      <c r="AE46" s="12">
        <v>2</v>
      </c>
      <c r="AF46" s="24">
        <f>IF(AE46=1,(AA46*5),(IF(AE46=2,(AB46*5),(IF(AE46=3,(AC46*5),0)))))</f>
        <v>0</v>
      </c>
      <c r="AW46">
        <v>0.34753815145407424</v>
      </c>
      <c r="AX46" t="s">
        <v>2879</v>
      </c>
    </row>
    <row r="47" spans="1:50" x14ac:dyDescent="0.25">
      <c r="A47" s="12">
        <v>21</v>
      </c>
      <c r="B47" s="28" t="s">
        <v>2274</v>
      </c>
      <c r="C47" s="16" t="s">
        <v>790</v>
      </c>
      <c r="D47" s="16" t="s">
        <v>179</v>
      </c>
      <c r="E47" s="16" t="s">
        <v>179</v>
      </c>
      <c r="F47" s="12">
        <v>-33.693300000000001</v>
      </c>
      <c r="G47" s="16">
        <v>151.14541</v>
      </c>
      <c r="H47" s="16"/>
      <c r="I47" s="16"/>
      <c r="J47" s="6" t="s">
        <v>2829</v>
      </c>
      <c r="K47" s="16" t="s">
        <v>57</v>
      </c>
      <c r="L47" s="16">
        <v>2</v>
      </c>
      <c r="M47" s="16" t="s">
        <v>98</v>
      </c>
      <c r="N47" s="12" t="s">
        <v>2846</v>
      </c>
      <c r="O47" s="16">
        <v>140604</v>
      </c>
      <c r="P47" s="19">
        <f>Q47-SUM(R47:T47,W47)</f>
        <v>-2.8499999999999998E-2</v>
      </c>
      <c r="Q47" s="17">
        <v>0.22262000000000001</v>
      </c>
      <c r="R47" s="17">
        <v>6.2659999999999993E-2</v>
      </c>
      <c r="S47" s="17">
        <v>8.1220000000000001E-2</v>
      </c>
      <c r="T47" s="17">
        <v>5.1220000000000002E-2</v>
      </c>
      <c r="U47" s="101">
        <v>5.602E-2</v>
      </c>
      <c r="V47" s="102">
        <v>2.4479999999999998E-2</v>
      </c>
      <c r="W47" s="95">
        <v>5.602E-2</v>
      </c>
      <c r="X47" s="95">
        <v>2.4479999999999998E-2</v>
      </c>
      <c r="Y47" s="18">
        <v>3.5470000000000002</v>
      </c>
      <c r="Z47" s="12">
        <f>Y47/Q47</f>
        <v>15.932979965861108</v>
      </c>
      <c r="AA47" s="12">
        <f>Z47*R47</f>
        <v>0.9983605246608569</v>
      </c>
      <c r="AB47" s="12">
        <f>Z47*S47</f>
        <v>1.2940766328272393</v>
      </c>
      <c r="AC47" s="12">
        <f>Z47*T47</f>
        <v>0.81608723385140602</v>
      </c>
      <c r="AD47" s="12">
        <f>Z47*U47</f>
        <v>0.89256553768753932</v>
      </c>
      <c r="AE47" s="12">
        <v>2</v>
      </c>
      <c r="AF47" s="24">
        <f>IF(AE47=1,(AA47*5),(IF(AE47=2,(AB47*5),(IF(AE47=3,(AC47*5),0)))))</f>
        <v>6.4703831641361962</v>
      </c>
      <c r="AG47" s="12">
        <v>0.87712126720235428</v>
      </c>
      <c r="AW47">
        <v>0.56301320956801137</v>
      </c>
      <c r="AX47">
        <v>2.7426557453050265E-2</v>
      </c>
    </row>
    <row r="48" spans="1:50" x14ac:dyDescent="0.25">
      <c r="A48" s="12">
        <v>19</v>
      </c>
      <c r="B48" s="28" t="s">
        <v>2202</v>
      </c>
      <c r="C48" s="16" t="s">
        <v>791</v>
      </c>
      <c r="D48" s="16" t="s">
        <v>179</v>
      </c>
      <c r="E48" s="16" t="s">
        <v>179</v>
      </c>
      <c r="F48" s="12">
        <v>-33.693300000000001</v>
      </c>
      <c r="G48" s="16">
        <v>151.14541</v>
      </c>
      <c r="H48" s="16"/>
      <c r="I48" s="16"/>
      <c r="J48" s="6" t="s">
        <v>2829</v>
      </c>
      <c r="K48" s="16" t="s">
        <v>54</v>
      </c>
      <c r="L48" s="16">
        <v>2</v>
      </c>
      <c r="M48" s="16" t="s">
        <v>98</v>
      </c>
      <c r="N48" s="12" t="s">
        <v>2846</v>
      </c>
      <c r="O48" s="16">
        <v>140604</v>
      </c>
      <c r="P48" s="19">
        <f>Q48-SUM(R48:T48,W48)</f>
        <v>5.8400000000000118E-3</v>
      </c>
      <c r="Q48" s="17">
        <v>0.31222</v>
      </c>
      <c r="R48" s="17">
        <v>5.7840000000000003E-2</v>
      </c>
      <c r="S48" s="17">
        <v>5.2220000000000003E-2</v>
      </c>
      <c r="T48" s="17">
        <v>4.7239999999999997E-2</v>
      </c>
      <c r="U48" s="101">
        <v>0.14907999999999999</v>
      </c>
      <c r="V48" s="102">
        <v>5.8860000000000003E-2</v>
      </c>
      <c r="W48" s="95">
        <v>0.14907999999999999</v>
      </c>
      <c r="X48" s="95">
        <v>5.8860000000000003E-2</v>
      </c>
      <c r="Y48" s="18">
        <v>5.76</v>
      </c>
      <c r="Z48" s="12">
        <f>Y48/Q48</f>
        <v>18.448529882774967</v>
      </c>
      <c r="AA48" s="12">
        <f>Z48*R48</f>
        <v>1.0670629684197042</v>
      </c>
      <c r="AB48" s="12">
        <f>Z48*S48</f>
        <v>0.96338223047850879</v>
      </c>
      <c r="AC48" s="12">
        <f>Z48*T48</f>
        <v>0.87150855166228935</v>
      </c>
      <c r="AD48" s="12">
        <f>Z48*U48</f>
        <v>2.7503068349240918</v>
      </c>
      <c r="AE48" s="12">
        <v>2</v>
      </c>
      <c r="AF48" s="24">
        <f>IF(AE48=1,(AA48*5),(IF(AE48=2,(AB48*5),(IF(AE48=3,(AC48*5),0)))))</f>
        <v>4.8169111523925441</v>
      </c>
      <c r="AG48" s="12">
        <v>0.59389134063187587</v>
      </c>
      <c r="AW48">
        <v>0.60517842768983099</v>
      </c>
      <c r="AX48">
        <v>2.1401248490743228E-2</v>
      </c>
    </row>
    <row r="49" spans="1:50" x14ac:dyDescent="0.25">
      <c r="A49" s="12">
        <v>16</v>
      </c>
      <c r="B49" s="30" t="s">
        <v>2072</v>
      </c>
      <c r="C49" s="16" t="s">
        <v>792</v>
      </c>
      <c r="D49" s="16" t="s">
        <v>179</v>
      </c>
      <c r="E49" s="16" t="s">
        <v>179</v>
      </c>
      <c r="F49" s="12">
        <v>-33.693300000000001</v>
      </c>
      <c r="G49" s="16">
        <v>151.14541</v>
      </c>
      <c r="H49" s="16"/>
      <c r="I49" s="16"/>
      <c r="J49" s="6" t="s">
        <v>2829</v>
      </c>
      <c r="K49" s="16" t="s">
        <v>62</v>
      </c>
      <c r="L49" s="16">
        <v>2</v>
      </c>
      <c r="M49" s="16" t="s">
        <v>98</v>
      </c>
      <c r="N49" s="12" t="s">
        <v>2846</v>
      </c>
      <c r="O49" s="16">
        <v>140604</v>
      </c>
      <c r="P49" s="19">
        <f>Q49-SUM(R49:T49,W49)</f>
        <v>6.3199999999999923E-3</v>
      </c>
      <c r="Q49" s="17">
        <v>0.32479999999999998</v>
      </c>
      <c r="R49" s="17">
        <v>5.5820000000000002E-2</v>
      </c>
      <c r="S49" s="17">
        <v>4.9500000000000002E-2</v>
      </c>
      <c r="T49" s="17">
        <v>5.5079999999999997E-2</v>
      </c>
      <c r="U49" s="101">
        <v>0.15808</v>
      </c>
      <c r="V49" s="102">
        <v>6.3780000000000003E-2</v>
      </c>
      <c r="W49" s="95">
        <v>0.15808</v>
      </c>
      <c r="X49" s="95">
        <v>6.3780000000000003E-2</v>
      </c>
      <c r="Y49" s="38">
        <v>5.2720000000000002</v>
      </c>
      <c r="Z49" s="12">
        <f>Y49/Q49</f>
        <v>16.23152709359606</v>
      </c>
      <c r="AA49" s="12">
        <f>Z49*R49</f>
        <v>0.90604384236453217</v>
      </c>
      <c r="AB49" s="12">
        <f>Z49*S49</f>
        <v>0.80346059113300505</v>
      </c>
      <c r="AC49" s="12">
        <f>Z49*T49</f>
        <v>0.89403251231527092</v>
      </c>
      <c r="AD49" s="12">
        <f>Z49*U49</f>
        <v>2.5658798029556653</v>
      </c>
      <c r="AE49" s="12">
        <v>2</v>
      </c>
      <c r="AF49" s="24">
        <f>IF(AE49=1,(AA49*5),(IF(AE49=2,(AB49*5),(IF(AE49=3,(AC49*5),0)))))</f>
        <v>4.0173029556650253</v>
      </c>
      <c r="AG49" s="12">
        <v>5.6480902509932429E-2</v>
      </c>
      <c r="AW49">
        <v>0.59653340080971662</v>
      </c>
      <c r="AX49">
        <v>2.4856971057853575E-2</v>
      </c>
    </row>
    <row r="50" spans="1:50" x14ac:dyDescent="0.25">
      <c r="C50" s="16" t="s">
        <v>793</v>
      </c>
      <c r="D50" s="16" t="s">
        <v>212</v>
      </c>
      <c r="E50" s="16" t="s">
        <v>212</v>
      </c>
      <c r="F50" s="12">
        <v>-33.693300000000001</v>
      </c>
      <c r="G50" s="16">
        <v>151.14541</v>
      </c>
      <c r="H50" s="16"/>
      <c r="I50" s="16"/>
      <c r="J50" s="12" t="s">
        <v>53</v>
      </c>
      <c r="K50" s="16" t="s">
        <v>124</v>
      </c>
      <c r="L50" s="16">
        <v>2</v>
      </c>
      <c r="M50" s="16" t="s">
        <v>98</v>
      </c>
      <c r="N50" s="12" t="s">
        <v>2846</v>
      </c>
      <c r="O50" s="16">
        <v>140604</v>
      </c>
      <c r="P50" s="19">
        <f>Q50-SUM(R50:T50,W50)</f>
        <v>2.3599999999999732E-3</v>
      </c>
      <c r="Q50" s="17">
        <v>0.39382</v>
      </c>
      <c r="R50" s="17">
        <v>5.8700000000000002E-2</v>
      </c>
      <c r="S50" s="17">
        <v>6.7000000000000004E-2</v>
      </c>
      <c r="T50" s="17">
        <v>5.4019999999999999E-2</v>
      </c>
      <c r="U50" s="101">
        <v>0.21174000000000001</v>
      </c>
      <c r="V50" s="102">
        <v>0.19123999999999999</v>
      </c>
      <c r="W50" s="95">
        <v>0.21174000000000001</v>
      </c>
      <c r="X50" s="95">
        <v>0.19123999999999999</v>
      </c>
      <c r="Y50" s="18"/>
      <c r="Z50" s="12">
        <f>Y50/Q50</f>
        <v>0</v>
      </c>
      <c r="AA50" s="12">
        <f>Z50*R50</f>
        <v>0</v>
      </c>
      <c r="AB50" s="12">
        <f>Z50*S50</f>
        <v>0</v>
      </c>
      <c r="AC50" s="12">
        <f>Z50*T50</f>
        <v>0</v>
      </c>
      <c r="AD50" s="12">
        <f>Z50*U50</f>
        <v>0</v>
      </c>
      <c r="AE50" s="12">
        <v>2</v>
      </c>
      <c r="AF50" s="24">
        <f>IF(AE50=1,(AA50*5),(IF(AE50=2,(AB50*5),(IF(AE50=3,(AC50*5),0)))))</f>
        <v>0</v>
      </c>
      <c r="AW50">
        <v>9.6816850854822029E-2</v>
      </c>
      <c r="AX50" t="s">
        <v>2879</v>
      </c>
    </row>
    <row r="51" spans="1:50" x14ac:dyDescent="0.25">
      <c r="A51" s="12">
        <v>7</v>
      </c>
      <c r="B51" s="27" t="s">
        <v>1723</v>
      </c>
      <c r="C51" s="16" t="s">
        <v>97</v>
      </c>
      <c r="D51" s="16" t="s">
        <v>212</v>
      </c>
      <c r="E51" s="16" t="s">
        <v>212</v>
      </c>
      <c r="F51" s="12">
        <v>-33.693300000000001</v>
      </c>
      <c r="G51" s="16">
        <v>151.14541</v>
      </c>
      <c r="H51" s="16"/>
      <c r="I51" s="16"/>
      <c r="J51" s="12" t="s">
        <v>53</v>
      </c>
      <c r="K51" s="16" t="s">
        <v>57</v>
      </c>
      <c r="L51" s="16">
        <v>2</v>
      </c>
      <c r="M51" s="16" t="s">
        <v>98</v>
      </c>
      <c r="N51" s="12" t="s">
        <v>2846</v>
      </c>
      <c r="O51" s="16">
        <v>140604</v>
      </c>
      <c r="P51" s="19">
        <f>Q51-SUM(R51:T51,W51)</f>
        <v>8.4600000000000231E-3</v>
      </c>
      <c r="Q51" s="17">
        <v>0.70601999999999998</v>
      </c>
      <c r="R51" s="17">
        <v>6.2839999999999993E-2</v>
      </c>
      <c r="S51" s="17">
        <v>5.3839999999999999E-2</v>
      </c>
      <c r="T51" s="17">
        <v>6.1580000000000003E-2</v>
      </c>
      <c r="U51" s="101">
        <v>0.51929999999999998</v>
      </c>
      <c r="V51" s="102">
        <v>0.27894000000000002</v>
      </c>
      <c r="W51" s="95">
        <v>0.51929999999999998</v>
      </c>
      <c r="X51" s="95">
        <v>0.27894000000000002</v>
      </c>
      <c r="Y51" s="10">
        <v>11.491</v>
      </c>
      <c r="Z51" s="12">
        <f>Y51/Q51</f>
        <v>16.275742896801791</v>
      </c>
      <c r="AA51" s="12">
        <f>Z51*R51</f>
        <v>1.0227676836350243</v>
      </c>
      <c r="AB51" s="12">
        <f>Z51*S51</f>
        <v>0.87628599756380843</v>
      </c>
      <c r="AC51" s="12">
        <f>Z51*T51</f>
        <v>1.0022602475850544</v>
      </c>
      <c r="AD51" s="12">
        <f>Z51*U51</f>
        <v>8.45199328630917</v>
      </c>
      <c r="AE51" s="12">
        <v>2</v>
      </c>
      <c r="AF51" s="24">
        <f>IF(AE51=1,(AA51*5),(IF(AE51=2,(AB51*5),(IF(AE51=3,(AC51*5),0)))))</f>
        <v>4.3814299878190424</v>
      </c>
      <c r="AG51" s="12">
        <v>0.149724367</v>
      </c>
      <c r="AI51" s="18">
        <v>2.8450000000000002</v>
      </c>
      <c r="AJ51" s="24">
        <v>2.1753151375082278</v>
      </c>
      <c r="AK51" s="12">
        <v>2.5998060384282731</v>
      </c>
      <c r="AL51" s="12">
        <v>750</v>
      </c>
      <c r="AM51" s="12">
        <f>AJ51*AL51</f>
        <v>1631.4863531311707</v>
      </c>
      <c r="AN51" s="12">
        <f>(AM51/1000)/(IF(AE51=1,(R51),(IF(AE51=2,(S51),(IF(AE51=3,(T51),0))))))</f>
        <v>30.302495414769144</v>
      </c>
      <c r="AP51" s="12">
        <f>(AM51/1000)/(IF(AE51=1,(AA51),(IF(AE51=2,(AB51),(IF(AE51=3,(AC51),0))))))</f>
        <v>1.8618194946249509</v>
      </c>
      <c r="AR51" s="12">
        <v>50</v>
      </c>
      <c r="AS51" s="12">
        <v>1</v>
      </c>
      <c r="AT51" s="24">
        <f>AR51/AJ51</f>
        <v>22.985175406481023</v>
      </c>
      <c r="AU51" s="63">
        <v>42506</v>
      </c>
      <c r="AV51" s="12">
        <v>3</v>
      </c>
      <c r="AW51">
        <v>0.46285384170999416</v>
      </c>
      <c r="AX51">
        <v>3.3002865779819847E-2</v>
      </c>
    </row>
    <row r="52" spans="1:50" x14ac:dyDescent="0.25">
      <c r="A52" s="12">
        <v>9</v>
      </c>
      <c r="B52" s="28" t="s">
        <v>1797</v>
      </c>
      <c r="C52" s="16" t="s">
        <v>425</v>
      </c>
      <c r="D52" s="16" t="s">
        <v>212</v>
      </c>
      <c r="E52" s="16" t="s">
        <v>212</v>
      </c>
      <c r="F52" s="12">
        <v>-33.693300000000001</v>
      </c>
      <c r="G52" s="16">
        <v>151.14541</v>
      </c>
      <c r="H52" s="16"/>
      <c r="I52" s="16"/>
      <c r="J52" s="12" t="s">
        <v>53</v>
      </c>
      <c r="K52" s="16" t="s">
        <v>54</v>
      </c>
      <c r="L52" s="16">
        <v>2</v>
      </c>
      <c r="M52" s="16" t="s">
        <v>98</v>
      </c>
      <c r="N52" s="12" t="s">
        <v>2846</v>
      </c>
      <c r="O52" s="16">
        <v>140604</v>
      </c>
      <c r="P52" s="19">
        <f>Q52-SUM(R52:T52,W52)</f>
        <v>1.0569999999999968E-2</v>
      </c>
      <c r="Q52" s="17">
        <v>1.0451999999999999</v>
      </c>
      <c r="R52" s="17">
        <v>7.9589999999999994E-2</v>
      </c>
      <c r="S52" s="17">
        <v>8.7499999999999994E-2</v>
      </c>
      <c r="T52" s="17">
        <v>8.8499999999999995E-2</v>
      </c>
      <c r="U52" s="101">
        <v>0.77903999999999995</v>
      </c>
      <c r="V52" s="102">
        <v>0.39973999999999998</v>
      </c>
      <c r="W52" s="95">
        <v>0.77903999999999995</v>
      </c>
      <c r="X52" s="95">
        <v>0.39973999999999998</v>
      </c>
      <c r="Y52" s="18">
        <v>15.279</v>
      </c>
      <c r="Z52" s="12">
        <f>Y52/Q52</f>
        <v>14.61825487944891</v>
      </c>
      <c r="AA52" s="12">
        <f>Z52*R52</f>
        <v>1.1634669058553386</v>
      </c>
      <c r="AB52" s="12">
        <f>Z52*S52</f>
        <v>1.2790973019517795</v>
      </c>
      <c r="AC52" s="12">
        <f>Z52*T52</f>
        <v>1.2937155568312284</v>
      </c>
      <c r="AD52" s="12">
        <f>Z52*U52</f>
        <v>11.388205281285879</v>
      </c>
      <c r="AE52" s="12">
        <v>2</v>
      </c>
      <c r="AF52" s="24">
        <f>IF(AE52=1,(AA52*5),(IF(AE52=2,(AB52*5),(IF(AE52=3,(AC52*5),0)))))</f>
        <v>6.3954865097588973</v>
      </c>
      <c r="AG52" s="12">
        <v>0.38546038399999999</v>
      </c>
      <c r="AJ52" s="24">
        <v>2.5186919695728123</v>
      </c>
      <c r="AK52" s="12">
        <v>8.4718296375460085</v>
      </c>
      <c r="AL52" s="12">
        <v>750</v>
      </c>
      <c r="AM52" s="12">
        <f>AJ52*AL52</f>
        <v>1889.0189771796092</v>
      </c>
      <c r="AN52" s="12">
        <f>(AM52/1000)/(IF(AE52=1,(R52),(IF(AE52=2,(S52),(IF(AE52=3,(T52),0))))))</f>
        <v>21.588788310624107</v>
      </c>
      <c r="AP52" s="12">
        <f>(AM52/1000)/(IF(AE52=1,(AA52),(IF(AE52=2,(AB52),(IF(AE52=3,(AC52),0))))))</f>
        <v>1.4768375903046218</v>
      </c>
      <c r="AR52" s="12">
        <v>50</v>
      </c>
      <c r="AS52" s="12">
        <v>1</v>
      </c>
      <c r="AT52" s="24">
        <f>AR52/AJ52</f>
        <v>19.851573993178828</v>
      </c>
      <c r="AU52" s="63">
        <v>42513</v>
      </c>
      <c r="AV52" s="12">
        <v>10</v>
      </c>
      <c r="AW52">
        <v>0.48688128979256518</v>
      </c>
      <c r="AX52">
        <v>3.5101228870267086E-2</v>
      </c>
    </row>
    <row r="53" spans="1:50" x14ac:dyDescent="0.25">
      <c r="A53" s="64">
        <v>7</v>
      </c>
      <c r="B53" s="65" t="s">
        <v>1708</v>
      </c>
      <c r="C53" s="70" t="s">
        <v>115</v>
      </c>
      <c r="D53" s="70" t="s">
        <v>212</v>
      </c>
      <c r="E53" s="70" t="s">
        <v>212</v>
      </c>
      <c r="F53" s="12">
        <v>-33.693300000000001</v>
      </c>
      <c r="G53" s="16">
        <v>151.14541</v>
      </c>
      <c r="H53" s="16"/>
      <c r="I53" s="16"/>
      <c r="J53" s="64" t="s">
        <v>53</v>
      </c>
      <c r="K53" s="70" t="s">
        <v>62</v>
      </c>
      <c r="L53" s="70">
        <v>2</v>
      </c>
      <c r="M53" s="70" t="s">
        <v>98</v>
      </c>
      <c r="N53" s="12" t="s">
        <v>2846</v>
      </c>
      <c r="O53" s="70">
        <v>140604</v>
      </c>
      <c r="P53" s="19">
        <f>Q53-SUM(R53:T53,W53)</f>
        <v>1.4019999999999921E-2</v>
      </c>
      <c r="Q53" s="71">
        <v>1.3934</v>
      </c>
      <c r="R53" s="71">
        <v>5.2319999999999998E-2</v>
      </c>
      <c r="S53" s="71">
        <v>8.4459999999999993E-2</v>
      </c>
      <c r="T53" s="71">
        <v>6.6860000000000003E-2</v>
      </c>
      <c r="U53" s="104">
        <v>1.17574</v>
      </c>
      <c r="V53" s="105">
        <v>0.58440000000000003</v>
      </c>
      <c r="W53" s="95">
        <v>1.17574</v>
      </c>
      <c r="X53" s="95">
        <v>0.58440000000000003</v>
      </c>
      <c r="Y53" s="68">
        <v>22.126999999999999</v>
      </c>
      <c r="Z53" s="64">
        <f>Y53/Q53</f>
        <v>15.879862207549877</v>
      </c>
      <c r="AA53" s="64">
        <f>Z53*R53</f>
        <v>0.83083439069900955</v>
      </c>
      <c r="AB53" s="64">
        <f>Z53*S53</f>
        <v>1.3412131620496626</v>
      </c>
      <c r="AC53" s="64">
        <f>Z53*T53</f>
        <v>1.0617275871967848</v>
      </c>
      <c r="AD53" s="64">
        <f>Z53*U53</f>
        <v>18.670589191904693</v>
      </c>
      <c r="AE53" s="64">
        <v>2</v>
      </c>
      <c r="AF53" s="69">
        <f>IF(AE53=1,(AA53*5),(IF(AE53=2,(AB53*5),(IF(AE53=3,(AC53*5),0)))))</f>
        <v>6.7060658102483126</v>
      </c>
      <c r="AG53" s="64">
        <v>0.101468514</v>
      </c>
      <c r="AH53" s="64"/>
      <c r="AI53" s="66">
        <v>5.5220000000000002</v>
      </c>
      <c r="AJ53" s="69"/>
      <c r="AK53" s="64"/>
      <c r="AL53" s="64"/>
      <c r="AM53" s="64">
        <f>AJ53*AL53</f>
        <v>0</v>
      </c>
      <c r="AN53" s="64">
        <f>(AM53/1000)/(IF(AE53=1,(R53),(IF(AE53=2,(S53),(IF(AE53=3,(T53),0))))))</f>
        <v>0</v>
      </c>
      <c r="AO53" s="64"/>
      <c r="AP53" s="64">
        <f>(AM53/1000)/(IF(AE53=1,(AA53),(IF(AE53=2,(AB53),(IF(AE53=3,(AC53),0))))))</f>
        <v>0</v>
      </c>
      <c r="AQ53" s="64"/>
      <c r="AR53" s="64"/>
      <c r="AS53" s="64"/>
      <c r="AT53" s="69" t="e">
        <f>AR53/AJ53</f>
        <v>#DIV/0!</v>
      </c>
      <c r="AU53" s="64"/>
      <c r="AV53" s="64"/>
      <c r="AW53">
        <v>0.50295133277765491</v>
      </c>
      <c r="AX53">
        <v>3.1300565504027461E-2</v>
      </c>
    </row>
    <row r="54" spans="1:50" x14ac:dyDescent="0.25">
      <c r="A54" s="32">
        <v>13</v>
      </c>
      <c r="B54" s="33" t="s">
        <v>2002</v>
      </c>
      <c r="C54" s="11" t="s">
        <v>115</v>
      </c>
      <c r="D54" s="11" t="s">
        <v>212</v>
      </c>
      <c r="E54" s="11" t="s">
        <v>212</v>
      </c>
      <c r="F54" s="12">
        <v>-33.693300000000001</v>
      </c>
      <c r="G54" s="16">
        <v>151.14541</v>
      </c>
      <c r="H54" s="16"/>
      <c r="I54" s="16"/>
      <c r="J54" s="32" t="s">
        <v>53</v>
      </c>
      <c r="K54" s="11" t="s">
        <v>62</v>
      </c>
      <c r="L54" s="11">
        <v>2</v>
      </c>
      <c r="M54" s="11" t="s">
        <v>98</v>
      </c>
      <c r="N54" s="12" t="s">
        <v>2846</v>
      </c>
      <c r="O54" s="11">
        <v>140604</v>
      </c>
      <c r="P54" s="19">
        <f>Q54-SUM(R54:T54,W54)</f>
        <v>1.4019999999999921E-2</v>
      </c>
      <c r="Q54" s="31">
        <v>1.3934</v>
      </c>
      <c r="R54" s="31">
        <v>5.2319999999999998E-2</v>
      </c>
      <c r="S54" s="31">
        <v>8.4459999999999993E-2</v>
      </c>
      <c r="T54" s="31">
        <v>6.6860000000000003E-2</v>
      </c>
      <c r="U54" s="101">
        <v>1.17574</v>
      </c>
      <c r="V54" s="102">
        <v>0.58440000000000003</v>
      </c>
      <c r="W54" s="95">
        <v>1.17574</v>
      </c>
      <c r="X54" s="95">
        <v>0.58440000000000003</v>
      </c>
      <c r="Y54" s="35">
        <v>22.126999999999999</v>
      </c>
      <c r="Z54" s="32">
        <v>15.879862207549877</v>
      </c>
      <c r="AA54" s="32">
        <v>0.83083439069900955</v>
      </c>
      <c r="AB54" s="32">
        <v>1.3412131620496626</v>
      </c>
      <c r="AC54" s="32">
        <v>1.0617275871967848</v>
      </c>
      <c r="AD54" s="32">
        <v>18.670589191904693</v>
      </c>
      <c r="AE54" s="32">
        <v>1</v>
      </c>
      <c r="AF54" s="24">
        <f>IF(AE54=1,(AA54*5),(IF(AE54=2,(AB54*5),(IF(AE54=3,(AC54*5),0)))))</f>
        <v>4.1541719534950481</v>
      </c>
      <c r="AG54" s="32">
        <v>0.101468514</v>
      </c>
      <c r="AH54" s="32"/>
      <c r="AI54" s="35">
        <v>5.5220000000000002</v>
      </c>
      <c r="AJ54" s="36">
        <v>3.4910696227928995</v>
      </c>
      <c r="AK54" s="32">
        <v>3.8584579742609226</v>
      </c>
      <c r="AL54" s="12">
        <v>750</v>
      </c>
      <c r="AM54" s="12">
        <f>AJ54*AL54</f>
        <v>2618.3022170946747</v>
      </c>
      <c r="AN54" s="32"/>
      <c r="AO54" s="32"/>
      <c r="AP54" s="32"/>
      <c r="AQ54" s="32"/>
      <c r="AR54" s="12">
        <v>50</v>
      </c>
      <c r="AS54" s="12">
        <v>1</v>
      </c>
      <c r="AT54" s="24">
        <f>AR54/AJ54</f>
        <v>14.322258047663734</v>
      </c>
      <c r="AU54" s="32"/>
      <c r="AV54" s="32"/>
      <c r="AW54">
        <v>0.50295133277765491</v>
      </c>
      <c r="AX54">
        <v>3.1300565504027461E-2</v>
      </c>
    </row>
    <row r="55" spans="1:50" x14ac:dyDescent="0.25">
      <c r="C55" s="16" t="s">
        <v>794</v>
      </c>
      <c r="D55" s="16" t="s">
        <v>332</v>
      </c>
      <c r="E55" s="16" t="s">
        <v>332</v>
      </c>
      <c r="F55" s="12">
        <v>-33.693300000000001</v>
      </c>
      <c r="G55" s="16">
        <v>151.14541</v>
      </c>
      <c r="H55" s="16"/>
      <c r="I55" s="16"/>
      <c r="J55" s="12" t="s">
        <v>1059</v>
      </c>
      <c r="K55" s="16" t="s">
        <v>124</v>
      </c>
      <c r="L55" s="16">
        <v>2</v>
      </c>
      <c r="M55" s="16" t="s">
        <v>98</v>
      </c>
      <c r="N55" s="12" t="s">
        <v>2846</v>
      </c>
      <c r="O55" s="16">
        <v>140604</v>
      </c>
      <c r="P55" s="19">
        <f>Q55-SUM(R55:T55,W55)</f>
        <v>1.3199999999999878E-3</v>
      </c>
      <c r="Q55" s="17">
        <v>0.43228</v>
      </c>
      <c r="R55" s="17">
        <v>5.9720000000000002E-2</v>
      </c>
      <c r="S55" s="17">
        <v>5.4579999999999997E-2</v>
      </c>
      <c r="T55" s="17">
        <v>6.1400000000000003E-2</v>
      </c>
      <c r="U55" s="101">
        <v>0.25525999999999999</v>
      </c>
      <c r="V55" s="102">
        <v>0.22800000000000001</v>
      </c>
      <c r="W55" s="95">
        <v>0.25525999999999999</v>
      </c>
      <c r="X55" s="95">
        <v>0.22800000000000001</v>
      </c>
      <c r="Y55" s="18"/>
      <c r="Z55" s="12">
        <f>Y55/Q55</f>
        <v>0</v>
      </c>
      <c r="AA55" s="12">
        <f>Z55*R55</f>
        <v>0</v>
      </c>
      <c r="AB55" s="12">
        <f>Z55*S55</f>
        <v>0</v>
      </c>
      <c r="AC55" s="12">
        <f>Z55*T55</f>
        <v>0</v>
      </c>
      <c r="AD55" s="12">
        <f>Z55*U55</f>
        <v>0</v>
      </c>
      <c r="AE55" s="12">
        <v>2</v>
      </c>
      <c r="AF55" s="24">
        <f>IF(AE55=1,(AA55*5),(IF(AE55=2,(AB55*5),(IF(AE55=3,(AC55*5),0)))))</f>
        <v>0</v>
      </c>
      <c r="AW55">
        <v>0.10679307372874708</v>
      </c>
      <c r="AX55" t="s">
        <v>2879</v>
      </c>
    </row>
    <row r="56" spans="1:50" x14ac:dyDescent="0.25">
      <c r="A56" s="12">
        <v>29</v>
      </c>
      <c r="B56" s="30" t="s">
        <v>2670</v>
      </c>
      <c r="C56" s="16" t="s">
        <v>795</v>
      </c>
      <c r="D56" s="16" t="s">
        <v>332</v>
      </c>
      <c r="E56" s="16" t="s">
        <v>332</v>
      </c>
      <c r="F56" s="12">
        <v>-33.693300000000001</v>
      </c>
      <c r="G56" s="16">
        <v>151.14541</v>
      </c>
      <c r="H56" s="16"/>
      <c r="I56" s="16"/>
      <c r="J56" s="12" t="s">
        <v>1059</v>
      </c>
      <c r="K56" s="16" t="s">
        <v>57</v>
      </c>
      <c r="L56" s="16">
        <v>2</v>
      </c>
      <c r="M56" s="16" t="s">
        <v>98</v>
      </c>
      <c r="N56" s="12" t="s">
        <v>2846</v>
      </c>
      <c r="O56" s="16">
        <v>140604</v>
      </c>
      <c r="P56" s="19">
        <f>Q56-SUM(R56:T56,W56)</f>
        <v>1.0220000000000007E-2</v>
      </c>
      <c r="Q56" s="17">
        <v>0.71674000000000004</v>
      </c>
      <c r="R56" s="17">
        <v>7.4700000000000003E-2</v>
      </c>
      <c r="S56" s="17">
        <v>6.3920000000000005E-2</v>
      </c>
      <c r="T56" s="17">
        <v>5.0880000000000002E-2</v>
      </c>
      <c r="U56" s="101">
        <v>0.51702000000000004</v>
      </c>
      <c r="V56" s="102">
        <v>0.22597999999999999</v>
      </c>
      <c r="W56" s="95">
        <v>0.51702000000000004</v>
      </c>
      <c r="X56" s="95">
        <v>0.22597999999999999</v>
      </c>
      <c r="Y56" s="18"/>
      <c r="Z56" s="12">
        <f>Y56/Q56</f>
        <v>0</v>
      </c>
      <c r="AA56" s="12">
        <f>Z56*R56</f>
        <v>0</v>
      </c>
      <c r="AB56" s="12">
        <f>Z56*S56</f>
        <v>0</v>
      </c>
      <c r="AC56" s="12">
        <f>Z56*T56</f>
        <v>0</v>
      </c>
      <c r="AD56" s="12">
        <f>Z56*U56</f>
        <v>0</v>
      </c>
      <c r="AE56" s="12">
        <v>2</v>
      </c>
      <c r="AF56" s="24">
        <f>IF(AE56=1,(AA56*5),(IF(AE56=2,(AB56*5),(IF(AE56=3,(AC56*5),0)))))</f>
        <v>0</v>
      </c>
      <c r="AG56" s="12">
        <v>0.84366103021121952</v>
      </c>
      <c r="AW56">
        <v>0.56291826234961906</v>
      </c>
      <c r="AX56" t="s">
        <v>2879</v>
      </c>
    </row>
    <row r="57" spans="1:50" x14ac:dyDescent="0.25">
      <c r="A57" s="12">
        <v>26</v>
      </c>
      <c r="B57" s="30" t="s">
        <v>2528</v>
      </c>
      <c r="C57" s="16" t="s">
        <v>796</v>
      </c>
      <c r="D57" s="16" t="s">
        <v>332</v>
      </c>
      <c r="E57" s="16" t="s">
        <v>332</v>
      </c>
      <c r="F57" s="12">
        <v>-33.693300000000001</v>
      </c>
      <c r="G57" s="16">
        <v>151.14541</v>
      </c>
      <c r="H57" s="16"/>
      <c r="I57" s="16"/>
      <c r="J57" s="12" t="s">
        <v>1059</v>
      </c>
      <c r="K57" s="16" t="s">
        <v>54</v>
      </c>
      <c r="L57" s="16">
        <v>2</v>
      </c>
      <c r="M57" s="16" t="s">
        <v>98</v>
      </c>
      <c r="N57" s="12" t="s">
        <v>2846</v>
      </c>
      <c r="O57" s="16">
        <v>140604</v>
      </c>
      <c r="P57" s="19">
        <f>Q57-SUM(R57:T57,W57)</f>
        <v>8.859999999999979E-3</v>
      </c>
      <c r="Q57" s="17">
        <v>0.68525999999999998</v>
      </c>
      <c r="R57" s="17">
        <v>6.0819999999999999E-2</v>
      </c>
      <c r="S57" s="17">
        <v>7.4620000000000006E-2</v>
      </c>
      <c r="T57" s="17">
        <v>6.6439999999999999E-2</v>
      </c>
      <c r="U57" s="101">
        <v>0.47452</v>
      </c>
      <c r="V57" s="102">
        <v>0.19761999999999999</v>
      </c>
      <c r="W57" s="95">
        <v>0.47452</v>
      </c>
      <c r="X57" s="95">
        <v>0.19761999999999999</v>
      </c>
      <c r="Y57" s="18"/>
      <c r="Z57" s="12">
        <f>Y57/Q57</f>
        <v>0</v>
      </c>
      <c r="AA57" s="12">
        <f>Z57*R57</f>
        <v>0</v>
      </c>
      <c r="AB57" s="12">
        <f>Z57*S57</f>
        <v>0</v>
      </c>
      <c r="AC57" s="12">
        <f>Z57*T57</f>
        <v>0</v>
      </c>
      <c r="AD57" s="12">
        <f>Z57*U57</f>
        <v>0</v>
      </c>
      <c r="AE57" s="12">
        <v>2</v>
      </c>
      <c r="AF57" s="24">
        <f>IF(AE57=1,(AA57*5),(IF(AE57=2,(AB57*5),(IF(AE57=3,(AC57*5),0)))))</f>
        <v>0</v>
      </c>
      <c r="AG57" s="12">
        <v>0.51831313550319991</v>
      </c>
      <c r="AW57">
        <v>0.58353704796425865</v>
      </c>
      <c r="AX57" t="s">
        <v>2879</v>
      </c>
    </row>
    <row r="58" spans="1:50" x14ac:dyDescent="0.25">
      <c r="A58" s="12">
        <v>29</v>
      </c>
      <c r="B58" s="30" t="s">
        <v>2667</v>
      </c>
      <c r="C58" s="16" t="s">
        <v>797</v>
      </c>
      <c r="D58" s="16" t="s">
        <v>332</v>
      </c>
      <c r="E58" s="16" t="s">
        <v>332</v>
      </c>
      <c r="F58" s="12">
        <v>-33.693300000000001</v>
      </c>
      <c r="G58" s="16">
        <v>151.14541</v>
      </c>
      <c r="H58" s="16"/>
      <c r="I58" s="16"/>
      <c r="J58" s="12" t="s">
        <v>1059</v>
      </c>
      <c r="K58" s="16" t="s">
        <v>62</v>
      </c>
      <c r="L58" s="16">
        <v>2</v>
      </c>
      <c r="M58" s="16" t="s">
        <v>98</v>
      </c>
      <c r="N58" s="12" t="s">
        <v>2846</v>
      </c>
      <c r="O58" s="16">
        <v>140604</v>
      </c>
      <c r="P58" s="19">
        <f>Q58-SUM(R58:T58,W58)</f>
        <v>1.1240000000000139E-2</v>
      </c>
      <c r="Q58" s="17">
        <v>1.0298</v>
      </c>
      <c r="R58" s="17">
        <v>8.0579999999999999E-2</v>
      </c>
      <c r="S58" s="17">
        <v>7.6840000000000006E-2</v>
      </c>
      <c r="T58" s="17">
        <v>7.51E-2</v>
      </c>
      <c r="U58" s="101">
        <v>0.78603999999999996</v>
      </c>
      <c r="V58" s="102">
        <v>0.33110000000000001</v>
      </c>
      <c r="W58" s="95">
        <v>0.78603999999999996</v>
      </c>
      <c r="X58" s="95">
        <v>0.33110000000000001</v>
      </c>
      <c r="Y58" s="18"/>
      <c r="Z58" s="12">
        <f>Y58/Q58</f>
        <v>0</v>
      </c>
      <c r="AA58" s="12">
        <f>Z58*R58</f>
        <v>0</v>
      </c>
      <c r="AB58" s="12">
        <f>Z58*S58</f>
        <v>0</v>
      </c>
      <c r="AC58" s="12">
        <f>Z58*T58</f>
        <v>0</v>
      </c>
      <c r="AD58" s="12">
        <f>Z58*U58</f>
        <v>0</v>
      </c>
      <c r="AE58" s="12">
        <v>2</v>
      </c>
      <c r="AF58" s="24">
        <f>IF(AE58=1,(AA58*5),(IF(AE58=2,(AB58*5),(IF(AE58=3,(AC58*5),0)))))</f>
        <v>0</v>
      </c>
      <c r="AG58" s="12">
        <v>0.84038813288737346</v>
      </c>
      <c r="AW58">
        <v>0.57877461706783362</v>
      </c>
      <c r="AX58" t="s">
        <v>2879</v>
      </c>
    </row>
    <row r="59" spans="1:50" x14ac:dyDescent="0.25">
      <c r="C59" s="16" t="s">
        <v>798</v>
      </c>
      <c r="D59" s="16" t="s">
        <v>281</v>
      </c>
      <c r="E59" s="16" t="s">
        <v>281</v>
      </c>
      <c r="F59" s="12">
        <v>-33.693300000000001</v>
      </c>
      <c r="G59" s="16">
        <v>151.14541</v>
      </c>
      <c r="H59" s="16"/>
      <c r="I59" s="16"/>
      <c r="J59" s="12" t="s">
        <v>1059</v>
      </c>
      <c r="K59" s="16" t="s">
        <v>124</v>
      </c>
      <c r="L59" s="16">
        <v>2</v>
      </c>
      <c r="M59" s="16" t="s">
        <v>98</v>
      </c>
      <c r="N59" s="12" t="s">
        <v>2846</v>
      </c>
      <c r="O59" s="16">
        <v>140604</v>
      </c>
      <c r="P59" s="19">
        <f>Q59-SUM(R59:T59,W59)</f>
        <v>-0.25397999999999998</v>
      </c>
      <c r="Q59" s="17"/>
      <c r="R59" s="17">
        <v>5.5559999999999998E-2</v>
      </c>
      <c r="S59" s="17">
        <v>5.1560000000000002E-2</v>
      </c>
      <c r="T59" s="17">
        <v>5.0700000000000002E-2</v>
      </c>
      <c r="U59" s="101">
        <v>9.6159999999999995E-2</v>
      </c>
      <c r="V59" s="102">
        <v>5.9560000000000002E-2</v>
      </c>
      <c r="W59" s="95">
        <v>9.6159999999999995E-2</v>
      </c>
      <c r="X59" s="95">
        <v>5.9560000000000002E-2</v>
      </c>
      <c r="Y59" s="18"/>
      <c r="Z59" s="12" t="e">
        <f>Y59/Q59</f>
        <v>#DIV/0!</v>
      </c>
      <c r="AA59" s="12" t="e">
        <f>Z59*R59</f>
        <v>#DIV/0!</v>
      </c>
      <c r="AB59" s="12" t="e">
        <f>Z59*S59</f>
        <v>#DIV/0!</v>
      </c>
      <c r="AC59" s="12" t="e">
        <f>Z59*T59</f>
        <v>#DIV/0!</v>
      </c>
      <c r="AD59" s="12" t="e">
        <f>Z59*U59</f>
        <v>#DIV/0!</v>
      </c>
      <c r="AE59" s="12">
        <v>2</v>
      </c>
      <c r="AF59" s="24" t="e">
        <f>IF(AE59=1,(AA59*5),(IF(AE59=2,(AB59*5),(IF(AE59=3,(AC59*5),0)))))</f>
        <v>#DIV/0!</v>
      </c>
      <c r="AW59">
        <v>0.3806156405990016</v>
      </c>
      <c r="AX59" t="s">
        <v>2879</v>
      </c>
    </row>
    <row r="60" spans="1:50" x14ac:dyDescent="0.25">
      <c r="A60" s="12">
        <v>29</v>
      </c>
      <c r="B60" s="30" t="s">
        <v>2647</v>
      </c>
      <c r="C60" s="16" t="s">
        <v>799</v>
      </c>
      <c r="D60" s="16" t="s">
        <v>281</v>
      </c>
      <c r="E60" s="16" t="s">
        <v>281</v>
      </c>
      <c r="F60" s="12">
        <v>-33.693300000000001</v>
      </c>
      <c r="G60" s="16">
        <v>151.14541</v>
      </c>
      <c r="H60" s="16"/>
      <c r="I60" s="16"/>
      <c r="J60" s="12" t="s">
        <v>1059</v>
      </c>
      <c r="K60" s="16" t="s">
        <v>57</v>
      </c>
      <c r="L60" s="16">
        <v>2</v>
      </c>
      <c r="M60" s="16" t="s">
        <v>98</v>
      </c>
      <c r="N60" s="12" t="s">
        <v>2846</v>
      </c>
      <c r="O60" s="16">
        <v>140604</v>
      </c>
      <c r="P60" s="19">
        <f>Q60-SUM(R60:T60,W60)</f>
        <v>-0.25308000000000003</v>
      </c>
      <c r="Q60" s="17"/>
      <c r="R60" s="17">
        <v>5.8160000000000003E-2</v>
      </c>
      <c r="S60" s="17">
        <v>5.892E-2</v>
      </c>
      <c r="T60" s="17">
        <v>5.0119999999999998E-2</v>
      </c>
      <c r="U60" s="101">
        <v>8.5879999999999998E-2</v>
      </c>
      <c r="V60" s="102">
        <v>4.1619999999999997E-2</v>
      </c>
      <c r="W60" s="95">
        <v>8.5879999999999998E-2</v>
      </c>
      <c r="X60" s="95">
        <v>4.1619999999999997E-2</v>
      </c>
      <c r="Y60" s="18"/>
      <c r="Z60" s="12" t="e">
        <f>Y60/Q60</f>
        <v>#DIV/0!</v>
      </c>
      <c r="AA60" s="12" t="e">
        <f>Z60*R60</f>
        <v>#DIV/0!</v>
      </c>
      <c r="AB60" s="12" t="e">
        <f>Z60*S60</f>
        <v>#DIV/0!</v>
      </c>
      <c r="AC60" s="12" t="e">
        <f>Z60*T60</f>
        <v>#DIV/0!</v>
      </c>
      <c r="AD60" s="12" t="e">
        <f>Z60*U60</f>
        <v>#DIV/0!</v>
      </c>
      <c r="AE60" s="12">
        <v>2</v>
      </c>
      <c r="AF60" s="24" t="e">
        <f>IF(AE60=1,(AA60*5),(IF(AE60=2,(AB60*5),(IF(AE60=3,(AC60*5),0)))))</f>
        <v>#DIV/0!</v>
      </c>
      <c r="AG60" s="12">
        <v>0.79321135209947513</v>
      </c>
      <c r="AW60">
        <v>0.51537028411737307</v>
      </c>
      <c r="AX60" t="s">
        <v>2879</v>
      </c>
    </row>
    <row r="61" spans="1:50" x14ac:dyDescent="0.25">
      <c r="A61" s="12">
        <v>28</v>
      </c>
      <c r="B61" s="30" t="s">
        <v>2621</v>
      </c>
      <c r="C61" s="16" t="s">
        <v>800</v>
      </c>
      <c r="D61" s="16" t="s">
        <v>281</v>
      </c>
      <c r="E61" s="16" t="s">
        <v>281</v>
      </c>
      <c r="F61" s="12">
        <v>-33.693300000000001</v>
      </c>
      <c r="G61" s="16">
        <v>151.14541</v>
      </c>
      <c r="H61" s="16"/>
      <c r="I61" s="16"/>
      <c r="J61" s="12" t="s">
        <v>1059</v>
      </c>
      <c r="K61" s="16" t="s">
        <v>54</v>
      </c>
      <c r="L61" s="16">
        <v>2</v>
      </c>
      <c r="M61" s="16" t="s">
        <v>98</v>
      </c>
      <c r="N61" s="12" t="s">
        <v>2846</v>
      </c>
      <c r="O61" s="16">
        <v>140604</v>
      </c>
      <c r="P61" s="19">
        <f>Q61-SUM(R61:T61,W61)</f>
        <v>-0.28654000000000002</v>
      </c>
      <c r="Q61" s="17"/>
      <c r="R61" s="17">
        <v>6.4259999999999998E-2</v>
      </c>
      <c r="S61" s="17">
        <v>5.3659999999999999E-2</v>
      </c>
      <c r="T61" s="17">
        <v>5.0340000000000003E-2</v>
      </c>
      <c r="U61" s="101">
        <v>0.11828</v>
      </c>
      <c r="V61" s="102">
        <v>5.8099999999999999E-2</v>
      </c>
      <c r="W61" s="95">
        <v>0.11828</v>
      </c>
      <c r="X61" s="95">
        <v>5.8099999999999999E-2</v>
      </c>
      <c r="Y61" s="18"/>
      <c r="Z61" s="12" t="e">
        <f>Y61/Q61</f>
        <v>#DIV/0!</v>
      </c>
      <c r="AA61" s="12" t="e">
        <f>Z61*R61</f>
        <v>#DIV/0!</v>
      </c>
      <c r="AB61" s="12" t="e">
        <f>Z61*S61</f>
        <v>#DIV/0!</v>
      </c>
      <c r="AC61" s="12" t="e">
        <f>Z61*T61</f>
        <v>#DIV/0!</v>
      </c>
      <c r="AD61" s="12" t="e">
        <f>Z61*U61</f>
        <v>#DIV/0!</v>
      </c>
      <c r="AE61" s="12">
        <v>2</v>
      </c>
      <c r="AF61" s="24" t="e">
        <f>IF(AE61=1,(AA61*5),(IF(AE61=2,(AB61*5),(IF(AE61=3,(AC61*5),0)))))</f>
        <v>#DIV/0!</v>
      </c>
      <c r="AG61" s="12">
        <v>0.73314431301985805</v>
      </c>
      <c r="AW61">
        <v>0.50879269529928983</v>
      </c>
      <c r="AX61" t="s">
        <v>2879</v>
      </c>
    </row>
    <row r="62" spans="1:50" x14ac:dyDescent="0.25">
      <c r="A62" s="12">
        <v>22</v>
      </c>
      <c r="B62" s="28" t="s">
        <v>2337</v>
      </c>
      <c r="C62" s="16" t="s">
        <v>801</v>
      </c>
      <c r="D62" s="16" t="s">
        <v>281</v>
      </c>
      <c r="E62" s="16" t="s">
        <v>281</v>
      </c>
      <c r="F62" s="12">
        <v>-33.693300000000001</v>
      </c>
      <c r="G62" s="16">
        <v>151.14541</v>
      </c>
      <c r="H62" s="16"/>
      <c r="I62" s="16"/>
      <c r="J62" s="12" t="s">
        <v>1059</v>
      </c>
      <c r="K62" s="16" t="s">
        <v>62</v>
      </c>
      <c r="L62" s="16">
        <v>2</v>
      </c>
      <c r="M62" s="16" t="s">
        <v>98</v>
      </c>
      <c r="N62" s="12" t="s">
        <v>2846</v>
      </c>
      <c r="O62" s="16">
        <v>140604</v>
      </c>
      <c r="P62" s="19">
        <f>Q62-SUM(R62:T62,W62)</f>
        <v>-0.34539999999999998</v>
      </c>
      <c r="Q62" s="17"/>
      <c r="R62" s="17">
        <v>7.1959999999999996E-2</v>
      </c>
      <c r="S62" s="17">
        <v>8.5379999999999998E-2</v>
      </c>
      <c r="T62" s="17">
        <v>8.14E-2</v>
      </c>
      <c r="U62" s="101">
        <v>0.10666</v>
      </c>
      <c r="V62" s="102">
        <v>5.1959999999999999E-2</v>
      </c>
      <c r="W62" s="95">
        <v>0.10666</v>
      </c>
      <c r="X62" s="95">
        <v>5.1959999999999999E-2</v>
      </c>
      <c r="Z62" s="12" t="e">
        <f>Y62/Q62</f>
        <v>#DIV/0!</v>
      </c>
      <c r="AA62" s="12" t="e">
        <f>Z62*R62</f>
        <v>#DIV/0!</v>
      </c>
      <c r="AB62" s="12" t="e">
        <f>Z62*S62</f>
        <v>#DIV/0!</v>
      </c>
      <c r="AC62" s="12" t="e">
        <f>Z62*T62</f>
        <v>#DIV/0!</v>
      </c>
      <c r="AD62" s="12" t="e">
        <f>Z62*U62</f>
        <v>#DIV/0!</v>
      </c>
      <c r="AE62" s="12">
        <v>2</v>
      </c>
      <c r="AF62" s="24" t="e">
        <f>IF(AE62=1,(AA62*5),(IF(AE62=2,(AB62*5),(IF(AE62=3,(AC62*5),0)))))</f>
        <v>#DIV/0!</v>
      </c>
      <c r="AG62" s="12">
        <v>7.6199035504433077E-2</v>
      </c>
      <c r="AH62" s="16" t="s">
        <v>802</v>
      </c>
      <c r="AW62">
        <v>0.5128445527845491</v>
      </c>
      <c r="AX62" t="s">
        <v>2879</v>
      </c>
    </row>
    <row r="63" spans="1:50" x14ac:dyDescent="0.25">
      <c r="C63" s="16" t="s">
        <v>803</v>
      </c>
      <c r="D63" s="16" t="s">
        <v>288</v>
      </c>
      <c r="E63" s="16" t="s">
        <v>288</v>
      </c>
      <c r="F63" s="12">
        <v>-33.693300000000001</v>
      </c>
      <c r="G63" s="16">
        <v>151.14541</v>
      </c>
      <c r="H63" s="16"/>
      <c r="I63" s="16"/>
      <c r="J63" s="12" t="s">
        <v>1059</v>
      </c>
      <c r="K63" s="16" t="s">
        <v>124</v>
      </c>
      <c r="L63" s="16">
        <v>2</v>
      </c>
      <c r="M63" s="16" t="s">
        <v>98</v>
      </c>
      <c r="N63" s="12" t="s">
        <v>2846</v>
      </c>
      <c r="O63" s="16">
        <v>140604</v>
      </c>
      <c r="P63" s="19">
        <f>Q63-SUM(R63:T63,W63)</f>
        <v>1.2600000000000389E-3</v>
      </c>
      <c r="Q63" s="17">
        <v>0.97450000000000003</v>
      </c>
      <c r="R63" s="17">
        <v>6.0339999999999998E-2</v>
      </c>
      <c r="S63" s="17">
        <v>6.2219999999999998E-2</v>
      </c>
      <c r="T63" s="17">
        <v>6.4299999999999996E-2</v>
      </c>
      <c r="U63" s="101">
        <v>0.78637999999999997</v>
      </c>
      <c r="V63" s="102">
        <v>0.71474000000000004</v>
      </c>
      <c r="W63" s="95">
        <v>0.78637999999999997</v>
      </c>
      <c r="X63" s="95">
        <v>0.71474000000000004</v>
      </c>
      <c r="Y63" s="18"/>
      <c r="Z63" s="12">
        <f>Y63/Q63</f>
        <v>0</v>
      </c>
      <c r="AA63" s="12">
        <f>Z63*R63</f>
        <v>0</v>
      </c>
      <c r="AB63" s="12">
        <f>Z63*S63</f>
        <v>0</v>
      </c>
      <c r="AC63" s="12">
        <f>Z63*T63</f>
        <v>0</v>
      </c>
      <c r="AD63" s="12">
        <f>Z63*U63</f>
        <v>0</v>
      </c>
      <c r="AE63" s="12">
        <v>2</v>
      </c>
      <c r="AF63" s="24">
        <f>IF(AE63=1,(AA63*5),(IF(AE63=2,(AB63*5),(IF(AE63=3,(AC63*5),0)))))</f>
        <v>0</v>
      </c>
      <c r="AW63">
        <v>9.1100994430173624E-2</v>
      </c>
      <c r="AX63" t="s">
        <v>2879</v>
      </c>
    </row>
    <row r="64" spans="1:50" x14ac:dyDescent="0.25">
      <c r="A64" s="12">
        <v>26</v>
      </c>
      <c r="B64" s="30" t="s">
        <v>2520</v>
      </c>
      <c r="C64" s="16" t="s">
        <v>804</v>
      </c>
      <c r="D64" s="16" t="s">
        <v>288</v>
      </c>
      <c r="E64" s="16" t="s">
        <v>288</v>
      </c>
      <c r="F64" s="12">
        <v>-33.693300000000001</v>
      </c>
      <c r="G64" s="16">
        <v>151.14541</v>
      </c>
      <c r="H64" s="16"/>
      <c r="I64" s="16"/>
      <c r="J64" s="12" t="s">
        <v>1059</v>
      </c>
      <c r="K64" s="16" t="s">
        <v>57</v>
      </c>
      <c r="L64" s="16">
        <v>2</v>
      </c>
      <c r="M64" s="16" t="s">
        <v>98</v>
      </c>
      <c r="N64" s="12" t="s">
        <v>2846</v>
      </c>
      <c r="O64" s="16">
        <v>140604</v>
      </c>
      <c r="P64" s="19">
        <f>Q64-SUM(R64:T64,W64)</f>
        <v>1.0420000000000096E-2</v>
      </c>
      <c r="Q64" s="17">
        <v>1.35084</v>
      </c>
      <c r="R64" s="17">
        <v>6.8959999999999994E-2</v>
      </c>
      <c r="S64" s="17">
        <v>6.7339999999999997E-2</v>
      </c>
      <c r="T64" s="17">
        <v>5.6619999999999997E-2</v>
      </c>
      <c r="U64" s="101">
        <v>1.1475</v>
      </c>
      <c r="V64" s="102">
        <v>0.72362000000000004</v>
      </c>
      <c r="W64" s="95">
        <v>1.1475</v>
      </c>
      <c r="X64" s="95">
        <v>0.72362000000000004</v>
      </c>
      <c r="Y64" s="18"/>
      <c r="Z64" s="12">
        <f>Y64/Q64</f>
        <v>0</v>
      </c>
      <c r="AA64" s="12">
        <f>Z64*R64</f>
        <v>0</v>
      </c>
      <c r="AB64" s="12">
        <f>Z64*S64</f>
        <v>0</v>
      </c>
      <c r="AC64" s="12">
        <f>Z64*T64</f>
        <v>0</v>
      </c>
      <c r="AD64" s="12">
        <f>Z64*U64</f>
        <v>0</v>
      </c>
      <c r="AE64" s="12">
        <v>2</v>
      </c>
      <c r="AF64" s="24">
        <f>IF(AE64=1,(AA64*5),(IF(AE64=2,(AB64*5),(IF(AE64=3,(AC64*5),0)))))</f>
        <v>0</v>
      </c>
      <c r="AG64" s="12">
        <v>0.50420738734105863</v>
      </c>
      <c r="AW64">
        <v>0.36939433551198253</v>
      </c>
      <c r="AX64" t="s">
        <v>2879</v>
      </c>
    </row>
    <row r="65" spans="1:50" x14ac:dyDescent="0.25">
      <c r="A65" s="12">
        <v>24</v>
      </c>
      <c r="B65" s="30" t="s">
        <v>2427</v>
      </c>
      <c r="C65" s="16" t="s">
        <v>805</v>
      </c>
      <c r="D65" s="16" t="s">
        <v>288</v>
      </c>
      <c r="E65" s="16" t="s">
        <v>288</v>
      </c>
      <c r="F65" s="12">
        <v>-33.693300000000001</v>
      </c>
      <c r="G65" s="16">
        <v>151.14541</v>
      </c>
      <c r="H65" s="16"/>
      <c r="I65" s="16"/>
      <c r="J65" s="12" t="s">
        <v>1059</v>
      </c>
      <c r="K65" s="16" t="s">
        <v>54</v>
      </c>
      <c r="L65" s="16">
        <v>2</v>
      </c>
      <c r="M65" s="16" t="s">
        <v>98</v>
      </c>
      <c r="N65" s="12" t="s">
        <v>2846</v>
      </c>
      <c r="O65" s="16">
        <v>140604</v>
      </c>
      <c r="P65" s="19">
        <f>Q65-SUM(R65:T65,W65)</f>
        <v>1.1500000000000066E-2</v>
      </c>
      <c r="Q65" s="17">
        <v>1.8180000000000001</v>
      </c>
      <c r="R65" s="17">
        <v>6.7400000000000002E-2</v>
      </c>
      <c r="S65" s="17">
        <v>6.7760000000000001E-2</v>
      </c>
      <c r="T65" s="17">
        <v>7.9740000000000005E-2</v>
      </c>
      <c r="U65" s="101">
        <v>1.5915999999999999</v>
      </c>
      <c r="V65" s="102">
        <v>0.97148000000000001</v>
      </c>
      <c r="W65" s="95">
        <v>1.5915999999999999</v>
      </c>
      <c r="X65" s="95">
        <v>0.97148000000000001</v>
      </c>
      <c r="Y65" s="18"/>
      <c r="Z65" s="12">
        <f>Y65/Q65</f>
        <v>0</v>
      </c>
      <c r="AA65" s="12">
        <f>Z65*R65</f>
        <v>0</v>
      </c>
      <c r="AB65" s="12">
        <f>Z65*S65</f>
        <v>0</v>
      </c>
      <c r="AC65" s="12">
        <f>Z65*T65</f>
        <v>0</v>
      </c>
      <c r="AD65" s="12">
        <f>Z65*U65</f>
        <v>0</v>
      </c>
      <c r="AE65" s="12">
        <v>2</v>
      </c>
      <c r="AF65" s="24">
        <f>IF(AE65=1,(AA65*5),(IF(AE65=2,(AB65*5),(IF(AE65=3,(AC65*5),0)))))</f>
        <v>0</v>
      </c>
      <c r="AG65" s="12">
        <v>0.30369730428079111</v>
      </c>
      <c r="AW65">
        <v>0.38962050766524248</v>
      </c>
      <c r="AX65" t="s">
        <v>2879</v>
      </c>
    </row>
    <row r="66" spans="1:50" x14ac:dyDescent="0.25">
      <c r="A66" s="12">
        <v>24</v>
      </c>
      <c r="B66" s="30" t="s">
        <v>2423</v>
      </c>
      <c r="C66" s="16" t="s">
        <v>806</v>
      </c>
      <c r="D66" s="16" t="s">
        <v>288</v>
      </c>
      <c r="E66" s="16" t="s">
        <v>288</v>
      </c>
      <c r="F66" s="12">
        <v>-33.693300000000001</v>
      </c>
      <c r="G66" s="16">
        <v>151.14541</v>
      </c>
      <c r="H66" s="16"/>
      <c r="I66" s="16"/>
      <c r="J66" s="12" t="s">
        <v>1059</v>
      </c>
      <c r="K66" s="16" t="s">
        <v>62</v>
      </c>
      <c r="L66" s="16">
        <v>2</v>
      </c>
      <c r="M66" s="16" t="s">
        <v>98</v>
      </c>
      <c r="N66" s="12" t="s">
        <v>2846</v>
      </c>
      <c r="O66" s="16">
        <v>140604</v>
      </c>
      <c r="P66" s="19">
        <f>Q66-SUM(R66:T66,W66)</f>
        <v>4.8199999999998244E-3</v>
      </c>
      <c r="Q66" s="17">
        <v>1.1677999999999999</v>
      </c>
      <c r="R66" s="17">
        <v>7.4179999999999996E-2</v>
      </c>
      <c r="S66" s="17">
        <v>7.9339999999999994E-2</v>
      </c>
      <c r="T66" s="17">
        <v>7.1720000000000006E-2</v>
      </c>
      <c r="U66" s="101">
        <v>0.93774000000000002</v>
      </c>
      <c r="V66" s="102">
        <v>0.57691999999999999</v>
      </c>
      <c r="W66" s="95">
        <v>0.93774000000000002</v>
      </c>
      <c r="X66" s="95">
        <v>0.57691999999999999</v>
      </c>
      <c r="Y66" s="18"/>
      <c r="Z66" s="12">
        <f>Y66/Q66</f>
        <v>0</v>
      </c>
      <c r="AA66" s="12">
        <f>Z66*R66</f>
        <v>0</v>
      </c>
      <c r="AB66" s="12">
        <f>Z66*S66</f>
        <v>0</v>
      </c>
      <c r="AC66" s="12">
        <f>Z66*T66</f>
        <v>0</v>
      </c>
      <c r="AD66" s="12">
        <f>Z66*U66</f>
        <v>0</v>
      </c>
      <c r="AE66" s="12">
        <v>2</v>
      </c>
      <c r="AF66" s="24">
        <f>IF(AE66=1,(AA66*5),(IF(AE66=2,(AB66*5),(IF(AE66=3,(AC66*5),0)))))</f>
        <v>0</v>
      </c>
      <c r="AG66" s="12">
        <v>0.29730913726487551</v>
      </c>
      <c r="AW66">
        <v>0.38477616396869069</v>
      </c>
      <c r="AX66" t="s">
        <v>2879</v>
      </c>
    </row>
    <row r="67" spans="1:50" x14ac:dyDescent="0.25">
      <c r="C67" s="16" t="s">
        <v>807</v>
      </c>
      <c r="D67" s="16" t="s">
        <v>281</v>
      </c>
      <c r="E67" s="16" t="s">
        <v>281</v>
      </c>
      <c r="F67" s="12">
        <v>-33.693300000000001</v>
      </c>
      <c r="G67" s="16">
        <v>151.14541</v>
      </c>
      <c r="H67" s="16"/>
      <c r="I67" s="16"/>
      <c r="J67" s="12" t="s">
        <v>1059</v>
      </c>
      <c r="K67" s="16" t="s">
        <v>124</v>
      </c>
      <c r="L67" s="16">
        <v>3</v>
      </c>
      <c r="M67" s="16" t="s">
        <v>98</v>
      </c>
      <c r="N67" s="12" t="s">
        <v>2846</v>
      </c>
      <c r="O67" s="16">
        <v>140611</v>
      </c>
      <c r="P67" s="19">
        <f>Q67-SUM(R67:T67,W67)</f>
        <v>-0.30728</v>
      </c>
      <c r="Q67" s="17"/>
      <c r="R67" s="17">
        <v>7.4779999999999999E-2</v>
      </c>
      <c r="S67" s="17">
        <v>7.1040000000000006E-2</v>
      </c>
      <c r="T67" s="17">
        <v>6.0819999999999999E-2</v>
      </c>
      <c r="U67" s="101">
        <v>0.10063999999999999</v>
      </c>
      <c r="V67" s="102">
        <v>6.3649999999999998E-2</v>
      </c>
      <c r="W67" s="95">
        <v>0.10063999999999999</v>
      </c>
      <c r="X67" s="95">
        <v>6.3649999999999998E-2</v>
      </c>
      <c r="Z67" s="12" t="e">
        <f>Y67/Q67</f>
        <v>#DIV/0!</v>
      </c>
      <c r="AA67" s="12" t="e">
        <f>Z67*R67</f>
        <v>#DIV/0!</v>
      </c>
      <c r="AB67" s="12" t="e">
        <f>Z67*S67</f>
        <v>#DIV/0!</v>
      </c>
      <c r="AC67" s="12" t="e">
        <f>Z67*T67</f>
        <v>#DIV/0!</v>
      </c>
      <c r="AD67" s="12" t="e">
        <f>Z67*U67</f>
        <v>#DIV/0!</v>
      </c>
      <c r="AE67" s="12">
        <v>2</v>
      </c>
      <c r="AF67" s="24" t="e">
        <f>IF(AE67=1,(AA67*5),(IF(AE67=2,(AB67*5),(IF(AE67=3,(AC67*5),0)))))</f>
        <v>#DIV/0!</v>
      </c>
      <c r="AH67" s="16" t="s">
        <v>808</v>
      </c>
      <c r="AW67">
        <v>0.36754769475357707</v>
      </c>
      <c r="AX67" t="s">
        <v>2879</v>
      </c>
    </row>
    <row r="68" spans="1:50" x14ac:dyDescent="0.25">
      <c r="A68" s="12">
        <v>25</v>
      </c>
      <c r="B68" s="30" t="s">
        <v>2486</v>
      </c>
      <c r="C68" s="16" t="s">
        <v>809</v>
      </c>
      <c r="D68" s="16" t="s">
        <v>281</v>
      </c>
      <c r="E68" s="16" t="s">
        <v>281</v>
      </c>
      <c r="F68" s="12">
        <v>-33.693300000000001</v>
      </c>
      <c r="G68" s="16">
        <v>151.14541</v>
      </c>
      <c r="H68" s="16"/>
      <c r="I68" s="16"/>
      <c r="J68" s="12" t="s">
        <v>1059</v>
      </c>
      <c r="K68" s="16" t="s">
        <v>57</v>
      </c>
      <c r="L68" s="16">
        <v>3</v>
      </c>
      <c r="M68" s="16" t="s">
        <v>98</v>
      </c>
      <c r="N68" s="12" t="s">
        <v>2846</v>
      </c>
      <c r="O68" s="16">
        <v>140611</v>
      </c>
      <c r="P68" s="19">
        <f>Q68-SUM(R68:T68,W68)</f>
        <v>-0.21480000000000002</v>
      </c>
      <c r="Q68" s="17"/>
      <c r="R68" s="17">
        <v>5.3440000000000001E-2</v>
      </c>
      <c r="S68" s="17">
        <v>4.4880000000000003E-2</v>
      </c>
      <c r="T68" s="17">
        <v>6.0299999999999999E-2</v>
      </c>
      <c r="U68" s="101">
        <v>5.6180000000000001E-2</v>
      </c>
      <c r="V68" s="102">
        <v>2.6120000000000001E-2</v>
      </c>
      <c r="W68" s="95">
        <v>5.6180000000000001E-2</v>
      </c>
      <c r="X68" s="95">
        <v>2.6120000000000001E-2</v>
      </c>
      <c r="Y68" s="18"/>
      <c r="Z68" s="12" t="e">
        <f>Y68/Q68</f>
        <v>#DIV/0!</v>
      </c>
      <c r="AA68" s="12" t="e">
        <f>Z68*R68</f>
        <v>#DIV/0!</v>
      </c>
      <c r="AB68" s="12" t="e">
        <f>Z68*S68</f>
        <v>#DIV/0!</v>
      </c>
      <c r="AC68" s="12" t="e">
        <f>Z68*T68</f>
        <v>#DIV/0!</v>
      </c>
      <c r="AD68" s="12" t="e">
        <f>Z68*U68</f>
        <v>#DIV/0!</v>
      </c>
      <c r="AE68" s="12">
        <v>2</v>
      </c>
      <c r="AF68" s="24" t="e">
        <f>IF(AE68=1,(AA68*5),(IF(AE68=2,(AB68*5),(IF(AE68=3,(AC68*5),0)))))</f>
        <v>#DIV/0!</v>
      </c>
      <c r="AG68" s="12">
        <v>0.42055605450032341</v>
      </c>
      <c r="AW68">
        <v>0.53506585973656107</v>
      </c>
      <c r="AX68" t="s">
        <v>2879</v>
      </c>
    </row>
    <row r="69" spans="1:50" x14ac:dyDescent="0.25">
      <c r="A69" s="12">
        <v>24</v>
      </c>
      <c r="B69" s="30" t="s">
        <v>2448</v>
      </c>
      <c r="C69" s="16" t="s">
        <v>810</v>
      </c>
      <c r="D69" s="16" t="s">
        <v>281</v>
      </c>
      <c r="E69" s="16" t="s">
        <v>281</v>
      </c>
      <c r="F69" s="12">
        <v>-33.693300000000001</v>
      </c>
      <c r="G69" s="16">
        <v>151.14541</v>
      </c>
      <c r="H69" s="16"/>
      <c r="I69" s="16"/>
      <c r="J69" s="12" t="s">
        <v>1059</v>
      </c>
      <c r="K69" s="16" t="s">
        <v>54</v>
      </c>
      <c r="L69" s="16">
        <v>3</v>
      </c>
      <c r="M69" s="16" t="s">
        <v>98</v>
      </c>
      <c r="N69" s="12" t="s">
        <v>2846</v>
      </c>
      <c r="O69" s="16">
        <v>140611</v>
      </c>
      <c r="P69" s="19">
        <f>Q69-SUM(R69:T69,W69)</f>
        <v>-0.28805999999999998</v>
      </c>
      <c r="Q69" s="17"/>
      <c r="R69" s="17">
        <v>8.2640000000000005E-2</v>
      </c>
      <c r="S69" s="17">
        <v>5.8819999999999997E-2</v>
      </c>
      <c r="T69" s="17">
        <v>5.2780000000000001E-2</v>
      </c>
      <c r="U69" s="101">
        <v>9.3820000000000001E-2</v>
      </c>
      <c r="V69" s="102">
        <v>4.2860000000000002E-2</v>
      </c>
      <c r="W69" s="95">
        <v>9.3820000000000001E-2</v>
      </c>
      <c r="X69" s="95">
        <v>4.2860000000000002E-2</v>
      </c>
      <c r="Y69" s="18"/>
      <c r="Z69" s="12" t="e">
        <f>Y69/Q69</f>
        <v>#DIV/0!</v>
      </c>
      <c r="AA69" s="12" t="e">
        <f>Z69*R69</f>
        <v>#DIV/0!</v>
      </c>
      <c r="AB69" s="12" t="e">
        <f>Z69*S69</f>
        <v>#DIV/0!</v>
      </c>
      <c r="AC69" s="12" t="e">
        <f>Z69*T69</f>
        <v>#DIV/0!</v>
      </c>
      <c r="AD69" s="12" t="e">
        <f>Z69*U69</f>
        <v>#DIV/0!</v>
      </c>
      <c r="AE69" s="12">
        <v>2</v>
      </c>
      <c r="AF69" s="24" t="e">
        <f>IF(AE69=1,(AA69*5),(IF(AE69=2,(AB69*5),(IF(AE69=3,(AC69*5),0)))))</f>
        <v>#DIV/0!</v>
      </c>
      <c r="AG69" s="12">
        <v>0.34093915851156598</v>
      </c>
      <c r="AW69">
        <v>0.54316776806651035</v>
      </c>
      <c r="AX69" t="s">
        <v>2879</v>
      </c>
    </row>
    <row r="70" spans="1:50" x14ac:dyDescent="0.25">
      <c r="A70" s="12">
        <v>24</v>
      </c>
      <c r="B70" s="30" t="s">
        <v>2417</v>
      </c>
      <c r="C70" s="16" t="s">
        <v>811</v>
      </c>
      <c r="D70" s="16" t="s">
        <v>281</v>
      </c>
      <c r="E70" s="16" t="s">
        <v>281</v>
      </c>
      <c r="F70" s="12">
        <v>-33.693300000000001</v>
      </c>
      <c r="G70" s="16">
        <v>151.14541</v>
      </c>
      <c r="H70" s="16"/>
      <c r="I70" s="16"/>
      <c r="J70" s="12" t="s">
        <v>1059</v>
      </c>
      <c r="K70" s="16" t="s">
        <v>62</v>
      </c>
      <c r="L70" s="16">
        <v>3</v>
      </c>
      <c r="M70" s="16" t="s">
        <v>98</v>
      </c>
      <c r="N70" s="12" t="s">
        <v>2846</v>
      </c>
      <c r="O70" s="16">
        <v>140611</v>
      </c>
      <c r="P70" s="19">
        <f>Q70-SUM(R70:T70,W70)</f>
        <v>-0.29596</v>
      </c>
      <c r="Q70" s="17"/>
      <c r="R70" s="17">
        <v>6.7659999999999998E-2</v>
      </c>
      <c r="S70" s="17">
        <v>6.9779999999999995E-2</v>
      </c>
      <c r="T70" s="17">
        <v>7.0819999999999994E-2</v>
      </c>
      <c r="U70" s="101">
        <v>8.77E-2</v>
      </c>
      <c r="V70" s="102">
        <v>4.4260000000000001E-2</v>
      </c>
      <c r="W70" s="95">
        <v>8.77E-2</v>
      </c>
      <c r="X70" s="95">
        <v>4.4260000000000001E-2</v>
      </c>
      <c r="Z70" s="12" t="e">
        <f>Y70/Q70</f>
        <v>#DIV/0!</v>
      </c>
      <c r="AA70" s="12" t="e">
        <f>Z70*R70</f>
        <v>#DIV/0!</v>
      </c>
      <c r="AB70" s="12" t="e">
        <f>Z70*S70</f>
        <v>#DIV/0!</v>
      </c>
      <c r="AC70" s="12" t="e">
        <f>Z70*T70</f>
        <v>#DIV/0!</v>
      </c>
      <c r="AD70" s="12" t="e">
        <f>Z70*U70</f>
        <v>#DIV/0!</v>
      </c>
      <c r="AE70" s="12">
        <v>2</v>
      </c>
      <c r="AF70" s="24" t="e">
        <f>IF(AE70=1,(AA70*5),(IF(AE70=2,(AB70*5),(IF(AE70=3,(AC70*5),0)))))</f>
        <v>#DIV/0!</v>
      </c>
      <c r="AG70" s="12">
        <v>0.27038725399061936</v>
      </c>
      <c r="AH70" s="16" t="s">
        <v>812</v>
      </c>
      <c r="AW70">
        <v>0.49532497149372862</v>
      </c>
      <c r="AX70" t="s">
        <v>2879</v>
      </c>
    </row>
    <row r="71" spans="1:50" x14ac:dyDescent="0.25">
      <c r="C71" s="16" t="s">
        <v>813</v>
      </c>
      <c r="D71" s="16" t="s">
        <v>179</v>
      </c>
      <c r="E71" s="16" t="s">
        <v>179</v>
      </c>
      <c r="F71" s="12">
        <v>-33.693300000000001</v>
      </c>
      <c r="G71" s="16">
        <v>151.14541</v>
      </c>
      <c r="H71" s="16"/>
      <c r="I71" s="16"/>
      <c r="J71" s="6" t="s">
        <v>2829</v>
      </c>
      <c r="K71" s="16" t="s">
        <v>124</v>
      </c>
      <c r="L71" s="16">
        <v>3</v>
      </c>
      <c r="M71" s="16" t="s">
        <v>98</v>
      </c>
      <c r="N71" s="12" t="s">
        <v>2846</v>
      </c>
      <c r="O71" s="16">
        <v>140611</v>
      </c>
      <c r="P71" s="19">
        <f>Q71-SUM(R71:T71,W71)</f>
        <v>-0.38162000000000001</v>
      </c>
      <c r="Q71" s="17"/>
      <c r="R71" s="17">
        <v>8.9219999999999994E-2</v>
      </c>
      <c r="S71" s="17">
        <v>4.7879999999999999E-2</v>
      </c>
      <c r="T71" s="17">
        <v>0.11508</v>
      </c>
      <c r="U71" s="101">
        <v>0.12944</v>
      </c>
      <c r="V71" s="102">
        <v>9.6740000000000007E-2</v>
      </c>
      <c r="W71" s="95">
        <v>0.12944</v>
      </c>
      <c r="X71" s="95">
        <v>9.6740000000000007E-2</v>
      </c>
      <c r="Z71" s="12" t="e">
        <f>Y71/Q71</f>
        <v>#DIV/0!</v>
      </c>
      <c r="AA71" s="12" t="e">
        <f>Z71*R71</f>
        <v>#DIV/0!</v>
      </c>
      <c r="AB71" s="12" t="e">
        <f>Z71*S71</f>
        <v>#DIV/0!</v>
      </c>
      <c r="AC71" s="12" t="e">
        <f>Z71*T71</f>
        <v>#DIV/0!</v>
      </c>
      <c r="AD71" s="12" t="e">
        <f>Z71*U71</f>
        <v>#DIV/0!</v>
      </c>
      <c r="AE71" s="12">
        <v>2</v>
      </c>
      <c r="AF71" s="24" t="e">
        <f>IF(AE71=1,(AA71*5),(IF(AE71=2,(AB71*5),(IF(AE71=3,(AC71*5),0)))))</f>
        <v>#DIV/0!</v>
      </c>
      <c r="AH71" s="16" t="s">
        <v>776</v>
      </c>
      <c r="AW71">
        <v>0.25262669962917178</v>
      </c>
      <c r="AX71" t="s">
        <v>2879</v>
      </c>
    </row>
    <row r="72" spans="1:50" x14ac:dyDescent="0.25">
      <c r="A72" s="12">
        <v>21</v>
      </c>
      <c r="B72" s="28" t="s">
        <v>2277</v>
      </c>
      <c r="C72" s="16" t="s">
        <v>814</v>
      </c>
      <c r="D72" s="16" t="s">
        <v>179</v>
      </c>
      <c r="E72" s="16" t="s">
        <v>179</v>
      </c>
      <c r="F72" s="12">
        <v>-33.693300000000001</v>
      </c>
      <c r="G72" s="16">
        <v>151.14541</v>
      </c>
      <c r="H72" s="16"/>
      <c r="I72" s="16"/>
      <c r="J72" s="6" t="s">
        <v>2829</v>
      </c>
      <c r="K72" s="16" t="s">
        <v>57</v>
      </c>
      <c r="L72" s="16">
        <v>3</v>
      </c>
      <c r="M72" s="16" t="s">
        <v>98</v>
      </c>
      <c r="N72" s="12" t="s">
        <v>2846</v>
      </c>
      <c r="O72" s="16">
        <v>140611</v>
      </c>
      <c r="P72" s="19">
        <f>Q72-SUM(R72:T72,W72)</f>
        <v>1.9799999999999818E-3</v>
      </c>
      <c r="Q72" s="17">
        <v>0.30906</v>
      </c>
      <c r="R72" s="17">
        <v>7.8539999999999999E-2</v>
      </c>
      <c r="S72" s="17">
        <v>5.2679999999999998E-2</v>
      </c>
      <c r="T72" s="17">
        <v>5.2580000000000002E-2</v>
      </c>
      <c r="U72" s="101">
        <v>0.12328</v>
      </c>
      <c r="V72" s="102">
        <v>5.3580000000000003E-2</v>
      </c>
      <c r="W72" s="95">
        <v>0.12328</v>
      </c>
      <c r="X72" s="95">
        <v>5.3580000000000003E-2</v>
      </c>
      <c r="Y72" s="18">
        <v>4.819</v>
      </c>
      <c r="Z72" s="12">
        <f>Y72/Q72</f>
        <v>15.592441597100887</v>
      </c>
      <c r="AA72" s="12">
        <f>Z72*R72</f>
        <v>1.2246303630363036</v>
      </c>
      <c r="AB72" s="12">
        <f>Z72*S72</f>
        <v>0.82140982333527468</v>
      </c>
      <c r="AC72" s="12">
        <f>Z72*T72</f>
        <v>0.8198505791755647</v>
      </c>
      <c r="AD72" s="12">
        <f>Z72*U72</f>
        <v>1.9222362000905973</v>
      </c>
      <c r="AE72" s="12">
        <v>2</v>
      </c>
      <c r="AF72" s="24">
        <f>IF(AE72=1,(AA72*5),(IF(AE72=2,(AB72*5),(IF(AE72=3,(AC72*5),0)))))</f>
        <v>4.1070491166763734</v>
      </c>
      <c r="AG72" s="12">
        <v>0.88310443951988182</v>
      </c>
      <c r="AW72">
        <v>0.56537962362102534</v>
      </c>
      <c r="AX72">
        <v>2.787378574884539E-2</v>
      </c>
    </row>
    <row r="73" spans="1:50" x14ac:dyDescent="0.25">
      <c r="A73" s="12">
        <v>19</v>
      </c>
      <c r="B73" s="28" t="s">
        <v>2192</v>
      </c>
      <c r="C73" s="16" t="s">
        <v>815</v>
      </c>
      <c r="D73" s="16" t="s">
        <v>179</v>
      </c>
      <c r="E73" s="16" t="s">
        <v>179</v>
      </c>
      <c r="F73" s="12">
        <v>-33.693300000000001</v>
      </c>
      <c r="G73" s="16">
        <v>151.14541</v>
      </c>
      <c r="H73" s="16"/>
      <c r="I73" s="16"/>
      <c r="J73" s="6" t="s">
        <v>2829</v>
      </c>
      <c r="K73" s="16" t="s">
        <v>54</v>
      </c>
      <c r="L73" s="16">
        <v>3</v>
      </c>
      <c r="M73" s="16" t="s">
        <v>98</v>
      </c>
      <c r="N73" s="12" t="s">
        <v>2846</v>
      </c>
      <c r="O73" s="16">
        <v>140611</v>
      </c>
      <c r="P73" s="19">
        <f>Q73-SUM(R73:T73,W73)</f>
        <v>4.0999999999999925E-3</v>
      </c>
      <c r="Q73" s="17">
        <v>0.23868</v>
      </c>
      <c r="R73" s="17">
        <v>6.0580000000000002E-2</v>
      </c>
      <c r="S73" s="17">
        <v>5.6860000000000001E-2</v>
      </c>
      <c r="T73" s="17">
        <v>4.1700000000000001E-2</v>
      </c>
      <c r="U73" s="101">
        <v>7.5439999999999993E-2</v>
      </c>
      <c r="V73" s="102">
        <v>3.2579999999999998E-2</v>
      </c>
      <c r="W73" s="95">
        <v>7.5439999999999993E-2</v>
      </c>
      <c r="X73" s="95">
        <v>3.2579999999999998E-2</v>
      </c>
      <c r="Y73" s="18">
        <v>4.492</v>
      </c>
      <c r="Z73" s="12">
        <f>Y73/Q73</f>
        <v>18.820177643707055</v>
      </c>
      <c r="AA73" s="12">
        <f>Z73*R73</f>
        <v>1.1401263616557735</v>
      </c>
      <c r="AB73" s="12">
        <f>Z73*S73</f>
        <v>1.0701153008211832</v>
      </c>
      <c r="AC73" s="12">
        <f>Z73*T73</f>
        <v>0.78480140774258422</v>
      </c>
      <c r="AD73" s="12">
        <f>Z73*U73</f>
        <v>1.4197942014412601</v>
      </c>
      <c r="AE73" s="12">
        <v>2</v>
      </c>
      <c r="AF73" s="24">
        <f>IF(AE73=1,(AA73*5),(IF(AE73=2,(AB73*5),(IF(AE73=3,(AC73*5),0)))))</f>
        <v>5.3505765041059163</v>
      </c>
      <c r="AG73" s="12">
        <v>0.55366724770476017</v>
      </c>
      <c r="AW73">
        <v>0.56813361611876989</v>
      </c>
      <c r="AX73">
        <v>2.2946987645764028E-2</v>
      </c>
    </row>
    <row r="74" spans="1:50" x14ac:dyDescent="0.25">
      <c r="A74" s="12">
        <v>19</v>
      </c>
      <c r="B74" s="28" t="s">
        <v>2200</v>
      </c>
      <c r="C74" s="16" t="s">
        <v>816</v>
      </c>
      <c r="D74" s="16" t="s">
        <v>179</v>
      </c>
      <c r="E74" s="16" t="s">
        <v>179</v>
      </c>
      <c r="F74" s="12">
        <v>-33.693300000000001</v>
      </c>
      <c r="G74" s="16">
        <v>151.14541</v>
      </c>
      <c r="H74" s="16"/>
      <c r="I74" s="16"/>
      <c r="J74" s="6" t="s">
        <v>2829</v>
      </c>
      <c r="K74" s="16" t="s">
        <v>62</v>
      </c>
      <c r="L74" s="16">
        <v>3</v>
      </c>
      <c r="M74" s="16" t="s">
        <v>98</v>
      </c>
      <c r="N74" s="12" t="s">
        <v>2846</v>
      </c>
      <c r="O74" s="16">
        <v>140611</v>
      </c>
      <c r="P74" s="19">
        <f>Q74-SUM(R74:T74,W74)</f>
        <v>1.7400000000000193E-3</v>
      </c>
      <c r="Q74" s="17">
        <v>0.22472</v>
      </c>
      <c r="R74" s="17">
        <v>5.1999999999999998E-2</v>
      </c>
      <c r="S74" s="17">
        <v>5.7619999999999998E-2</v>
      </c>
      <c r="T74" s="17">
        <v>5.5059999999999998E-2</v>
      </c>
      <c r="U74" s="101">
        <v>5.8299999999999998E-2</v>
      </c>
      <c r="V74" s="102">
        <v>2.2700000000000001E-2</v>
      </c>
      <c r="W74" s="95">
        <v>5.8299999999999998E-2</v>
      </c>
      <c r="X74" s="95">
        <v>2.2700000000000001E-2</v>
      </c>
      <c r="Y74" s="18">
        <v>3.83</v>
      </c>
      <c r="Z74" s="12">
        <f>Y74/Q74</f>
        <v>17.043431826272695</v>
      </c>
      <c r="AA74" s="12">
        <f>Z74*R74</f>
        <v>0.88625845496618005</v>
      </c>
      <c r="AB74" s="12">
        <f>Z74*S74</f>
        <v>0.98204254182983264</v>
      </c>
      <c r="AC74" s="12">
        <f>Z74*T74</f>
        <v>0.93841135635457451</v>
      </c>
      <c r="AD74" s="12">
        <f>Z74*U74</f>
        <v>0.99363207547169807</v>
      </c>
      <c r="AE74" s="12">
        <v>2</v>
      </c>
      <c r="AF74" s="24">
        <f>IF(AE74=1,(AA74*5),(IF(AE74=2,(AB74*5),(IF(AE74=3,(AC74*5),0)))))</f>
        <v>4.910212709149163</v>
      </c>
      <c r="AG74" s="12">
        <v>0.5812652168977156</v>
      </c>
      <c r="AW74">
        <v>0.6106346483704973</v>
      </c>
      <c r="AX74">
        <v>2.2845478281509617E-2</v>
      </c>
    </row>
    <row r="75" spans="1:50" x14ac:dyDescent="0.25">
      <c r="C75" s="16" t="s">
        <v>817</v>
      </c>
      <c r="D75" s="16" t="s">
        <v>288</v>
      </c>
      <c r="E75" s="16" t="s">
        <v>288</v>
      </c>
      <c r="F75" s="12">
        <v>-33.693300000000001</v>
      </c>
      <c r="G75" s="16">
        <v>151.14541</v>
      </c>
      <c r="H75" s="16"/>
      <c r="I75" s="16"/>
      <c r="J75" s="12" t="s">
        <v>1059</v>
      </c>
      <c r="K75" s="16" t="s">
        <v>124</v>
      </c>
      <c r="L75" s="16">
        <v>3</v>
      </c>
      <c r="M75" s="16" t="s">
        <v>98</v>
      </c>
      <c r="N75" s="12" t="s">
        <v>2846</v>
      </c>
      <c r="O75" s="16">
        <v>140611</v>
      </c>
      <c r="P75" s="19">
        <f>Q75-SUM(R75:T75,W75)</f>
        <v>6.2000000000000943E-4</v>
      </c>
      <c r="Q75" s="17">
        <v>0.37008000000000002</v>
      </c>
      <c r="R75" s="17">
        <v>6.3280000000000003E-2</v>
      </c>
      <c r="S75" s="17">
        <v>5.568E-2</v>
      </c>
      <c r="T75" s="17">
        <v>5.3539999999999997E-2</v>
      </c>
      <c r="U75" s="101">
        <v>0.19696</v>
      </c>
      <c r="V75" s="102">
        <v>0.16755999999999999</v>
      </c>
      <c r="W75" s="95">
        <v>0.19696</v>
      </c>
      <c r="X75" s="95">
        <v>0.16755999999999999</v>
      </c>
      <c r="Y75" s="18"/>
      <c r="Z75" s="12">
        <f>Y75/Q75</f>
        <v>0</v>
      </c>
      <c r="AA75" s="12">
        <f>Z75*R75</f>
        <v>0</v>
      </c>
      <c r="AB75" s="12">
        <f>Z75*S75</f>
        <v>0</v>
      </c>
      <c r="AC75" s="12">
        <f>Z75*T75</f>
        <v>0</v>
      </c>
      <c r="AD75" s="12">
        <f>Z75*U75</f>
        <v>0</v>
      </c>
      <c r="AE75" s="12">
        <v>2</v>
      </c>
      <c r="AF75" s="24">
        <f>IF(AE75=1,(AA75*5),(IF(AE75=2,(AB75*5),(IF(AE75=3,(AC75*5),0)))))</f>
        <v>0</v>
      </c>
      <c r="AW75">
        <v>0.14926888708367186</v>
      </c>
      <c r="AX75" t="s">
        <v>2879</v>
      </c>
    </row>
    <row r="76" spans="1:50" x14ac:dyDescent="0.25">
      <c r="A76" s="12">
        <v>23</v>
      </c>
      <c r="B76" s="30" t="s">
        <v>2369</v>
      </c>
      <c r="C76" s="16" t="s">
        <v>818</v>
      </c>
      <c r="D76" s="16" t="s">
        <v>288</v>
      </c>
      <c r="E76" s="16" t="s">
        <v>288</v>
      </c>
      <c r="F76" s="12">
        <v>-33.693300000000001</v>
      </c>
      <c r="G76" s="16">
        <v>151.14541</v>
      </c>
      <c r="H76" s="16"/>
      <c r="I76" s="16"/>
      <c r="J76" s="12" t="s">
        <v>1059</v>
      </c>
      <c r="K76" s="16" t="s">
        <v>57</v>
      </c>
      <c r="L76" s="16">
        <v>3</v>
      </c>
      <c r="M76" s="16" t="s">
        <v>98</v>
      </c>
      <c r="N76" s="12" t="s">
        <v>2846</v>
      </c>
      <c r="O76" s="16">
        <v>140611</v>
      </c>
      <c r="P76" s="19">
        <f>Q76-SUM(R76:T76,W76)</f>
        <v>7.2600000000000442E-3</v>
      </c>
      <c r="Q76" s="17">
        <v>1.11354</v>
      </c>
      <c r="R76" s="17">
        <v>7.6700000000000004E-2</v>
      </c>
      <c r="S76" s="17">
        <v>6.7640000000000006E-2</v>
      </c>
      <c r="T76" s="17">
        <v>5.0560000000000001E-2</v>
      </c>
      <c r="U76" s="101">
        <v>0.91137999999999997</v>
      </c>
      <c r="V76" s="102">
        <v>0.5625</v>
      </c>
      <c r="W76" s="95">
        <v>0.91137999999999997</v>
      </c>
      <c r="X76" s="95">
        <v>0.5625</v>
      </c>
      <c r="Y76" s="18"/>
      <c r="Z76" s="12">
        <f>Y76/Q76</f>
        <v>0</v>
      </c>
      <c r="AA76" s="12">
        <f>Z76*R76</f>
        <v>0</v>
      </c>
      <c r="AB76" s="12">
        <f>Z76*S76</f>
        <v>0</v>
      </c>
      <c r="AC76" s="12">
        <f>Z76*T76</f>
        <v>0</v>
      </c>
      <c r="AD76" s="12">
        <f>Z76*U76</f>
        <v>0</v>
      </c>
      <c r="AE76" s="12">
        <v>2</v>
      </c>
      <c r="AF76" s="24">
        <f>IF(AE76=1,(AA76*5),(IF(AE76=2,(AB76*5),(IF(AE76=3,(AC76*5),0)))))</f>
        <v>0</v>
      </c>
      <c r="AG76" s="12">
        <v>0.18456293348065811</v>
      </c>
      <c r="AW76">
        <v>0.38280409927801795</v>
      </c>
      <c r="AX76" t="s">
        <v>2879</v>
      </c>
    </row>
    <row r="77" spans="1:50" x14ac:dyDescent="0.25">
      <c r="A77" s="12">
        <v>26</v>
      </c>
      <c r="B77" s="30" t="s">
        <v>2535</v>
      </c>
      <c r="C77" s="16" t="s">
        <v>819</v>
      </c>
      <c r="D77" s="16" t="s">
        <v>288</v>
      </c>
      <c r="E77" s="16" t="s">
        <v>288</v>
      </c>
      <c r="F77" s="12">
        <v>-33.693300000000001</v>
      </c>
      <c r="G77" s="16">
        <v>151.14541</v>
      </c>
      <c r="H77" s="16"/>
      <c r="I77" s="16"/>
      <c r="J77" s="12" t="s">
        <v>1059</v>
      </c>
      <c r="K77" s="16" t="s">
        <v>54</v>
      </c>
      <c r="L77" s="16">
        <v>3</v>
      </c>
      <c r="M77" s="16" t="s">
        <v>98</v>
      </c>
      <c r="N77" s="12" t="s">
        <v>2846</v>
      </c>
      <c r="O77" s="16">
        <v>140611</v>
      </c>
      <c r="P77" s="19">
        <f>Q77-SUM(R77:T77,W77)</f>
        <v>8.819999999999828E-3</v>
      </c>
      <c r="Q77" s="17">
        <v>1.1868399999999999</v>
      </c>
      <c r="R77" s="17">
        <v>7.8100000000000003E-2</v>
      </c>
      <c r="S77" s="17">
        <v>6.4240000000000005E-2</v>
      </c>
      <c r="T77" s="17">
        <v>6.3460000000000003E-2</v>
      </c>
      <c r="U77" s="101">
        <v>0.97221999999999997</v>
      </c>
      <c r="V77" s="102">
        <v>0.58230000000000004</v>
      </c>
      <c r="W77" s="95">
        <v>0.97221999999999997</v>
      </c>
      <c r="X77" s="95">
        <v>0.58230000000000004</v>
      </c>
      <c r="Y77" s="18"/>
      <c r="Z77" s="12">
        <f>Y77/Q77</f>
        <v>0</v>
      </c>
      <c r="AA77" s="12">
        <f>Z77*R77</f>
        <v>0</v>
      </c>
      <c r="AB77" s="12">
        <f>Z77*S77</f>
        <v>0</v>
      </c>
      <c r="AC77" s="12">
        <f>Z77*T77</f>
        <v>0</v>
      </c>
      <c r="AD77" s="12">
        <f>Z77*U77</f>
        <v>0</v>
      </c>
      <c r="AE77" s="12">
        <v>2</v>
      </c>
      <c r="AF77" s="24">
        <f>IF(AE77=1,(AA77*5),(IF(AE77=2,(AB77*5),(IF(AE77=3,(AC77*5),0)))))</f>
        <v>0</v>
      </c>
      <c r="AG77" s="12">
        <v>0.5425345087002944</v>
      </c>
      <c r="AW77">
        <v>0.40106148814054426</v>
      </c>
      <c r="AX77" t="s">
        <v>2879</v>
      </c>
    </row>
    <row r="78" spans="1:50" x14ac:dyDescent="0.25">
      <c r="A78" s="12">
        <v>24</v>
      </c>
      <c r="B78" s="30" t="s">
        <v>2408</v>
      </c>
      <c r="C78" s="16" t="s">
        <v>820</v>
      </c>
      <c r="D78" s="16" t="s">
        <v>288</v>
      </c>
      <c r="E78" s="16" t="s">
        <v>288</v>
      </c>
      <c r="F78" s="12">
        <v>-33.693300000000001</v>
      </c>
      <c r="G78" s="16">
        <v>151.14541</v>
      </c>
      <c r="H78" s="16"/>
      <c r="I78" s="16"/>
      <c r="J78" s="12" t="s">
        <v>1059</v>
      </c>
      <c r="K78" s="16" t="s">
        <v>62</v>
      </c>
      <c r="L78" s="16">
        <v>3</v>
      </c>
      <c r="M78" s="16" t="s">
        <v>98</v>
      </c>
      <c r="N78" s="12" t="s">
        <v>2846</v>
      </c>
      <c r="O78" s="16">
        <v>140611</v>
      </c>
      <c r="P78" s="19">
        <f>Q78-SUM(R78:T78,W78)</f>
        <v>3.3199999999999896E-3</v>
      </c>
      <c r="Q78" s="17">
        <v>0.79454000000000002</v>
      </c>
      <c r="R78" s="17">
        <v>8.652E-2</v>
      </c>
      <c r="S78" s="17">
        <v>8.3519999999999997E-2</v>
      </c>
      <c r="T78" s="17">
        <v>8.6180000000000007E-2</v>
      </c>
      <c r="U78" s="101">
        <v>0.53500000000000003</v>
      </c>
      <c r="V78" s="102">
        <v>0.32797999999999999</v>
      </c>
      <c r="W78" s="95">
        <v>0.53500000000000003</v>
      </c>
      <c r="X78" s="95">
        <v>0.32797999999999999</v>
      </c>
      <c r="Y78" s="18"/>
      <c r="Z78" s="12">
        <f>Y78/Q78</f>
        <v>0</v>
      </c>
      <c r="AA78" s="12">
        <f>Z78*R78</f>
        <v>0</v>
      </c>
      <c r="AB78" s="12">
        <f>Z78*S78</f>
        <v>0</v>
      </c>
      <c r="AC78" s="12">
        <f>Z78*T78</f>
        <v>0</v>
      </c>
      <c r="AD78" s="12">
        <f>Z78*U78</f>
        <v>0</v>
      </c>
      <c r="AE78" s="12">
        <v>2</v>
      </c>
      <c r="AF78" s="24">
        <f>IF(AE78=1,(AA78*5),(IF(AE78=2,(AB78*5),(IF(AE78=3,(AC78*5),0)))))</f>
        <v>0</v>
      </c>
      <c r="AG78" s="12">
        <v>0.25842015888136627</v>
      </c>
      <c r="AW78">
        <v>0.38695327102803745</v>
      </c>
      <c r="AX78" t="s">
        <v>2879</v>
      </c>
    </row>
    <row r="79" spans="1:50" x14ac:dyDescent="0.25">
      <c r="C79" s="16" t="s">
        <v>821</v>
      </c>
      <c r="D79" s="16" t="s">
        <v>96</v>
      </c>
      <c r="E79" s="16" t="s">
        <v>96</v>
      </c>
      <c r="F79" s="12">
        <v>-33.693300000000001</v>
      </c>
      <c r="G79" s="16">
        <v>151.14541</v>
      </c>
      <c r="H79" s="16"/>
      <c r="I79" s="16"/>
      <c r="J79" s="12" t="s">
        <v>53</v>
      </c>
      <c r="K79" s="16" t="s">
        <v>124</v>
      </c>
      <c r="L79" s="16">
        <v>2</v>
      </c>
      <c r="M79" s="16" t="s">
        <v>98</v>
      </c>
      <c r="N79" s="12" t="s">
        <v>2846</v>
      </c>
      <c r="O79" s="16">
        <v>140611</v>
      </c>
      <c r="P79" s="19">
        <f>Q79-SUM(R79:T79,W79)</f>
        <v>3.4199999999999786E-3</v>
      </c>
      <c r="Q79" s="17">
        <v>0.79888000000000003</v>
      </c>
      <c r="R79" s="17">
        <v>8.2460000000000006E-2</v>
      </c>
      <c r="S79" s="17">
        <v>6.2799999999999995E-2</v>
      </c>
      <c r="T79" s="17">
        <v>5.8500000000000003E-2</v>
      </c>
      <c r="U79" s="101">
        <v>0.5917</v>
      </c>
      <c r="V79" s="102">
        <v>0.32591999999999999</v>
      </c>
      <c r="W79" s="95">
        <v>0.5917</v>
      </c>
      <c r="X79" s="95">
        <v>0.32591999999999999</v>
      </c>
      <c r="Z79" s="12">
        <f>Y79/Q79</f>
        <v>0</v>
      </c>
      <c r="AA79" s="12">
        <f>Z79*R79</f>
        <v>0</v>
      </c>
      <c r="AB79" s="12">
        <f>Z79*S79</f>
        <v>0</v>
      </c>
      <c r="AC79" s="12">
        <f>Z79*T79</f>
        <v>0</v>
      </c>
      <c r="AD79" s="12">
        <f>Z79*U79</f>
        <v>0</v>
      </c>
      <c r="AE79" s="12">
        <v>2</v>
      </c>
      <c r="AF79" s="24">
        <f>IF(AE79=1,(AA79*5),(IF(AE79=2,(AB79*5),(IF(AE79=3,(AC79*5),0)))))</f>
        <v>0</v>
      </c>
      <c r="AH79" s="16" t="s">
        <v>776</v>
      </c>
      <c r="AW79">
        <v>0.44918032786885248</v>
      </c>
      <c r="AX79" t="s">
        <v>2879</v>
      </c>
    </row>
    <row r="80" spans="1:50" x14ac:dyDescent="0.25">
      <c r="A80" s="12">
        <v>7</v>
      </c>
      <c r="B80" s="27" t="s">
        <v>1716</v>
      </c>
      <c r="C80" s="16" t="s">
        <v>127</v>
      </c>
      <c r="D80" s="16" t="s">
        <v>96</v>
      </c>
      <c r="E80" s="16" t="s">
        <v>96</v>
      </c>
      <c r="F80" s="12">
        <v>-33.693300000000001</v>
      </c>
      <c r="G80" s="16">
        <v>151.14541</v>
      </c>
      <c r="H80" s="16"/>
      <c r="I80" s="16"/>
      <c r="J80" s="12" t="s">
        <v>53</v>
      </c>
      <c r="K80" s="16" t="s">
        <v>57</v>
      </c>
      <c r="L80" s="16">
        <v>2</v>
      </c>
      <c r="M80" s="16" t="s">
        <v>98</v>
      </c>
      <c r="N80" s="12" t="s">
        <v>2846</v>
      </c>
      <c r="O80" s="16">
        <v>140611</v>
      </c>
      <c r="P80" s="19">
        <f>Q80-SUM(R80:T80,W80)</f>
        <v>5.5999999999999384E-3</v>
      </c>
      <c r="Q80" s="17">
        <v>0.77505999999999997</v>
      </c>
      <c r="R80" s="17">
        <v>7.6899999999999996E-2</v>
      </c>
      <c r="S80" s="17">
        <v>6.9980000000000001E-2</v>
      </c>
      <c r="T80" s="17">
        <v>6.4920000000000005E-2</v>
      </c>
      <c r="U80" s="101">
        <v>0.55766000000000004</v>
      </c>
      <c r="V80" s="102">
        <v>0.30130000000000001</v>
      </c>
      <c r="W80" s="95">
        <v>0.55766000000000004</v>
      </c>
      <c r="X80" s="95">
        <v>0.30130000000000001</v>
      </c>
      <c r="Y80" s="10">
        <v>15.547000000000001</v>
      </c>
      <c r="Z80" s="12">
        <f>Y80/Q80</f>
        <v>20.059092199313604</v>
      </c>
      <c r="AA80" s="12">
        <f>Z80*R80</f>
        <v>1.5425441901272161</v>
      </c>
      <c r="AB80" s="12">
        <f>Z80*S80</f>
        <v>1.4037352721079659</v>
      </c>
      <c r="AC80" s="12">
        <f>Z80*T80</f>
        <v>1.3022362655794393</v>
      </c>
      <c r="AD80" s="12">
        <f>Z80*U80</f>
        <v>11.186153355869225</v>
      </c>
      <c r="AE80" s="12">
        <v>2</v>
      </c>
      <c r="AF80" s="24">
        <f>IF(AE80=1,(AA80*5),(IF(AE80=2,(AB80*5),(IF(AE80=3,(AC80*5),0)))))</f>
        <v>7.0186763605398292</v>
      </c>
      <c r="AG80" s="12">
        <v>0.13102383200000001</v>
      </c>
      <c r="AI80" s="18">
        <v>3.9609999999999999</v>
      </c>
      <c r="AJ80" s="24">
        <v>2.2819472815223705</v>
      </c>
      <c r="AK80" s="12">
        <v>0.6003465206522568</v>
      </c>
      <c r="AL80" s="12">
        <v>750</v>
      </c>
      <c r="AM80" s="12">
        <f>AJ80*AL80</f>
        <v>1711.4604611417778</v>
      </c>
      <c r="AN80" s="12">
        <f>(AM80/1000)/(IF(AE80=1,(R80),(IF(AE80=2,(S80),(IF(AE80=3,(T80),0))))))</f>
        <v>24.456422708513543</v>
      </c>
      <c r="AP80" s="12">
        <f>(AM80/1000)/(IF(AE80=1,(AA80),(IF(AE80=2,(AB80),(IF(AE80=3,(AC80),0))))))</f>
        <v>1.219218819351676</v>
      </c>
      <c r="AR80" s="12">
        <v>50</v>
      </c>
      <c r="AS80" s="12">
        <v>1</v>
      </c>
      <c r="AT80" s="24">
        <f>AR80/AJ80</f>
        <v>21.911110920425457</v>
      </c>
      <c r="AU80" s="63">
        <v>42506</v>
      </c>
      <c r="AV80" s="12">
        <v>1</v>
      </c>
      <c r="AW80">
        <v>0.45970663128070871</v>
      </c>
      <c r="AX80">
        <v>2.6935085763142335E-2</v>
      </c>
    </row>
    <row r="81" spans="1:50" x14ac:dyDescent="0.25">
      <c r="A81" s="12">
        <v>10</v>
      </c>
      <c r="B81" s="28" t="s">
        <v>1858</v>
      </c>
      <c r="C81" s="16" t="s">
        <v>527</v>
      </c>
      <c r="D81" s="16" t="s">
        <v>96</v>
      </c>
      <c r="E81" s="16" t="s">
        <v>96</v>
      </c>
      <c r="F81" s="12">
        <v>-33.693300000000001</v>
      </c>
      <c r="G81" s="16">
        <v>151.14541</v>
      </c>
      <c r="H81" s="16"/>
      <c r="I81" s="16"/>
      <c r="J81" s="12" t="s">
        <v>53</v>
      </c>
      <c r="K81" s="16" t="s">
        <v>54</v>
      </c>
      <c r="L81" s="16">
        <v>2</v>
      </c>
      <c r="M81" s="16" t="s">
        <v>98</v>
      </c>
      <c r="N81" s="12" t="s">
        <v>2846</v>
      </c>
      <c r="O81" s="16">
        <v>140611</v>
      </c>
      <c r="P81" s="19">
        <f>Q81-SUM(R81:T81,W81)</f>
        <v>6.0800000000000853E-3</v>
      </c>
      <c r="Q81" s="17">
        <v>1.0122800000000001</v>
      </c>
      <c r="R81" s="17">
        <v>6.9000000000000006E-2</v>
      </c>
      <c r="S81" s="17">
        <v>6.0819999999999999E-2</v>
      </c>
      <c r="T81" s="17">
        <v>6.5860000000000002E-2</v>
      </c>
      <c r="U81" s="101">
        <v>0.81052000000000002</v>
      </c>
      <c r="V81" s="102">
        <v>0.39334000000000002</v>
      </c>
      <c r="W81" s="95">
        <v>0.81052000000000002</v>
      </c>
      <c r="X81" s="95">
        <v>0.39334000000000002</v>
      </c>
      <c r="Y81" s="18">
        <v>18.446000000000002</v>
      </c>
      <c r="Z81" s="12">
        <f>Y81/Q81</f>
        <v>18.222231003279724</v>
      </c>
      <c r="AA81" s="12">
        <f>Z81*R81</f>
        <v>1.257333939226301</v>
      </c>
      <c r="AB81" s="12">
        <f>Z81*S81</f>
        <v>1.1082760896194728</v>
      </c>
      <c r="AC81" s="12">
        <f>Z81*T81</f>
        <v>1.2001161338760027</v>
      </c>
      <c r="AD81" s="12">
        <f>Z81*U81</f>
        <v>14.769482672778283</v>
      </c>
      <c r="AE81" s="12">
        <v>2</v>
      </c>
      <c r="AF81" s="24">
        <f>IF(AE81=1,(AA81*5),(IF(AE81=2,(AB81*5),(IF(AE81=3,(AC81*5),0)))))</f>
        <v>5.5413804480973639</v>
      </c>
      <c r="AG81" s="12">
        <v>0.54937330600000001</v>
      </c>
      <c r="AJ81" s="24">
        <v>2.1302487937205514</v>
      </c>
      <c r="AK81" s="12">
        <v>7.0155315724616321</v>
      </c>
      <c r="AL81" s="12">
        <v>750</v>
      </c>
      <c r="AM81" s="12">
        <f>AJ81*AL81</f>
        <v>1597.6865952904136</v>
      </c>
      <c r="AN81" s="12">
        <f>(AM81/1000)/(IF(AE81=1,(R81),(IF(AE81=2,(S81),(IF(AE81=3,(T81),0))))))</f>
        <v>26.269098903163655</v>
      </c>
      <c r="AP81" s="12">
        <f>(AM81/1000)/(IF(AE81=1,(AA81),(IF(AE81=2,(AB81),(IF(AE81=3,(AC81),0))))))</f>
        <v>1.4415961963403723</v>
      </c>
      <c r="AR81" s="12">
        <v>50</v>
      </c>
      <c r="AS81" s="12">
        <v>1</v>
      </c>
      <c r="AT81" s="24">
        <f>AR81/AJ81</f>
        <v>23.471436832818625</v>
      </c>
      <c r="AU81" s="63">
        <v>42507</v>
      </c>
      <c r="AV81" s="12">
        <v>5</v>
      </c>
      <c r="AW81">
        <v>0.51470660810343971</v>
      </c>
      <c r="AX81">
        <v>2.6631941599753337E-2</v>
      </c>
    </row>
    <row r="82" spans="1:50" x14ac:dyDescent="0.25">
      <c r="A82" s="12">
        <v>7</v>
      </c>
      <c r="B82" s="27" t="s">
        <v>1690</v>
      </c>
      <c r="C82" s="16" t="s">
        <v>94</v>
      </c>
      <c r="D82" s="16" t="s">
        <v>96</v>
      </c>
      <c r="E82" s="16" t="s">
        <v>96</v>
      </c>
      <c r="F82" s="12">
        <v>-33.693300000000001</v>
      </c>
      <c r="G82" s="16">
        <v>151.14541</v>
      </c>
      <c r="H82" s="16"/>
      <c r="I82" s="16"/>
      <c r="J82" s="12" t="s">
        <v>53</v>
      </c>
      <c r="K82" s="16" t="s">
        <v>62</v>
      </c>
      <c r="L82" s="16">
        <v>2</v>
      </c>
      <c r="M82" s="16" t="s">
        <v>98</v>
      </c>
      <c r="N82" s="12" t="s">
        <v>2846</v>
      </c>
      <c r="O82" s="16">
        <v>140611</v>
      </c>
      <c r="P82" s="19">
        <f>Q82-SUM(R82:T82,W82)</f>
        <v>5.5600000000000094E-3</v>
      </c>
      <c r="Q82" s="17">
        <v>1.0583</v>
      </c>
      <c r="R82" s="17">
        <v>7.2660000000000002E-2</v>
      </c>
      <c r="S82" s="17">
        <v>7.2700000000000001E-2</v>
      </c>
      <c r="T82" s="17">
        <v>6.8720000000000003E-2</v>
      </c>
      <c r="U82" s="101">
        <v>0.83865999999999996</v>
      </c>
      <c r="V82" s="102">
        <v>0.41071999999999997</v>
      </c>
      <c r="W82" s="95">
        <v>0.83865999999999996</v>
      </c>
      <c r="X82" s="95">
        <v>0.41071999999999997</v>
      </c>
      <c r="Y82" s="10">
        <v>19.05</v>
      </c>
      <c r="Z82" s="12">
        <f>Y82/Q82</f>
        <v>18.000566946990457</v>
      </c>
      <c r="AA82" s="12">
        <f>Z82*R82</f>
        <v>1.3079211943683267</v>
      </c>
      <c r="AB82" s="12">
        <f>Z82*S82</f>
        <v>1.3086412170462063</v>
      </c>
      <c r="AC82" s="12">
        <f>Z82*T82</f>
        <v>1.2369989605971843</v>
      </c>
      <c r="AD82" s="12">
        <f>Z82*U82</f>
        <v>15.096355475763016</v>
      </c>
      <c r="AE82" s="12">
        <v>2</v>
      </c>
      <c r="AF82" s="24">
        <f>IF(AE82=1,(AA82*5),(IF(AE82=2,(AB82*5),(IF(AE82=3,(AC82*5),0)))))</f>
        <v>6.5432060852310316</v>
      </c>
      <c r="AG82" s="12">
        <v>3.2833999000000003E-2</v>
      </c>
      <c r="AI82" s="18">
        <v>4.766</v>
      </c>
      <c r="AJ82" s="24">
        <v>2.7418373875852353</v>
      </c>
      <c r="AK82" s="12">
        <v>3.5520629784801665</v>
      </c>
      <c r="AL82" s="12">
        <v>750</v>
      </c>
      <c r="AM82" s="12">
        <f>AJ82*AL82</f>
        <v>2056.3780406889264</v>
      </c>
      <c r="AN82" s="12">
        <f>(AM82/1000)/(IF(AE82=1,(R82),(IF(AE82=2,(S82),(IF(AE82=3,(T82),0))))))</f>
        <v>28.285805236436403</v>
      </c>
      <c r="AP82" s="12">
        <f>(AM82/1000)/(IF(AE82=1,(AA82),(IF(AE82=2,(AB82),(IF(AE82=3,(AC82),0))))))</f>
        <v>1.5713841302740494</v>
      </c>
      <c r="AR82" s="12">
        <v>50</v>
      </c>
      <c r="AS82" s="12">
        <v>1</v>
      </c>
      <c r="AT82" s="24">
        <f>AR82/AJ82</f>
        <v>18.23594653220318</v>
      </c>
      <c r="AU82" s="63">
        <v>42506</v>
      </c>
      <c r="AV82" s="12">
        <v>3</v>
      </c>
      <c r="AW82">
        <v>0.51026637731619484</v>
      </c>
      <c r="AX82">
        <v>2.7206566555709761E-2</v>
      </c>
    </row>
    <row r="83" spans="1:50" x14ac:dyDescent="0.25">
      <c r="C83" s="16" t="s">
        <v>822</v>
      </c>
      <c r="D83" s="16" t="s">
        <v>212</v>
      </c>
      <c r="E83" s="16" t="s">
        <v>212</v>
      </c>
      <c r="F83" s="12">
        <v>-33.693300000000001</v>
      </c>
      <c r="G83" s="16">
        <v>151.14541</v>
      </c>
      <c r="H83" s="16"/>
      <c r="I83" s="16"/>
      <c r="J83" s="12" t="s">
        <v>53</v>
      </c>
      <c r="K83" s="16" t="s">
        <v>124</v>
      </c>
      <c r="L83" s="16">
        <v>3</v>
      </c>
      <c r="M83" s="16" t="s">
        <v>98</v>
      </c>
      <c r="N83" s="12" t="s">
        <v>2846</v>
      </c>
      <c r="O83" s="16">
        <v>140611</v>
      </c>
      <c r="P83" s="19">
        <f>Q83-SUM(R83:T83,W83)</f>
        <v>6.0000000000002274E-3</v>
      </c>
      <c r="Q83" s="17">
        <v>1.4051</v>
      </c>
      <c r="R83" s="17">
        <v>5.8119999999999998E-2</v>
      </c>
      <c r="S83" s="17">
        <v>7.2220000000000006E-2</v>
      </c>
      <c r="T83" s="17">
        <v>6.9819999999999993E-2</v>
      </c>
      <c r="U83" s="101">
        <v>1.1989399999999999</v>
      </c>
      <c r="V83" s="102">
        <v>1.0588</v>
      </c>
      <c r="W83" s="95">
        <v>1.1989399999999999</v>
      </c>
      <c r="X83" s="95">
        <v>1.0588</v>
      </c>
      <c r="Y83" s="18"/>
      <c r="Z83" s="12">
        <f>Y83/Q83</f>
        <v>0</v>
      </c>
      <c r="AA83" s="12">
        <f>Z83*R83</f>
        <v>0</v>
      </c>
      <c r="AB83" s="12">
        <f>Z83*S83</f>
        <v>0</v>
      </c>
      <c r="AC83" s="12">
        <f>Z83*T83</f>
        <v>0</v>
      </c>
      <c r="AD83" s="12">
        <f>Z83*U83</f>
        <v>0</v>
      </c>
      <c r="AE83" s="12">
        <v>2</v>
      </c>
      <c r="AF83" s="24">
        <f>IF(AE83=1,(AA83*5),(IF(AE83=2,(AB83*5),(IF(AE83=3,(AC83*5),0)))))</f>
        <v>0</v>
      </c>
      <c r="AW83">
        <v>0.11688658314844774</v>
      </c>
      <c r="AX83" t="s">
        <v>2879</v>
      </c>
    </row>
    <row r="84" spans="1:50" x14ac:dyDescent="0.25">
      <c r="A84" s="12">
        <v>7</v>
      </c>
      <c r="B84" s="27" t="s">
        <v>1714</v>
      </c>
      <c r="C84" s="16" t="s">
        <v>159</v>
      </c>
      <c r="D84" s="16" t="s">
        <v>212</v>
      </c>
      <c r="E84" s="16" t="s">
        <v>212</v>
      </c>
      <c r="F84" s="12">
        <v>-33.693300000000001</v>
      </c>
      <c r="G84" s="16">
        <v>151.14541</v>
      </c>
      <c r="H84" s="16"/>
      <c r="I84" s="16"/>
      <c r="J84" s="12" t="s">
        <v>53</v>
      </c>
      <c r="K84" s="16" t="s">
        <v>57</v>
      </c>
      <c r="L84" s="16">
        <v>3</v>
      </c>
      <c r="M84" s="16" t="s">
        <v>98</v>
      </c>
      <c r="N84" s="12" t="s">
        <v>2846</v>
      </c>
      <c r="O84" s="16">
        <v>140611</v>
      </c>
      <c r="P84" s="19">
        <f>Q84-SUM(R84:T84,W84)</f>
        <v>8.760000000000101E-3</v>
      </c>
      <c r="Q84" s="17">
        <v>1.7193000000000001</v>
      </c>
      <c r="R84" s="17">
        <v>7.2260000000000005E-2</v>
      </c>
      <c r="S84" s="17">
        <v>6.9699999999999998E-2</v>
      </c>
      <c r="T84" s="17">
        <v>9.0039999999999995E-2</v>
      </c>
      <c r="U84" s="101">
        <v>1.47854</v>
      </c>
      <c r="V84" s="102">
        <v>0.76312000000000002</v>
      </c>
      <c r="W84" s="95">
        <v>1.47854</v>
      </c>
      <c r="X84" s="95">
        <v>0.76312000000000002</v>
      </c>
      <c r="Y84" s="10">
        <v>25.146999999999998</v>
      </c>
      <c r="Z84" s="12">
        <f>Y84/Q84</f>
        <v>14.626301401733262</v>
      </c>
      <c r="AA84" s="12">
        <f>Z84*R84</f>
        <v>1.0568965392892455</v>
      </c>
      <c r="AB84" s="12">
        <f>Z84*S84</f>
        <v>1.0194532077008083</v>
      </c>
      <c r="AC84" s="12">
        <f>Z84*T84</f>
        <v>1.3169521782120628</v>
      </c>
      <c r="AD84" s="12">
        <f>Z84*U84</f>
        <v>21.625571674518696</v>
      </c>
      <c r="AE84" s="12">
        <v>2</v>
      </c>
      <c r="AF84" s="24">
        <f>IF(AE84=1,(AA84*5),(IF(AE84=2,(AB84*5),(IF(AE84=3,(AC84*5),0)))))</f>
        <v>5.0972660385040411</v>
      </c>
      <c r="AG84" s="12">
        <v>0.12737277299999999</v>
      </c>
      <c r="AI84" s="18">
        <v>6.282</v>
      </c>
      <c r="AJ84" s="24">
        <v>2.5986500717489456</v>
      </c>
      <c r="AK84" s="12">
        <v>2.2675237876847705</v>
      </c>
      <c r="AL84" s="12">
        <v>750</v>
      </c>
      <c r="AM84" s="12">
        <f>AJ84*AL84</f>
        <v>1948.9875538117092</v>
      </c>
      <c r="AN84" s="12">
        <f>(AM84/1000)/(IF(AE84=1,(R84),(IF(AE84=2,(S84),(IF(AE84=3,(T84),0))))))</f>
        <v>27.962518706050346</v>
      </c>
      <c r="AP84" s="12">
        <f>(AM84/1000)/(IF(AE84=1,(AA84),(IF(AE84=2,(AB84),(IF(AE84=3,(AC84),0))))))</f>
        <v>1.911796970267323</v>
      </c>
      <c r="AR84" s="12">
        <v>50</v>
      </c>
      <c r="AS84" s="12">
        <v>1</v>
      </c>
      <c r="AT84" s="24">
        <f>AR84/AJ84</f>
        <v>19.240759093951024</v>
      </c>
      <c r="AU84" s="63">
        <v>42506</v>
      </c>
      <c r="AV84" s="12">
        <v>3</v>
      </c>
      <c r="AW84">
        <v>0.48386922234095797</v>
      </c>
      <c r="AX84">
        <v>3.5287853263975467E-2</v>
      </c>
    </row>
    <row r="85" spans="1:50" x14ac:dyDescent="0.25">
      <c r="A85" s="12">
        <v>10</v>
      </c>
      <c r="B85" s="28" t="s">
        <v>1842</v>
      </c>
      <c r="C85" s="16" t="s">
        <v>498</v>
      </c>
      <c r="D85" s="16" t="s">
        <v>212</v>
      </c>
      <c r="E85" s="16" t="s">
        <v>212</v>
      </c>
      <c r="F85" s="12">
        <v>-33.693300000000001</v>
      </c>
      <c r="G85" s="16">
        <v>151.14541</v>
      </c>
      <c r="H85" s="16"/>
      <c r="I85" s="16"/>
      <c r="J85" s="12" t="s">
        <v>53</v>
      </c>
      <c r="K85" s="16" t="s">
        <v>54</v>
      </c>
      <c r="L85" s="16">
        <v>3</v>
      </c>
      <c r="M85" s="16" t="s">
        <v>98</v>
      </c>
      <c r="N85" s="12" t="s">
        <v>2846</v>
      </c>
      <c r="O85" s="16">
        <v>140611</v>
      </c>
      <c r="P85" s="19">
        <f>Q85-SUM(R85:T85,W85)</f>
        <v>1.2100000000000222E-2</v>
      </c>
      <c r="Q85" s="17">
        <v>1.4045000000000001</v>
      </c>
      <c r="R85" s="17">
        <v>7.2080000000000005E-2</v>
      </c>
      <c r="S85" s="17">
        <v>7.374E-2</v>
      </c>
      <c r="T85" s="17">
        <v>7.8579999999999997E-2</v>
      </c>
      <c r="U85" s="101">
        <v>1.1679999999999999</v>
      </c>
      <c r="V85" s="102">
        <v>0.61072000000000004</v>
      </c>
      <c r="W85" s="95">
        <v>1.1679999999999999</v>
      </c>
      <c r="X85" s="95">
        <v>0.61072000000000004</v>
      </c>
      <c r="Y85" s="18">
        <v>21.672999999999998</v>
      </c>
      <c r="Z85" s="12">
        <f>Y85/Q85</f>
        <v>15.431114275542896</v>
      </c>
      <c r="AA85" s="12">
        <f>Z85*R85</f>
        <v>1.112274716981132</v>
      </c>
      <c r="AB85" s="12">
        <f>Z85*S85</f>
        <v>1.1378903666785332</v>
      </c>
      <c r="AC85" s="12">
        <f>Z85*T85</f>
        <v>1.2125769597721607</v>
      </c>
      <c r="AD85" s="12">
        <f>Z85*U85</f>
        <v>18.023541473834101</v>
      </c>
      <c r="AE85" s="12">
        <v>2</v>
      </c>
      <c r="AF85" s="24">
        <f>IF(AE85=1,(AA85*5),(IF(AE85=2,(AB85*5),(IF(AE85=3,(AC85*5),0)))))</f>
        <v>5.689451833392666</v>
      </c>
      <c r="AG85" s="12">
        <v>0.49997920800000001</v>
      </c>
      <c r="AJ85" s="24">
        <v>3.8139154929325136</v>
      </c>
      <c r="AK85" s="12">
        <v>7.2969950881413332</v>
      </c>
      <c r="AL85" s="12">
        <v>750</v>
      </c>
      <c r="AM85" s="12">
        <f>AJ85*AL85</f>
        <v>2860.4366196993851</v>
      </c>
      <c r="AN85" s="12">
        <f>(AM85/1000)/(IF(AE85=1,(R85),(IF(AE85=2,(S85),(IF(AE85=3,(T85),0))))))</f>
        <v>38.790841059118321</v>
      </c>
      <c r="AP85" s="12">
        <f>(AM85/1000)/(IF(AE85=1,(AA85),(IF(AE85=2,(AB85),(IF(AE85=3,(AC85),0))))))</f>
        <v>2.5138068688013515</v>
      </c>
      <c r="AR85" s="12">
        <v>50</v>
      </c>
      <c r="AS85" s="12">
        <v>1</v>
      </c>
      <c r="AT85" s="24">
        <f>AR85/AJ85</f>
        <v>13.109886701122232</v>
      </c>
      <c r="AU85" s="63">
        <v>42507</v>
      </c>
      <c r="AV85" s="12">
        <v>5</v>
      </c>
      <c r="AW85">
        <v>0.4771232876712328</v>
      </c>
      <c r="AX85">
        <v>3.3884572623344884E-2</v>
      </c>
    </row>
    <row r="86" spans="1:50" x14ac:dyDescent="0.25">
      <c r="A86" s="12">
        <v>10</v>
      </c>
      <c r="B86" s="28" t="s">
        <v>1827</v>
      </c>
      <c r="C86" s="16" t="s">
        <v>472</v>
      </c>
      <c r="D86" s="16" t="s">
        <v>212</v>
      </c>
      <c r="E86" s="16" t="s">
        <v>212</v>
      </c>
      <c r="F86" s="12">
        <v>-33.693300000000001</v>
      </c>
      <c r="G86" s="16">
        <v>151.14541</v>
      </c>
      <c r="H86" s="16"/>
      <c r="I86" s="16"/>
      <c r="J86" s="12" t="s">
        <v>53</v>
      </c>
      <c r="K86" s="16" t="s">
        <v>62</v>
      </c>
      <c r="L86" s="16">
        <v>3</v>
      </c>
      <c r="M86" s="16" t="s">
        <v>98</v>
      </c>
      <c r="N86" s="12" t="s">
        <v>2846</v>
      </c>
      <c r="O86" s="16">
        <v>140611</v>
      </c>
      <c r="P86" s="19">
        <f>Q86-SUM(R86:T86,W86)</f>
        <v>1.5900000000000025E-2</v>
      </c>
      <c r="Q86" s="17">
        <v>1.7655000000000001</v>
      </c>
      <c r="R86" s="17">
        <v>6.2420000000000003E-2</v>
      </c>
      <c r="S86" s="17">
        <v>8.6139999999999994E-2</v>
      </c>
      <c r="T86" s="17">
        <v>8.3339999999999997E-2</v>
      </c>
      <c r="U86" s="101">
        <v>1.5177</v>
      </c>
      <c r="V86" s="102">
        <v>0.78324000000000005</v>
      </c>
      <c r="W86" s="95">
        <v>1.5177</v>
      </c>
      <c r="X86" s="95">
        <v>0.78324000000000005</v>
      </c>
      <c r="Y86" s="18">
        <v>28.114000000000001</v>
      </c>
      <c r="Z86" s="12">
        <f>Y86/Q86</f>
        <v>15.924100821297083</v>
      </c>
      <c r="AA86" s="12">
        <f>Z86*R86</f>
        <v>0.99398237326536398</v>
      </c>
      <c r="AB86" s="12">
        <f>Z86*S86</f>
        <v>1.3717020447465307</v>
      </c>
      <c r="AC86" s="12">
        <f>Z86*T86</f>
        <v>1.327114562446899</v>
      </c>
      <c r="AD86" s="12">
        <f>Z86*U86</f>
        <v>24.168007816482582</v>
      </c>
      <c r="AE86" s="12">
        <v>2</v>
      </c>
      <c r="AF86" s="24">
        <f>IF(AE86=1,(AA86*5),(IF(AE86=2,(AB86*5),(IF(AE86=3,(AC86*5),0)))))</f>
        <v>6.8585102237326536</v>
      </c>
      <c r="AG86" s="12">
        <v>0.45339986799999998</v>
      </c>
      <c r="AJ86" s="24">
        <v>3.8672681814817529</v>
      </c>
      <c r="AK86" s="12">
        <v>4.6695573007852547</v>
      </c>
      <c r="AL86" s="12">
        <v>750</v>
      </c>
      <c r="AM86" s="12">
        <f>AJ86*AL86</f>
        <v>2900.4511361113146</v>
      </c>
      <c r="AN86" s="12">
        <f>(AM86/1000)/(IF(AE86=1,(R86),(IF(AE86=2,(S86),(IF(AE86=3,(T86),0))))))</f>
        <v>33.67136215592425</v>
      </c>
      <c r="AP86" s="12">
        <f>(AM86/1000)/(IF(AE86=1,(AA86),(IF(AE86=2,(AB86),(IF(AE86=3,(AC86),0))))))</f>
        <v>2.1144906411853261</v>
      </c>
      <c r="AR86" s="12">
        <v>50</v>
      </c>
      <c r="AS86" s="12">
        <v>1</v>
      </c>
      <c r="AT86" s="24">
        <f>AR86/AJ86</f>
        <v>12.929023189915519</v>
      </c>
      <c r="AU86" s="63">
        <v>42507</v>
      </c>
      <c r="AV86" s="12">
        <v>4</v>
      </c>
      <c r="AW86">
        <v>0.48392963036173153</v>
      </c>
      <c r="AX86">
        <v>3.2408132517477518E-2</v>
      </c>
    </row>
    <row r="87" spans="1:50" x14ac:dyDescent="0.25">
      <c r="C87" s="16" t="s">
        <v>823</v>
      </c>
      <c r="D87" s="16" t="s">
        <v>332</v>
      </c>
      <c r="E87" s="16" t="s">
        <v>332</v>
      </c>
      <c r="F87" s="12">
        <v>-33.693300000000001</v>
      </c>
      <c r="G87" s="16">
        <v>151.14541</v>
      </c>
      <c r="H87" s="16"/>
      <c r="I87" s="16"/>
      <c r="J87" s="12" t="s">
        <v>1059</v>
      </c>
      <c r="K87" s="16" t="s">
        <v>124</v>
      </c>
      <c r="L87" s="16">
        <v>3</v>
      </c>
      <c r="M87" s="16" t="s">
        <v>98</v>
      </c>
      <c r="N87" s="12" t="s">
        <v>2846</v>
      </c>
      <c r="O87" s="16">
        <v>140611</v>
      </c>
      <c r="P87" s="19">
        <f>Q87-SUM(R87:T87,W87)</f>
        <v>7.9999999999968985E-5</v>
      </c>
      <c r="Q87" s="17">
        <v>0.25009999999999999</v>
      </c>
      <c r="R87" s="17">
        <v>6.4240000000000005E-2</v>
      </c>
      <c r="S87" s="17">
        <v>5.7599999999999998E-2</v>
      </c>
      <c r="T87" s="17">
        <v>5.2200000000000003E-2</v>
      </c>
      <c r="U87" s="101">
        <v>7.5980000000000006E-2</v>
      </c>
      <c r="V87" s="102">
        <v>6.4619999999999997E-2</v>
      </c>
      <c r="W87" s="95">
        <v>7.5980000000000006E-2</v>
      </c>
      <c r="X87" s="95">
        <v>6.4619999999999997E-2</v>
      </c>
      <c r="Y87" s="18"/>
      <c r="Z87" s="12">
        <f>Y87/Q87</f>
        <v>0</v>
      </c>
      <c r="AA87" s="12">
        <f>Z87*R87</f>
        <v>0</v>
      </c>
      <c r="AB87" s="12">
        <f>Z87*S87</f>
        <v>0</v>
      </c>
      <c r="AC87" s="12">
        <f>Z87*T87</f>
        <v>0</v>
      </c>
      <c r="AD87" s="12">
        <f>Z87*U87</f>
        <v>0</v>
      </c>
      <c r="AE87" s="12">
        <v>2</v>
      </c>
      <c r="AF87" s="24">
        <f>IF(AE87=1,(AA87*5),(IF(AE87=2,(AB87*5),(IF(AE87=3,(AC87*5),0)))))</f>
        <v>0</v>
      </c>
      <c r="AW87">
        <v>0.14951302974466976</v>
      </c>
      <c r="AX87" t="s">
        <v>2879</v>
      </c>
    </row>
    <row r="88" spans="1:50" x14ac:dyDescent="0.25">
      <c r="A88" s="12">
        <v>27</v>
      </c>
      <c r="B88" s="30" t="s">
        <v>2582</v>
      </c>
      <c r="C88" s="16" t="s">
        <v>824</v>
      </c>
      <c r="D88" s="16" t="s">
        <v>332</v>
      </c>
      <c r="E88" s="16" t="s">
        <v>332</v>
      </c>
      <c r="F88" s="12">
        <v>-33.693300000000001</v>
      </c>
      <c r="G88" s="16">
        <v>151.14541</v>
      </c>
      <c r="H88" s="16"/>
      <c r="I88" s="16"/>
      <c r="J88" s="12" t="s">
        <v>1059</v>
      </c>
      <c r="K88" s="16" t="s">
        <v>57</v>
      </c>
      <c r="L88" s="16">
        <v>3</v>
      </c>
      <c r="M88" s="16" t="s">
        <v>98</v>
      </c>
      <c r="N88" s="12" t="s">
        <v>2846</v>
      </c>
      <c r="O88" s="16">
        <v>140611</v>
      </c>
      <c r="P88" s="19">
        <f>Q88-SUM(R88:T88,W88)</f>
        <v>-5.2040000000000086E-2</v>
      </c>
      <c r="Q88" s="17">
        <v>1.6112</v>
      </c>
      <c r="R88" s="17">
        <v>5.8840000000000003E-2</v>
      </c>
      <c r="S88" s="17">
        <v>7.6679999999999998E-2</v>
      </c>
      <c r="T88" s="17">
        <v>7.7359999999999998E-2</v>
      </c>
      <c r="U88" s="101">
        <v>1.4503600000000001</v>
      </c>
      <c r="V88" s="102">
        <v>0.61529999999999996</v>
      </c>
      <c r="W88" s="95">
        <v>1.4503600000000001</v>
      </c>
      <c r="X88" s="95">
        <v>0.61529999999999996</v>
      </c>
      <c r="Y88" s="18"/>
      <c r="Z88" s="12">
        <f>Y88/Q88</f>
        <v>0</v>
      </c>
      <c r="AA88" s="12">
        <f>Z88*R88</f>
        <v>0</v>
      </c>
      <c r="AB88" s="12">
        <f>Z88*S88</f>
        <v>0</v>
      </c>
      <c r="AC88" s="12">
        <f>Z88*T88</f>
        <v>0</v>
      </c>
      <c r="AD88" s="12">
        <f>Z88*U88</f>
        <v>0</v>
      </c>
      <c r="AE88" s="12">
        <v>2</v>
      </c>
      <c r="AF88" s="24">
        <f>IF(AE88=1,(AA88*5),(IF(AE88=2,(AB88*5),(IF(AE88=3,(AC88*5),0)))))</f>
        <v>0</v>
      </c>
      <c r="AG88" s="12">
        <v>0.63835853503422868</v>
      </c>
      <c r="AW88">
        <v>0.57576050084117048</v>
      </c>
      <c r="AX88" t="s">
        <v>2879</v>
      </c>
    </row>
    <row r="89" spans="1:50" x14ac:dyDescent="0.25">
      <c r="A89" s="12">
        <v>29</v>
      </c>
      <c r="B89" s="30" t="s">
        <v>2665</v>
      </c>
      <c r="C89" s="16" t="s">
        <v>825</v>
      </c>
      <c r="D89" s="16" t="s">
        <v>332</v>
      </c>
      <c r="E89" s="16" t="s">
        <v>332</v>
      </c>
      <c r="F89" s="12">
        <v>-33.693300000000001</v>
      </c>
      <c r="G89" s="16">
        <v>151.14541</v>
      </c>
      <c r="H89" s="16"/>
      <c r="I89" s="16"/>
      <c r="J89" s="12" t="s">
        <v>1059</v>
      </c>
      <c r="K89" s="16" t="s">
        <v>54</v>
      </c>
      <c r="L89" s="16">
        <v>3</v>
      </c>
      <c r="M89" s="16" t="s">
        <v>98</v>
      </c>
      <c r="N89" s="12" t="s">
        <v>2846</v>
      </c>
      <c r="O89" s="16">
        <v>140611</v>
      </c>
      <c r="P89" s="19">
        <f>Q89-SUM(R89:T89,W89)</f>
        <v>6.3999999999997392E-3</v>
      </c>
      <c r="Q89" s="17">
        <v>1.6077999999999999</v>
      </c>
      <c r="R89" s="17">
        <v>6.3799999999999996E-2</v>
      </c>
      <c r="S89" s="17">
        <v>5.6520000000000001E-2</v>
      </c>
      <c r="T89" s="17">
        <v>5.16E-2</v>
      </c>
      <c r="U89" s="101">
        <v>1.4294800000000001</v>
      </c>
      <c r="V89" s="102">
        <v>0.56533999999999995</v>
      </c>
      <c r="W89" s="95">
        <v>1.4294800000000001</v>
      </c>
      <c r="X89" s="95">
        <v>0.56533999999999995</v>
      </c>
      <c r="Y89" s="18"/>
      <c r="Z89" s="12">
        <f>Y89/Q89</f>
        <v>0</v>
      </c>
      <c r="AA89" s="12">
        <f>Z89*R89</f>
        <v>0</v>
      </c>
      <c r="AB89" s="12">
        <f>Z89*S89</f>
        <v>0</v>
      </c>
      <c r="AC89" s="12">
        <f>Z89*T89</f>
        <v>0</v>
      </c>
      <c r="AD89" s="12">
        <f>Z89*U89</f>
        <v>0</v>
      </c>
      <c r="AE89" s="12">
        <v>2</v>
      </c>
      <c r="AF89" s="24">
        <f>IF(AE89=1,(AA89*5),(IF(AE89=2,(AB89*5),(IF(AE89=3,(AC89*5),0)))))</f>
        <v>0</v>
      </c>
      <c r="AG89" s="12">
        <v>0.83915417767071887</v>
      </c>
      <c r="AW89">
        <v>0.60451352939530467</v>
      </c>
      <c r="AX89" t="s">
        <v>2879</v>
      </c>
    </row>
    <row r="90" spans="1:50" x14ac:dyDescent="0.25">
      <c r="A90" s="12">
        <v>23</v>
      </c>
      <c r="B90" s="30" t="s">
        <v>2385</v>
      </c>
      <c r="C90" s="16" t="s">
        <v>826</v>
      </c>
      <c r="D90" s="16" t="s">
        <v>332</v>
      </c>
      <c r="E90" s="16" t="s">
        <v>332</v>
      </c>
      <c r="F90" s="12">
        <v>-33.693300000000001</v>
      </c>
      <c r="G90" s="16">
        <v>151.14541</v>
      </c>
      <c r="H90" s="16"/>
      <c r="I90" s="16"/>
      <c r="J90" s="12" t="s">
        <v>1059</v>
      </c>
      <c r="K90" s="16" t="s">
        <v>62</v>
      </c>
      <c r="L90" s="16">
        <v>3</v>
      </c>
      <c r="M90" s="16" t="s">
        <v>98</v>
      </c>
      <c r="N90" s="12" t="s">
        <v>2846</v>
      </c>
      <c r="O90" s="16">
        <v>140611</v>
      </c>
      <c r="P90" s="19">
        <f>Q90-SUM(R90:T90,W90)</f>
        <v>6.1800000000000743E-3</v>
      </c>
      <c r="Q90" s="17">
        <v>1.4032800000000001</v>
      </c>
      <c r="R90" s="17">
        <v>6.1100000000000002E-2</v>
      </c>
      <c r="S90" s="17">
        <v>6.8440000000000001E-2</v>
      </c>
      <c r="T90" s="17">
        <v>7.4700000000000003E-2</v>
      </c>
      <c r="U90" s="101">
        <v>1.19286</v>
      </c>
      <c r="V90" s="102">
        <v>0.47310000000000002</v>
      </c>
      <c r="W90" s="95">
        <v>1.19286</v>
      </c>
      <c r="X90" s="95">
        <v>0.47310000000000002</v>
      </c>
      <c r="Y90" s="18"/>
      <c r="Z90" s="12">
        <f>Y90/Q90</f>
        <v>0</v>
      </c>
      <c r="AA90" s="12">
        <f>Z90*R90</f>
        <v>0</v>
      </c>
      <c r="AB90" s="12">
        <f>Z90*S90</f>
        <v>0</v>
      </c>
      <c r="AC90" s="12">
        <f>Z90*T90</f>
        <v>0</v>
      </c>
      <c r="AD90" s="12">
        <f>Z90*U90</f>
        <v>0</v>
      </c>
      <c r="AE90" s="12">
        <v>2</v>
      </c>
      <c r="AF90" s="24">
        <f>IF(AE90=1,(AA90*5),(IF(AE90=2,(AB90*5),(IF(AE90=3,(AC90*5),0)))))</f>
        <v>0</v>
      </c>
      <c r="AG90" s="12">
        <v>0.21454362389977288</v>
      </c>
      <c r="AW90">
        <v>0.60339017152054719</v>
      </c>
      <c r="AX90" t="s">
        <v>2879</v>
      </c>
    </row>
    <row r="91" spans="1:50" x14ac:dyDescent="0.25">
      <c r="C91" s="16" t="s">
        <v>827</v>
      </c>
      <c r="D91" s="16" t="s">
        <v>154</v>
      </c>
      <c r="E91" s="16" t="s">
        <v>154</v>
      </c>
      <c r="F91" s="12">
        <v>-33.693300000000001</v>
      </c>
      <c r="G91" s="16">
        <v>151.14541</v>
      </c>
      <c r="H91" s="16"/>
      <c r="I91" s="16"/>
      <c r="J91" s="6" t="s">
        <v>2829</v>
      </c>
      <c r="K91" s="16" t="s">
        <v>124</v>
      </c>
      <c r="L91" s="16">
        <v>3</v>
      </c>
      <c r="M91" s="16" t="s">
        <v>98</v>
      </c>
      <c r="N91" s="12" t="s">
        <v>2846</v>
      </c>
      <c r="O91" s="16">
        <v>140611</v>
      </c>
      <c r="P91" s="19">
        <f>Q91-SUM(R91:T91,W91)</f>
        <v>3.3999999999999586E-3</v>
      </c>
      <c r="Q91" s="17">
        <v>0.34014</v>
      </c>
      <c r="R91" s="17">
        <v>5.67E-2</v>
      </c>
      <c r="S91" s="17">
        <v>6.658E-2</v>
      </c>
      <c r="T91" s="17">
        <v>5.62E-2</v>
      </c>
      <c r="U91" s="101">
        <v>0.15726000000000001</v>
      </c>
      <c r="V91" s="102">
        <v>7.6399999999999996E-2</v>
      </c>
      <c r="W91" s="95">
        <v>0.15726000000000001</v>
      </c>
      <c r="X91" s="95">
        <v>7.6399999999999996E-2</v>
      </c>
      <c r="Z91" s="12">
        <f>Y91/Q91</f>
        <v>0</v>
      </c>
      <c r="AA91" s="12">
        <f>Z91*R91</f>
        <v>0</v>
      </c>
      <c r="AB91" s="12">
        <f>Z91*S91</f>
        <v>0</v>
      </c>
      <c r="AC91" s="12">
        <f>Z91*T91</f>
        <v>0</v>
      </c>
      <c r="AD91" s="12">
        <f>Z91*U91</f>
        <v>0</v>
      </c>
      <c r="AE91" s="12">
        <v>2</v>
      </c>
      <c r="AF91" s="24">
        <f>IF(AE91=1,(AA91*5),(IF(AE91=2,(AB91*5),(IF(AE91=3,(AC91*5),0)))))</f>
        <v>0</v>
      </c>
      <c r="AH91" s="16" t="s">
        <v>776</v>
      </c>
      <c r="AW91">
        <v>0.51418033829327237</v>
      </c>
      <c r="AX91" t="s">
        <v>2879</v>
      </c>
    </row>
    <row r="92" spans="1:50" x14ac:dyDescent="0.25">
      <c r="A92" s="12">
        <v>20</v>
      </c>
      <c r="B92" s="28" t="s">
        <v>2260</v>
      </c>
      <c r="C92" s="16" t="s">
        <v>828</v>
      </c>
      <c r="D92" s="16" t="s">
        <v>154</v>
      </c>
      <c r="E92" s="16" t="s">
        <v>154</v>
      </c>
      <c r="F92" s="12">
        <v>-33.693300000000001</v>
      </c>
      <c r="G92" s="16">
        <v>151.14541</v>
      </c>
      <c r="H92" s="16"/>
      <c r="I92" s="16"/>
      <c r="J92" s="6" t="s">
        <v>2829</v>
      </c>
      <c r="K92" s="16" t="s">
        <v>57</v>
      </c>
      <c r="L92" s="16">
        <v>3</v>
      </c>
      <c r="M92" s="16" t="s">
        <v>98</v>
      </c>
      <c r="N92" s="12" t="s">
        <v>2846</v>
      </c>
      <c r="O92" s="16">
        <v>140611</v>
      </c>
      <c r="P92" s="19">
        <f>Q92-SUM(R92:T92,W92)</f>
        <v>1.1940000000000062E-2</v>
      </c>
      <c r="Q92" s="17">
        <v>1.17906</v>
      </c>
      <c r="R92" s="17">
        <v>7.3300000000000004E-2</v>
      </c>
      <c r="S92" s="17">
        <v>6.0580000000000002E-2</v>
      </c>
      <c r="T92" s="17">
        <v>6.8040000000000003E-2</v>
      </c>
      <c r="U92" s="101">
        <v>0.96519999999999995</v>
      </c>
      <c r="V92" s="102">
        <v>0.48405999999999999</v>
      </c>
      <c r="W92" s="95">
        <v>0.96519999999999995</v>
      </c>
      <c r="X92" s="95">
        <v>0.48405999999999999</v>
      </c>
      <c r="Y92" s="18">
        <v>26.553000000000001</v>
      </c>
      <c r="Z92" s="12">
        <f>Y92/Q92</f>
        <v>22.520482418197549</v>
      </c>
      <c r="AA92" s="12">
        <f>Z92*R92</f>
        <v>1.6507513612538804</v>
      </c>
      <c r="AB92" s="12">
        <f>Z92*S92</f>
        <v>1.3642908248944075</v>
      </c>
      <c r="AC92" s="12">
        <f>Z92*T92</f>
        <v>1.5322936237341613</v>
      </c>
      <c r="AD92" s="12">
        <f>Z92*U92</f>
        <v>21.736769630044272</v>
      </c>
      <c r="AE92" s="12">
        <v>2</v>
      </c>
      <c r="AF92" s="24">
        <f>IF(AE92=1,(AA92*5),(IF(AE92=2,(AB92*5),(IF(AE92=3,(AC92*5),0)))))</f>
        <v>6.8214541244720373</v>
      </c>
      <c r="AG92" s="12">
        <v>0.83178298454267341</v>
      </c>
      <c r="AW92">
        <v>0.49848736013261497</v>
      </c>
      <c r="AX92">
        <v>2.2269178366363083E-2</v>
      </c>
    </row>
    <row r="93" spans="1:50" x14ac:dyDescent="0.25">
      <c r="A93" s="12">
        <v>16</v>
      </c>
      <c r="B93" s="30" t="s">
        <v>2077</v>
      </c>
      <c r="C93" s="16" t="s">
        <v>829</v>
      </c>
      <c r="D93" s="16" t="s">
        <v>154</v>
      </c>
      <c r="E93" s="16" t="s">
        <v>154</v>
      </c>
      <c r="F93" s="12">
        <v>-33.693300000000001</v>
      </c>
      <c r="G93" s="16">
        <v>151.14541</v>
      </c>
      <c r="H93" s="16"/>
      <c r="I93" s="16"/>
      <c r="J93" s="6" t="s">
        <v>2829</v>
      </c>
      <c r="K93" s="16" t="s">
        <v>54</v>
      </c>
      <c r="L93" s="16">
        <v>3</v>
      </c>
      <c r="M93" s="16" t="s">
        <v>98</v>
      </c>
      <c r="N93" s="12" t="s">
        <v>2846</v>
      </c>
      <c r="O93" s="16">
        <v>140611</v>
      </c>
      <c r="P93" s="19">
        <f>Q93-SUM(R93:T93,W93)</f>
        <v>1.2240000000000029E-2</v>
      </c>
      <c r="Q93" s="17">
        <v>1.31186</v>
      </c>
      <c r="R93" s="17">
        <v>8.4779999999999994E-2</v>
      </c>
      <c r="S93" s="17">
        <v>8.0360000000000001E-2</v>
      </c>
      <c r="T93" s="17">
        <v>6.5119999999999997E-2</v>
      </c>
      <c r="U93" s="101">
        <v>1.0693600000000001</v>
      </c>
      <c r="V93" s="102">
        <v>0.46738000000000002</v>
      </c>
      <c r="W93" s="95">
        <v>1.0693600000000001</v>
      </c>
      <c r="X93" s="95">
        <v>0.46738000000000002</v>
      </c>
      <c r="Y93" s="18">
        <v>29.437000000000001</v>
      </c>
      <c r="Z93" s="12">
        <f>Y93/Q93</f>
        <v>22.439132224475173</v>
      </c>
      <c r="AA93" s="12">
        <f>Z93*R93</f>
        <v>1.902389629991005</v>
      </c>
      <c r="AB93" s="12">
        <f>Z93*S93</f>
        <v>1.8032086655588249</v>
      </c>
      <c r="AC93" s="12">
        <f>Z93*T93</f>
        <v>1.4612362904578233</v>
      </c>
      <c r="AD93" s="12">
        <f>Z93*U93</f>
        <v>23.995510435564775</v>
      </c>
      <c r="AE93" s="12">
        <v>2</v>
      </c>
      <c r="AF93" s="24">
        <f>IF(AE93=1,(AA93*5),(IF(AE93=2,(AB93*5),(IF(AE93=3,(AC93*5),0)))))</f>
        <v>9.0160433277941241</v>
      </c>
      <c r="AG93" s="12">
        <v>1.5600344075683448E-2</v>
      </c>
      <c r="AW93">
        <v>0.5629348395301863</v>
      </c>
      <c r="AX93">
        <v>1.9477810286847495E-2</v>
      </c>
    </row>
    <row r="94" spans="1:50" x14ac:dyDescent="0.25">
      <c r="A94" s="12">
        <v>16</v>
      </c>
      <c r="B94" s="30" t="s">
        <v>2055</v>
      </c>
      <c r="C94" s="16" t="s">
        <v>830</v>
      </c>
      <c r="D94" s="16" t="s">
        <v>154</v>
      </c>
      <c r="E94" s="16" t="s">
        <v>154</v>
      </c>
      <c r="F94" s="12">
        <v>-33.693300000000001</v>
      </c>
      <c r="G94" s="16">
        <v>151.14541</v>
      </c>
      <c r="H94" s="16"/>
      <c r="I94" s="16"/>
      <c r="J94" s="6" t="s">
        <v>2829</v>
      </c>
      <c r="K94" s="16" t="s">
        <v>62</v>
      </c>
      <c r="L94" s="16">
        <v>3</v>
      </c>
      <c r="M94" s="16" t="s">
        <v>98</v>
      </c>
      <c r="N94" s="12" t="s">
        <v>2846</v>
      </c>
      <c r="O94" s="16">
        <v>140611</v>
      </c>
      <c r="P94" s="19">
        <f>Q94-SUM(R94:T94,W94)</f>
        <v>4.5200000000000795E-3</v>
      </c>
      <c r="Q94" s="17">
        <v>0.65978000000000003</v>
      </c>
      <c r="R94" s="17">
        <v>5.8819999999999997E-2</v>
      </c>
      <c r="S94" s="17">
        <v>5.9740000000000001E-2</v>
      </c>
      <c r="T94" s="17">
        <v>5.092E-2</v>
      </c>
      <c r="U94" s="101">
        <v>0.48577999999999999</v>
      </c>
      <c r="V94" s="102">
        <v>0.16192000000000001</v>
      </c>
      <c r="W94" s="95">
        <v>0.48577999999999999</v>
      </c>
      <c r="X94" s="95">
        <v>0.16192000000000001</v>
      </c>
      <c r="Y94" s="18">
        <v>17.59</v>
      </c>
      <c r="Z94" s="12">
        <f>Y94/Q94</f>
        <v>26.660401952165873</v>
      </c>
      <c r="AA94" s="12">
        <f>Z94*R94</f>
        <v>1.5681648428263966</v>
      </c>
      <c r="AB94" s="12">
        <f>Z94*S94</f>
        <v>1.5926924126223894</v>
      </c>
      <c r="AC94" s="12">
        <f>Z94*T94</f>
        <v>1.3575476674042863</v>
      </c>
      <c r="AD94" s="12">
        <f>Z94*U94</f>
        <v>12.951090060323137</v>
      </c>
      <c r="AE94" s="12">
        <v>2</v>
      </c>
      <c r="AF94" s="24">
        <f>IF(AE94=1,(AA94*5),(IF(AE94=2,(AB94*5),(IF(AE94=3,(AC94*5),0)))))</f>
        <v>7.9634620631119466</v>
      </c>
      <c r="AG94" s="12">
        <v>0.11870782146543091</v>
      </c>
      <c r="AW94">
        <v>0.66668039030013582</v>
      </c>
      <c r="AX94">
        <v>1.2502422517781489E-2</v>
      </c>
    </row>
    <row r="95" spans="1:50" x14ac:dyDescent="0.25">
      <c r="C95" s="16" t="s">
        <v>831</v>
      </c>
      <c r="D95" s="16" t="s">
        <v>832</v>
      </c>
      <c r="E95" s="16" t="s">
        <v>832</v>
      </c>
      <c r="F95" s="12">
        <v>-33.678559999999997</v>
      </c>
      <c r="G95" s="16">
        <v>151.14824999999999</v>
      </c>
      <c r="H95" s="16"/>
      <c r="I95" s="16"/>
      <c r="J95" s="12" t="s">
        <v>1059</v>
      </c>
      <c r="K95" s="16" t="s">
        <v>124</v>
      </c>
      <c r="L95" s="16">
        <v>1</v>
      </c>
      <c r="M95" s="16" t="s">
        <v>361</v>
      </c>
      <c r="N95" s="12" t="s">
        <v>2845</v>
      </c>
      <c r="O95" s="16">
        <v>140612</v>
      </c>
      <c r="P95" s="19">
        <f>Q95-SUM(R95:T95,W95)</f>
        <v>1.1619999999999964E-2</v>
      </c>
      <c r="Q95" s="17">
        <v>0.57679999999999998</v>
      </c>
      <c r="R95" s="17">
        <v>6.0060000000000002E-2</v>
      </c>
      <c r="S95" s="17">
        <v>7.6399999999999996E-2</v>
      </c>
      <c r="T95" s="17">
        <v>5.9020000000000003E-2</v>
      </c>
      <c r="U95" s="101">
        <v>0.36969999999999997</v>
      </c>
      <c r="V95" s="102">
        <v>0.33698</v>
      </c>
      <c r="W95" s="95">
        <v>0.36969999999999997</v>
      </c>
      <c r="X95" s="95">
        <v>0.33698</v>
      </c>
      <c r="Y95" s="18"/>
      <c r="Z95" s="12">
        <f>Y95/Q95</f>
        <v>0</v>
      </c>
      <c r="AA95" s="12">
        <f>Z95*R95</f>
        <v>0</v>
      </c>
      <c r="AB95" s="12">
        <f>Z95*S95</f>
        <v>0</v>
      </c>
      <c r="AC95" s="12">
        <f>Z95*T95</f>
        <v>0</v>
      </c>
      <c r="AD95" s="12">
        <f>Z95*U95</f>
        <v>0</v>
      </c>
      <c r="AE95" s="12">
        <v>2</v>
      </c>
      <c r="AF95" s="24">
        <f>IF(AE95=1,(AA95*5),(IF(AE95=2,(AB95*5),(IF(AE95=3,(AC95*5),0)))))</f>
        <v>0</v>
      </c>
      <c r="AW95">
        <v>8.8504192588585273E-2</v>
      </c>
      <c r="AX95" t="s">
        <v>2879</v>
      </c>
    </row>
    <row r="96" spans="1:50" x14ac:dyDescent="0.25">
      <c r="A96" s="12">
        <v>26</v>
      </c>
      <c r="B96" s="30" t="s">
        <v>2498</v>
      </c>
      <c r="C96" s="16" t="s">
        <v>833</v>
      </c>
      <c r="D96" s="16" t="s">
        <v>832</v>
      </c>
      <c r="E96" s="16" t="s">
        <v>832</v>
      </c>
      <c r="F96" s="12">
        <v>-33.678559999999997</v>
      </c>
      <c r="G96" s="16">
        <v>151.14824999999999</v>
      </c>
      <c r="H96" s="16"/>
      <c r="I96" s="16"/>
      <c r="J96" s="12" t="s">
        <v>1059</v>
      </c>
      <c r="K96" s="16" t="s">
        <v>57</v>
      </c>
      <c r="L96" s="16">
        <v>1</v>
      </c>
      <c r="M96" s="16" t="s">
        <v>361</v>
      </c>
      <c r="N96" s="12" t="s">
        <v>2845</v>
      </c>
      <c r="O96" s="16">
        <v>140612</v>
      </c>
      <c r="P96" s="19">
        <f>Q96-SUM(R96:T96,W96)</f>
        <v>2.8599999999999959E-2</v>
      </c>
      <c r="Q96" s="17">
        <v>1.7207399999999999</v>
      </c>
      <c r="R96" s="17">
        <v>7.2700000000000001E-2</v>
      </c>
      <c r="S96" s="17">
        <v>6.0499999999999998E-2</v>
      </c>
      <c r="T96" s="17">
        <v>5.4940000000000003E-2</v>
      </c>
      <c r="U96" s="101">
        <v>1.504</v>
      </c>
      <c r="V96" s="102">
        <v>0.83750000000000002</v>
      </c>
      <c r="W96" s="95">
        <v>1.504</v>
      </c>
      <c r="X96" s="95">
        <v>0.83750000000000002</v>
      </c>
      <c r="Y96" s="18"/>
      <c r="Z96" s="12">
        <f>Y96/Q96</f>
        <v>0</v>
      </c>
      <c r="AA96" s="12">
        <f>Z96*R96</f>
        <v>0</v>
      </c>
      <c r="AB96" s="12">
        <f>Z96*S96</f>
        <v>0</v>
      </c>
      <c r="AC96" s="12">
        <f>Z96*T96</f>
        <v>0</v>
      </c>
      <c r="AD96" s="12">
        <f>Z96*U96</f>
        <v>0</v>
      </c>
      <c r="AE96" s="12">
        <v>2</v>
      </c>
      <c r="AF96" s="24">
        <f>IF(AE96=1,(AA96*5),(IF(AE96=2,(AB96*5),(IF(AE96=3,(AC96*5),0)))))</f>
        <v>0</v>
      </c>
      <c r="AG96" s="12">
        <v>0.4582485767403891</v>
      </c>
      <c r="AW96">
        <v>0.44315159574468083</v>
      </c>
      <c r="AX96" t="s">
        <v>2879</v>
      </c>
    </row>
    <row r="97" spans="1:50" x14ac:dyDescent="0.25">
      <c r="A97" s="12">
        <v>29</v>
      </c>
      <c r="B97" s="30" t="s">
        <v>2677</v>
      </c>
      <c r="C97" s="16" t="s">
        <v>834</v>
      </c>
      <c r="D97" s="16" t="s">
        <v>832</v>
      </c>
      <c r="E97" s="16" t="s">
        <v>832</v>
      </c>
      <c r="F97" s="12">
        <v>-33.678559999999997</v>
      </c>
      <c r="G97" s="16">
        <v>151.14824999999999</v>
      </c>
      <c r="H97" s="16"/>
      <c r="I97" s="16"/>
      <c r="J97" s="12" t="s">
        <v>1059</v>
      </c>
      <c r="K97" s="16" t="s">
        <v>54</v>
      </c>
      <c r="L97" s="16">
        <v>1</v>
      </c>
      <c r="M97" s="16" t="s">
        <v>361</v>
      </c>
      <c r="N97" s="12" t="s">
        <v>2845</v>
      </c>
      <c r="O97" s="16">
        <v>140612</v>
      </c>
      <c r="P97" s="19">
        <f>Q97-SUM(R97:T97,W97)</f>
        <v>3.4359999999999724E-2</v>
      </c>
      <c r="Q97" s="17">
        <v>1.7445999999999999</v>
      </c>
      <c r="R97" s="17">
        <v>6.5320000000000003E-2</v>
      </c>
      <c r="S97" s="17">
        <v>5.5079999999999997E-2</v>
      </c>
      <c r="T97" s="17">
        <v>5.0880000000000002E-2</v>
      </c>
      <c r="U97" s="101">
        <v>1.5389600000000001</v>
      </c>
      <c r="V97" s="102">
        <v>0.82343999999999995</v>
      </c>
      <c r="W97" s="95">
        <v>1.5389600000000001</v>
      </c>
      <c r="X97" s="95">
        <v>0.82343999999999995</v>
      </c>
      <c r="Y97" s="18"/>
      <c r="Z97" s="12">
        <f>Y97/Q97</f>
        <v>0</v>
      </c>
      <c r="AA97" s="12">
        <f>Z97*R97</f>
        <v>0</v>
      </c>
      <c r="AB97" s="12">
        <f>Z97*S97</f>
        <v>0</v>
      </c>
      <c r="AC97" s="12">
        <f>Z97*T97</f>
        <v>0</v>
      </c>
      <c r="AD97" s="12">
        <f>Z97*U97</f>
        <v>0</v>
      </c>
      <c r="AE97" s="12">
        <v>2</v>
      </c>
      <c r="AF97" s="24">
        <f>IF(AE97=1,(AA97*5),(IF(AE97=2,(AB97*5),(IF(AE97=3,(AC97*5),0)))))</f>
        <v>0</v>
      </c>
      <c r="AG97" s="12">
        <v>0.85708650794172925</v>
      </c>
      <c r="AW97">
        <v>0.46493736029526439</v>
      </c>
      <c r="AX97" t="s">
        <v>2879</v>
      </c>
    </row>
    <row r="98" spans="1:50" x14ac:dyDescent="0.25">
      <c r="A98" s="12">
        <v>28</v>
      </c>
      <c r="B98" s="30" t="s">
        <v>2619</v>
      </c>
      <c r="C98" s="16" t="s">
        <v>835</v>
      </c>
      <c r="D98" s="16" t="s">
        <v>832</v>
      </c>
      <c r="E98" s="16" t="s">
        <v>832</v>
      </c>
      <c r="F98" s="12">
        <v>-33.678559999999997</v>
      </c>
      <c r="G98" s="16">
        <v>151.14824999999999</v>
      </c>
      <c r="H98" s="16"/>
      <c r="I98" s="16"/>
      <c r="J98" s="12" t="s">
        <v>1059</v>
      </c>
      <c r="K98" s="16" t="s">
        <v>62</v>
      </c>
      <c r="L98" s="16">
        <v>1</v>
      </c>
      <c r="M98" s="16" t="s">
        <v>361</v>
      </c>
      <c r="N98" s="12" t="s">
        <v>2845</v>
      </c>
      <c r="O98" s="16">
        <v>140612</v>
      </c>
      <c r="P98" s="19">
        <f>Q98-SUM(R98:T98,W98)</f>
        <v>2.9739999999999878E-2</v>
      </c>
      <c r="Q98" s="17">
        <v>2.2279</v>
      </c>
      <c r="R98" s="17">
        <v>6.2520000000000006E-2</v>
      </c>
      <c r="S98" s="17">
        <v>7.3760000000000006E-2</v>
      </c>
      <c r="T98" s="17">
        <v>7.2520000000000001E-2</v>
      </c>
      <c r="U98" s="101">
        <v>1.98936</v>
      </c>
      <c r="V98" s="102">
        <v>1.03712</v>
      </c>
      <c r="W98" s="95">
        <v>1.98936</v>
      </c>
      <c r="X98" s="95">
        <v>1.03712</v>
      </c>
      <c r="Y98" s="18"/>
      <c r="Z98" s="12">
        <f>Y98/Q98</f>
        <v>0</v>
      </c>
      <c r="AA98" s="12">
        <f>Z98*R98</f>
        <v>0</v>
      </c>
      <c r="AB98" s="12">
        <f>Z98*S98</f>
        <v>0</v>
      </c>
      <c r="AC98" s="12">
        <f>Z98*T98</f>
        <v>0</v>
      </c>
      <c r="AD98" s="12">
        <f>Z98*U98</f>
        <v>0</v>
      </c>
      <c r="AE98" s="12">
        <v>2</v>
      </c>
      <c r="AF98" s="24">
        <f>IF(AE98=1,(AA98*5),(IF(AE98=2,(AB98*5),(IF(AE98=3,(AC98*5),0)))))</f>
        <v>0</v>
      </c>
      <c r="AG98" s="12">
        <v>0.73270550332589457</v>
      </c>
      <c r="AW98">
        <v>0.47866650581091402</v>
      </c>
      <c r="AX98" t="s">
        <v>2879</v>
      </c>
    </row>
    <row r="99" spans="1:50" x14ac:dyDescent="0.25">
      <c r="C99" s="16" t="s">
        <v>836</v>
      </c>
      <c r="D99" s="16" t="s">
        <v>279</v>
      </c>
      <c r="E99" s="16" t="s">
        <v>279</v>
      </c>
      <c r="F99" s="12">
        <v>-33.678559999999997</v>
      </c>
      <c r="G99" s="16">
        <v>151.14824999999999</v>
      </c>
      <c r="H99" s="16"/>
      <c r="I99" s="16"/>
      <c r="J99" s="12" t="s">
        <v>1059</v>
      </c>
      <c r="K99" s="16" t="s">
        <v>124</v>
      </c>
      <c r="L99" s="16">
        <v>1</v>
      </c>
      <c r="M99" s="16" t="s">
        <v>361</v>
      </c>
      <c r="N99" s="12" t="s">
        <v>2845</v>
      </c>
      <c r="O99" s="16">
        <v>140612</v>
      </c>
      <c r="P99" s="19">
        <f>Q99-SUM(R99:T99,W99)</f>
        <v>-0.27454000000000001</v>
      </c>
      <c r="Q99" s="17"/>
      <c r="R99" s="17">
        <v>6.8379999999999996E-2</v>
      </c>
      <c r="S99" s="17">
        <v>6.2859999999999999E-2</v>
      </c>
      <c r="T99" s="17">
        <v>4.9099999999999998E-2</v>
      </c>
      <c r="U99" s="101">
        <v>9.4200000000000006E-2</v>
      </c>
      <c r="V99" s="102">
        <v>5.4699999999999999E-2</v>
      </c>
      <c r="W99" s="95">
        <v>9.4200000000000006E-2</v>
      </c>
      <c r="X99" s="95">
        <v>5.4699999999999999E-2</v>
      </c>
      <c r="Y99" s="18"/>
      <c r="Z99" s="12" t="e">
        <f>Y99/Q99</f>
        <v>#DIV/0!</v>
      </c>
      <c r="AA99" s="12" t="e">
        <f>Z99*R99</f>
        <v>#DIV/0!</v>
      </c>
      <c r="AB99" s="12" t="e">
        <f>Z99*S99</f>
        <v>#DIV/0!</v>
      </c>
      <c r="AC99" s="12" t="e">
        <f>Z99*T99</f>
        <v>#DIV/0!</v>
      </c>
      <c r="AD99" s="12" t="e">
        <f>Z99*U99</f>
        <v>#DIV/0!</v>
      </c>
      <c r="AE99" s="12">
        <v>2</v>
      </c>
      <c r="AF99" s="24" t="e">
        <f>IF(AE99=1,(AA99*5),(IF(AE99=2,(AB99*5),(IF(AE99=3,(AC99*5),0)))))</f>
        <v>#DIV/0!</v>
      </c>
      <c r="AW99">
        <v>0.41932059447983022</v>
      </c>
      <c r="AX99" t="s">
        <v>2879</v>
      </c>
    </row>
    <row r="100" spans="1:50" x14ac:dyDescent="0.25">
      <c r="A100" s="12">
        <v>24</v>
      </c>
      <c r="B100" s="30" t="s">
        <v>2410</v>
      </c>
      <c r="C100" s="16" t="s">
        <v>837</v>
      </c>
      <c r="D100" s="16" t="s">
        <v>279</v>
      </c>
      <c r="E100" s="16" t="s">
        <v>279</v>
      </c>
      <c r="F100" s="12">
        <v>-33.678559999999997</v>
      </c>
      <c r="G100" s="16">
        <v>151.14824999999999</v>
      </c>
      <c r="H100" s="16"/>
      <c r="I100" s="16"/>
      <c r="J100" s="12" t="s">
        <v>1059</v>
      </c>
      <c r="K100" s="16" t="s">
        <v>57</v>
      </c>
      <c r="L100" s="16">
        <v>1</v>
      </c>
      <c r="M100" s="16" t="s">
        <v>361</v>
      </c>
      <c r="N100" s="12" t="s">
        <v>2845</v>
      </c>
      <c r="O100" s="16">
        <v>140612</v>
      </c>
      <c r="P100" s="19">
        <f>Q100-SUM(R100:T100,W100)</f>
        <v>-0.31030000000000002</v>
      </c>
      <c r="Q100" s="17"/>
      <c r="R100" s="17">
        <v>6.8839999999999998E-2</v>
      </c>
      <c r="S100" s="17">
        <v>7.0120000000000002E-2</v>
      </c>
      <c r="T100" s="17">
        <v>8.3180000000000004E-2</v>
      </c>
      <c r="U100" s="101">
        <v>8.8160000000000002E-2</v>
      </c>
      <c r="V100" s="102">
        <v>4.1399999999999999E-2</v>
      </c>
      <c r="W100" s="95">
        <v>8.8160000000000002E-2</v>
      </c>
      <c r="X100" s="95">
        <v>4.1399999999999999E-2</v>
      </c>
      <c r="Y100" s="18"/>
      <c r="Z100" s="12" t="e">
        <f>Y100/Q100</f>
        <v>#DIV/0!</v>
      </c>
      <c r="AA100" s="12" t="e">
        <f>Z100*R100</f>
        <v>#DIV/0!</v>
      </c>
      <c r="AB100" s="12" t="e">
        <f>Z100*S100</f>
        <v>#DIV/0!</v>
      </c>
      <c r="AC100" s="12" t="e">
        <f>Z100*T100</f>
        <v>#DIV/0!</v>
      </c>
      <c r="AD100" s="12" t="e">
        <f>Z100*U100</f>
        <v>#DIV/0!</v>
      </c>
      <c r="AE100" s="12">
        <v>2</v>
      </c>
      <c r="AF100" s="24" t="e">
        <f>IF(AE100=1,(AA100*5),(IF(AE100=2,(AB100*5),(IF(AE100=3,(AC100*5),0)))))</f>
        <v>#DIV/0!</v>
      </c>
      <c r="AG100" s="12">
        <v>0.26401642515192059</v>
      </c>
      <c r="AW100">
        <v>0.53039927404718701</v>
      </c>
      <c r="AX100" t="s">
        <v>2879</v>
      </c>
    </row>
    <row r="101" spans="1:50" x14ac:dyDescent="0.25">
      <c r="A101" s="12">
        <v>26</v>
      </c>
      <c r="B101" s="30" t="s">
        <v>2540</v>
      </c>
      <c r="C101" s="16" t="s">
        <v>838</v>
      </c>
      <c r="D101" s="16" t="s">
        <v>279</v>
      </c>
      <c r="E101" s="16" t="s">
        <v>279</v>
      </c>
      <c r="F101" s="12">
        <v>-33.678559999999997</v>
      </c>
      <c r="G101" s="16">
        <v>151.14824999999999</v>
      </c>
      <c r="H101" s="16"/>
      <c r="I101" s="16"/>
      <c r="J101" s="12" t="s">
        <v>1059</v>
      </c>
      <c r="K101" s="16" t="s">
        <v>54</v>
      </c>
      <c r="L101" s="16">
        <v>1</v>
      </c>
      <c r="M101" s="16" t="s">
        <v>361</v>
      </c>
      <c r="N101" s="12" t="s">
        <v>2845</v>
      </c>
      <c r="O101" s="16">
        <v>140612</v>
      </c>
      <c r="P101" s="19">
        <f>Q101-SUM(R101:T101,W101)</f>
        <v>-0.2964</v>
      </c>
      <c r="Q101" s="17"/>
      <c r="R101" s="17">
        <v>8.0199999999999994E-2</v>
      </c>
      <c r="S101" s="17">
        <v>8.5180000000000006E-2</v>
      </c>
      <c r="T101" s="17">
        <v>4.6920000000000003E-2</v>
      </c>
      <c r="U101" s="101">
        <v>8.4099999999999994E-2</v>
      </c>
      <c r="V101" s="102">
        <v>4.4179999999999997E-2</v>
      </c>
      <c r="W101" s="95">
        <v>8.4099999999999994E-2</v>
      </c>
      <c r="X101" s="95">
        <v>4.4179999999999997E-2</v>
      </c>
      <c r="Y101" s="18"/>
      <c r="Z101" s="12" t="e">
        <f>Y101/Q101</f>
        <v>#DIV/0!</v>
      </c>
      <c r="AA101" s="12" t="e">
        <f>Z101*R101</f>
        <v>#DIV/0!</v>
      </c>
      <c r="AB101" s="12" t="e">
        <f>Z101*S101</f>
        <v>#DIV/0!</v>
      </c>
      <c r="AC101" s="12" t="e">
        <f>Z101*T101</f>
        <v>#DIV/0!</v>
      </c>
      <c r="AD101" s="12" t="e">
        <f>Z101*U101</f>
        <v>#DIV/0!</v>
      </c>
      <c r="AE101" s="12">
        <v>2</v>
      </c>
      <c r="AF101" s="24" t="e">
        <f>IF(AE101=1,(AA101*5),(IF(AE101=2,(AB101*5),(IF(AE101=3,(AC101*5),0)))))</f>
        <v>#DIV/0!</v>
      </c>
      <c r="AG101" s="12">
        <v>0.55005951304840217</v>
      </c>
      <c r="AW101">
        <v>0.47467300832342452</v>
      </c>
      <c r="AX101" t="s">
        <v>2879</v>
      </c>
    </row>
    <row r="102" spans="1:50" x14ac:dyDescent="0.25">
      <c r="A102" s="12">
        <v>27</v>
      </c>
      <c r="B102" s="30" t="s">
        <v>2589</v>
      </c>
      <c r="C102" s="16" t="s">
        <v>839</v>
      </c>
      <c r="D102" s="16" t="s">
        <v>279</v>
      </c>
      <c r="E102" s="16" t="s">
        <v>279</v>
      </c>
      <c r="F102" s="12">
        <v>-33.678559999999997</v>
      </c>
      <c r="G102" s="16">
        <v>151.14824999999999</v>
      </c>
      <c r="H102" s="16"/>
      <c r="I102" s="16"/>
      <c r="J102" s="12" t="s">
        <v>1059</v>
      </c>
      <c r="K102" s="16" t="s">
        <v>62</v>
      </c>
      <c r="L102" s="16">
        <v>1</v>
      </c>
      <c r="M102" s="16" t="s">
        <v>361</v>
      </c>
      <c r="N102" s="12" t="s">
        <v>2845</v>
      </c>
      <c r="O102" s="16">
        <v>140612</v>
      </c>
      <c r="P102" s="19">
        <f>Q102-SUM(R102:T102,W102)</f>
        <v>-0.25656000000000001</v>
      </c>
      <c r="Q102" s="17"/>
      <c r="R102" s="17">
        <v>7.578E-2</v>
      </c>
      <c r="S102" s="17">
        <v>4.48E-2</v>
      </c>
      <c r="T102" s="17">
        <v>6.454E-2</v>
      </c>
      <c r="U102" s="101">
        <v>7.1440000000000003E-2</v>
      </c>
      <c r="V102" s="102">
        <v>3.6360000000000003E-2</v>
      </c>
      <c r="W102" s="95">
        <v>7.1440000000000003E-2</v>
      </c>
      <c r="X102" s="95">
        <v>3.6360000000000003E-2</v>
      </c>
      <c r="Y102" s="18"/>
      <c r="Z102" s="12" t="e">
        <f>Y102/Q102</f>
        <v>#DIV/0!</v>
      </c>
      <c r="AA102" s="12" t="e">
        <f>Z102*R102</f>
        <v>#DIV/0!</v>
      </c>
      <c r="AB102" s="12" t="e">
        <f>Z102*S102</f>
        <v>#DIV/0!</v>
      </c>
      <c r="AC102" s="12" t="e">
        <f>Z102*T102</f>
        <v>#DIV/0!</v>
      </c>
      <c r="AD102" s="12" t="e">
        <f>Z102*U102</f>
        <v>#DIV/0!</v>
      </c>
      <c r="AE102" s="12">
        <v>2</v>
      </c>
      <c r="AF102" s="24" t="e">
        <f>IF(AE102=1,(AA102*5),(IF(AE102=2,(AB102*5),(IF(AE102=3,(AC102*5),0)))))</f>
        <v>#DIV/0!</v>
      </c>
      <c r="AG102" s="12">
        <v>0.66615655439259047</v>
      </c>
      <c r="AW102">
        <v>0.4910414333706607</v>
      </c>
      <c r="AX102" t="s">
        <v>2879</v>
      </c>
    </row>
    <row r="103" spans="1:50" x14ac:dyDescent="0.25">
      <c r="A103" s="50"/>
      <c r="B103" s="51"/>
      <c r="C103" s="53" t="s">
        <v>840</v>
      </c>
      <c r="D103" s="53" t="s">
        <v>196</v>
      </c>
      <c r="E103" s="16" t="s">
        <v>194</v>
      </c>
      <c r="F103" s="12">
        <v>-33.678559999999997</v>
      </c>
      <c r="G103" s="16">
        <v>151.14824999999999</v>
      </c>
      <c r="H103" s="16"/>
      <c r="I103" s="16"/>
      <c r="J103" s="50" t="s">
        <v>53</v>
      </c>
      <c r="K103" s="53" t="s">
        <v>124</v>
      </c>
      <c r="L103" s="53">
        <v>1</v>
      </c>
      <c r="M103" s="53" t="s">
        <v>361</v>
      </c>
      <c r="N103" s="12" t="s">
        <v>2845</v>
      </c>
      <c r="O103" s="53">
        <v>140612</v>
      </c>
      <c r="P103" s="19">
        <f>Q103-SUM(R103:T103,W103)</f>
        <v>3.4199999999999786E-3</v>
      </c>
      <c r="Q103" s="55">
        <v>0.54998000000000002</v>
      </c>
      <c r="R103" s="55">
        <v>7.9600000000000004E-2</v>
      </c>
      <c r="S103" s="55">
        <v>6.4439999999999997E-2</v>
      </c>
      <c r="T103" s="55">
        <v>5.5480000000000002E-2</v>
      </c>
      <c r="U103" s="101">
        <v>0.34704000000000002</v>
      </c>
      <c r="V103" s="102">
        <v>0.23984</v>
      </c>
      <c r="W103" s="95">
        <v>0.34704000000000002</v>
      </c>
      <c r="X103" s="95">
        <v>0.23984</v>
      </c>
      <c r="Y103" s="56">
        <v>16.739999999999998</v>
      </c>
      <c r="Z103" s="50">
        <f>Y103/Q103</f>
        <v>30.437470453471033</v>
      </c>
      <c r="AA103" s="50">
        <f>Z103*R103</f>
        <v>2.4228226480962944</v>
      </c>
      <c r="AB103" s="50">
        <f>Z103*S103</f>
        <v>1.9613905960216733</v>
      </c>
      <c r="AC103" s="50">
        <f>Z103*T103</f>
        <v>1.688670860758573</v>
      </c>
      <c r="AD103" s="50">
        <f>Z103*U103</f>
        <v>10.563019746172587</v>
      </c>
      <c r="AE103" s="50">
        <v>2</v>
      </c>
      <c r="AF103" s="54">
        <f>IF(AE103=1,(AA103*5),(IF(AE103=2,(AB103*5),(IF(AE103=3,(AC103*5),0)))))</f>
        <v>9.8069529801083668</v>
      </c>
      <c r="AG103" s="50">
        <v>0.15147756553836567</v>
      </c>
      <c r="AH103" s="50"/>
      <c r="AI103" s="50"/>
      <c r="AJ103" s="54"/>
      <c r="AK103" s="50"/>
      <c r="AL103" s="50"/>
      <c r="AM103" s="50"/>
      <c r="AN103" s="50"/>
      <c r="AO103" s="50"/>
      <c r="AP103" s="50"/>
      <c r="AQ103" s="50"/>
      <c r="AR103" s="50"/>
      <c r="AS103" s="50"/>
      <c r="AT103" s="54"/>
      <c r="AW103">
        <v>0.30889810972798526</v>
      </c>
      <c r="AX103">
        <v>2.2705628292222384E-2</v>
      </c>
    </row>
    <row r="104" spans="1:50" x14ac:dyDescent="0.25">
      <c r="A104" s="12">
        <v>10</v>
      </c>
      <c r="B104" s="28" t="s">
        <v>1832</v>
      </c>
      <c r="C104" s="16" t="s">
        <v>481</v>
      </c>
      <c r="D104" s="16" t="s">
        <v>196</v>
      </c>
      <c r="E104" s="16" t="s">
        <v>194</v>
      </c>
      <c r="F104" s="12">
        <v>-33.678559999999997</v>
      </c>
      <c r="G104" s="16">
        <v>151.14824999999999</v>
      </c>
      <c r="H104" s="16"/>
      <c r="I104" s="16"/>
      <c r="J104" s="12" t="s">
        <v>53</v>
      </c>
      <c r="K104" s="16" t="s">
        <v>57</v>
      </c>
      <c r="L104" s="16">
        <v>1</v>
      </c>
      <c r="M104" s="16" t="s">
        <v>361</v>
      </c>
      <c r="N104" s="12" t="s">
        <v>2845</v>
      </c>
      <c r="O104" s="16">
        <v>140612</v>
      </c>
      <c r="P104" s="19">
        <f>Q104-SUM(R104:T104,W104)</f>
        <v>2.3360000000000047E-2</v>
      </c>
      <c r="Q104" s="17">
        <v>1.0580000000000001</v>
      </c>
      <c r="R104" s="17">
        <v>5.3699999999999998E-2</v>
      </c>
      <c r="S104" s="17">
        <v>6.2440000000000002E-2</v>
      </c>
      <c r="T104" s="17">
        <v>5.2819999999999999E-2</v>
      </c>
      <c r="U104" s="101">
        <v>0.86568000000000001</v>
      </c>
      <c r="V104" s="102">
        <v>0.52493999999999996</v>
      </c>
      <c r="W104" s="95">
        <v>0.86568000000000001</v>
      </c>
      <c r="X104" s="95">
        <v>0.52493999999999996</v>
      </c>
      <c r="Y104" s="18">
        <v>23.248999999999999</v>
      </c>
      <c r="Z104" s="12">
        <f>Y104/Q104</f>
        <v>21.974480151228732</v>
      </c>
      <c r="AA104" s="12">
        <f>Z104*R104</f>
        <v>1.1800295841209829</v>
      </c>
      <c r="AB104" s="12">
        <f>Z104*S104</f>
        <v>1.3720865406427221</v>
      </c>
      <c r="AC104" s="12">
        <f>Z104*T104</f>
        <v>1.1606920415879016</v>
      </c>
      <c r="AD104" s="12">
        <f>Z104*U104</f>
        <v>19.022867977315688</v>
      </c>
      <c r="AE104" s="12">
        <v>2</v>
      </c>
      <c r="AF104" s="24">
        <f>IF(AE104=1,(AA104*5),(IF(AE104=2,(AB104*5),(IF(AE104=3,(AC104*5),0)))))</f>
        <v>6.8604327032136103</v>
      </c>
      <c r="AG104" s="12">
        <v>0.472700077</v>
      </c>
      <c r="AJ104" s="24">
        <v>2.6417857498398774</v>
      </c>
      <c r="AK104" s="12">
        <v>3.7875537336473393</v>
      </c>
      <c r="AL104" s="12">
        <v>750</v>
      </c>
      <c r="AM104" s="12">
        <f>AJ104*AL104</f>
        <v>1981.3393123799081</v>
      </c>
      <c r="AN104" s="12">
        <f>(AM104/1000)/(IF(AE104=1,(R104),(IF(AE104=2,(S104),(IF(AE104=3,(T104),0))))))</f>
        <v>31.731891614027994</v>
      </c>
      <c r="AP104" s="12">
        <f>(AM104/1000)/(IF(AE104=1,(AA104),(IF(AE104=2,(AB104),(IF(AE104=3,(AC104),0))))))</f>
        <v>1.4440337789858326</v>
      </c>
      <c r="AR104" s="12">
        <v>50</v>
      </c>
      <c r="AS104" s="12">
        <v>1</v>
      </c>
      <c r="AT104" s="24">
        <f>AR104/AJ104</f>
        <v>18.926591606844188</v>
      </c>
      <c r="AU104" s="63">
        <v>42507</v>
      </c>
      <c r="AV104" s="12">
        <v>5</v>
      </c>
      <c r="AW104">
        <v>0.39360964790684783</v>
      </c>
      <c r="AX104">
        <v>2.7595208074091576E-2</v>
      </c>
    </row>
    <row r="105" spans="1:50" x14ac:dyDescent="0.25">
      <c r="A105" s="12">
        <v>9</v>
      </c>
      <c r="B105" s="28" t="s">
        <v>1805</v>
      </c>
      <c r="C105" s="16" t="s">
        <v>434</v>
      </c>
      <c r="D105" s="16" t="s">
        <v>196</v>
      </c>
      <c r="E105" s="16" t="s">
        <v>194</v>
      </c>
      <c r="F105" s="12">
        <v>-33.678559999999997</v>
      </c>
      <c r="G105" s="16">
        <v>151.14824999999999</v>
      </c>
      <c r="H105" s="16"/>
      <c r="I105" s="16"/>
      <c r="J105" s="12" t="s">
        <v>53</v>
      </c>
      <c r="K105" s="16" t="s">
        <v>54</v>
      </c>
      <c r="L105" s="16">
        <v>1</v>
      </c>
      <c r="M105" s="16" t="s">
        <v>361</v>
      </c>
      <c r="N105" s="12" t="s">
        <v>2845</v>
      </c>
      <c r="O105" s="16">
        <v>140612</v>
      </c>
      <c r="P105" s="19">
        <f>Q105-SUM(R105:T105,W105)</f>
        <v>1.0479999999999934E-2</v>
      </c>
      <c r="Q105" s="17">
        <v>0.79913999999999996</v>
      </c>
      <c r="R105" s="17">
        <v>6.0780000000000001E-2</v>
      </c>
      <c r="S105" s="17">
        <v>5.8560000000000001E-2</v>
      </c>
      <c r="T105" s="17">
        <v>5.6259999999999998E-2</v>
      </c>
      <c r="U105" s="101">
        <v>0.61306000000000005</v>
      </c>
      <c r="V105" s="102">
        <v>0.37468000000000001</v>
      </c>
      <c r="W105" s="95">
        <v>0.61306000000000005</v>
      </c>
      <c r="X105" s="95">
        <v>0.37468000000000001</v>
      </c>
      <c r="Y105" s="18">
        <v>20.010000000000002</v>
      </c>
      <c r="Z105" s="12">
        <f>Y105/Q105</f>
        <v>25.039417373676706</v>
      </c>
      <c r="AA105" s="12">
        <f>Z105*R105</f>
        <v>1.5218957879720703</v>
      </c>
      <c r="AB105" s="12">
        <f>Z105*S105</f>
        <v>1.4663082814025079</v>
      </c>
      <c r="AC105" s="12">
        <f>Z105*T105</f>
        <v>1.4087176214430515</v>
      </c>
      <c r="AD105" s="12">
        <f>Z105*U105</f>
        <v>15.350665215106243</v>
      </c>
      <c r="AE105" s="12">
        <v>2</v>
      </c>
      <c r="AF105" s="24">
        <f>IF(AE105=1,(AA105*5),(IF(AE105=2,(AB105*5),(IF(AE105=3,(AC105*5),0)))))</f>
        <v>7.3315414070125398</v>
      </c>
      <c r="AG105" s="12">
        <v>0.40212125999999998</v>
      </c>
      <c r="AJ105" s="24">
        <v>2.5539341820567971</v>
      </c>
      <c r="AK105" s="12">
        <v>4.9171851493657988</v>
      </c>
      <c r="AL105" s="12">
        <v>750</v>
      </c>
      <c r="AM105" s="12">
        <f>AJ105*AL105</f>
        <v>1915.4506365425977</v>
      </c>
      <c r="AN105" s="12">
        <f>(AM105/1000)/(IF(AE105=1,(R105),(IF(AE105=2,(S105),(IF(AE105=3,(T105),0))))))</f>
        <v>32.709198028391356</v>
      </c>
      <c r="AP105" s="12">
        <f>(AM105/1000)/(IF(AE105=1,(AA105),(IF(AE105=2,(AB105),(IF(AE105=3,(AC105),0))))))</f>
        <v>1.306308271484691</v>
      </c>
      <c r="AR105" s="12">
        <v>50</v>
      </c>
      <c r="AS105" s="12">
        <v>1</v>
      </c>
      <c r="AT105" s="24">
        <f>AR105/AJ105</f>
        <v>19.577638433787971</v>
      </c>
      <c r="AU105" s="63">
        <v>42513</v>
      </c>
      <c r="AV105" s="12">
        <v>11</v>
      </c>
      <c r="AW105">
        <v>0.38883632923368028</v>
      </c>
      <c r="AX105">
        <v>2.4408062761429119E-2</v>
      </c>
    </row>
    <row r="106" spans="1:50" x14ac:dyDescent="0.25">
      <c r="A106" s="12">
        <v>9</v>
      </c>
      <c r="B106" s="28" t="s">
        <v>1786</v>
      </c>
      <c r="C106" s="16" t="s">
        <v>410</v>
      </c>
      <c r="D106" s="16" t="s">
        <v>196</v>
      </c>
      <c r="E106" s="16" t="s">
        <v>194</v>
      </c>
      <c r="F106" s="12">
        <v>-33.678559999999997</v>
      </c>
      <c r="G106" s="16">
        <v>151.14824999999999</v>
      </c>
      <c r="H106" s="16"/>
      <c r="I106" s="16"/>
      <c r="J106" s="12" t="s">
        <v>53</v>
      </c>
      <c r="K106" s="16" t="s">
        <v>62</v>
      </c>
      <c r="L106" s="16">
        <v>1</v>
      </c>
      <c r="M106" s="16" t="s">
        <v>361</v>
      </c>
      <c r="N106" s="12" t="s">
        <v>2845</v>
      </c>
      <c r="O106" s="16">
        <v>140612</v>
      </c>
      <c r="P106" s="19">
        <f>Q106-SUM(R106:T106,W106)</f>
        <v>6.0600000000000653E-3</v>
      </c>
      <c r="Q106" s="17">
        <v>0.60072000000000003</v>
      </c>
      <c r="R106" s="17">
        <v>8.2720000000000002E-2</v>
      </c>
      <c r="S106" s="17">
        <v>5.8979999999999998E-2</v>
      </c>
      <c r="T106" s="17">
        <v>5.2359999999999997E-2</v>
      </c>
      <c r="U106" s="101">
        <v>0.40060000000000001</v>
      </c>
      <c r="V106" s="102">
        <v>0.22203999999999999</v>
      </c>
      <c r="W106" s="95">
        <v>0.40060000000000001</v>
      </c>
      <c r="X106" s="95">
        <v>0.22203999999999999</v>
      </c>
      <c r="Y106" s="18">
        <v>13.382</v>
      </c>
      <c r="Z106" s="12">
        <f>Y106/Q106</f>
        <v>22.276601411639366</v>
      </c>
      <c r="AA106" s="12">
        <f>Z106*R106</f>
        <v>1.8427204687708083</v>
      </c>
      <c r="AB106" s="12">
        <f>Z106*S106</f>
        <v>1.3138739512584898</v>
      </c>
      <c r="AC106" s="12">
        <f>Z106*T106</f>
        <v>1.1664028499134371</v>
      </c>
      <c r="AD106" s="12">
        <f>Z106*U106</f>
        <v>8.9240065255027297</v>
      </c>
      <c r="AE106" s="12">
        <v>2</v>
      </c>
      <c r="AF106" s="24">
        <f>IF(AE106=1,(AA106*5),(IF(AE106=2,(AB106*5),(IF(AE106=3,(AC106*5),0)))))</f>
        <v>6.5693697562924491</v>
      </c>
      <c r="AG106" s="12">
        <v>0.35003845300000003</v>
      </c>
      <c r="AJ106" s="24">
        <v>2.2110195946172788</v>
      </c>
      <c r="AK106" s="12">
        <v>7.7469528858292529</v>
      </c>
      <c r="AL106" s="12">
        <v>750</v>
      </c>
      <c r="AM106" s="12">
        <f>AJ106*AL106</f>
        <v>1658.2646959629592</v>
      </c>
      <c r="AN106" s="12">
        <f>(AM106/1000)/(IF(AE106=1,(R106),(IF(AE106=2,(S106),(IF(AE106=3,(T106),0))))))</f>
        <v>28.115712037350953</v>
      </c>
      <c r="AP106" s="12">
        <f>(AM106/1000)/(IF(AE106=1,(AA106),(IF(AE106=2,(AB106),(IF(AE106=3,(AC106),0))))))</f>
        <v>1.2621185573963134</v>
      </c>
      <c r="AR106" s="12">
        <v>50</v>
      </c>
      <c r="AS106" s="12">
        <v>1</v>
      </c>
      <c r="AT106" s="24">
        <f>AR106/AJ106</f>
        <v>22.614001305879363</v>
      </c>
      <c r="AU106" s="63">
        <v>42513</v>
      </c>
      <c r="AV106" s="12">
        <v>11</v>
      </c>
      <c r="AW106">
        <v>0.44573140289565655</v>
      </c>
      <c r="AX106">
        <v>2.4881200990324408E-2</v>
      </c>
    </row>
    <row r="107" spans="1:50" x14ac:dyDescent="0.25">
      <c r="C107" s="16" t="s">
        <v>841</v>
      </c>
      <c r="D107" s="16" t="s">
        <v>248</v>
      </c>
      <c r="E107" s="16" t="s">
        <v>248</v>
      </c>
      <c r="F107" s="16">
        <v>-33.68188</v>
      </c>
      <c r="G107" s="16">
        <v>151.14428000000001</v>
      </c>
      <c r="H107" s="16"/>
      <c r="I107" s="16"/>
      <c r="J107" s="12" t="s">
        <v>53</v>
      </c>
      <c r="K107" s="16" t="s">
        <v>124</v>
      </c>
      <c r="L107" s="16">
        <v>1</v>
      </c>
      <c r="M107" s="16" t="s">
        <v>361</v>
      </c>
      <c r="N107" s="12" t="s">
        <v>2845</v>
      </c>
      <c r="O107" s="16">
        <v>140612</v>
      </c>
      <c r="P107" s="19">
        <f>Q107-SUM(R107:T107,W107)</f>
        <v>1.0800000000000254E-3</v>
      </c>
      <c r="Q107" s="17">
        <v>0.47549999999999998</v>
      </c>
      <c r="R107" s="17">
        <v>5.2139999999999999E-2</v>
      </c>
      <c r="S107" s="17">
        <v>5.5160000000000001E-2</v>
      </c>
      <c r="T107" s="17">
        <v>6.8019999999999997E-2</v>
      </c>
      <c r="U107" s="101">
        <v>0.29909999999999998</v>
      </c>
      <c r="V107" s="102">
        <v>0.26078000000000001</v>
      </c>
      <c r="W107" s="95">
        <v>0.29909999999999998</v>
      </c>
      <c r="X107" s="95">
        <v>0.26078000000000001</v>
      </c>
      <c r="Y107" s="18"/>
      <c r="Z107" s="12">
        <f>Y107/Q107</f>
        <v>0</v>
      </c>
      <c r="AA107" s="12">
        <f>Z107*R107</f>
        <v>0</v>
      </c>
      <c r="AB107" s="12">
        <f>Z107*S107</f>
        <v>0</v>
      </c>
      <c r="AC107" s="12">
        <f>Z107*T107</f>
        <v>0</v>
      </c>
      <c r="AD107" s="12">
        <f>Z107*U107</f>
        <v>0</v>
      </c>
      <c r="AE107" s="12">
        <v>2</v>
      </c>
      <c r="AF107" s="24">
        <f>IF(AE107=1,(AA107*5),(IF(AE107=2,(AB107*5),(IF(AE107=3,(AC107*5),0)))))</f>
        <v>0</v>
      </c>
      <c r="AW107">
        <v>0.12811768639251075</v>
      </c>
      <c r="AX107" t="s">
        <v>2879</v>
      </c>
    </row>
    <row r="108" spans="1:50" x14ac:dyDescent="0.25">
      <c r="A108" s="12">
        <v>10</v>
      </c>
      <c r="B108" s="28" t="s">
        <v>1844</v>
      </c>
      <c r="C108" s="16" t="s">
        <v>501</v>
      </c>
      <c r="D108" s="16" t="s">
        <v>248</v>
      </c>
      <c r="E108" s="16" t="s">
        <v>248</v>
      </c>
      <c r="F108" s="16">
        <v>-33.68188</v>
      </c>
      <c r="G108" s="16">
        <v>151.14428000000001</v>
      </c>
      <c r="H108" s="16"/>
      <c r="I108" s="16"/>
      <c r="J108" s="12" t="s">
        <v>53</v>
      </c>
      <c r="K108" s="16" t="s">
        <v>57</v>
      </c>
      <c r="L108" s="16">
        <v>1</v>
      </c>
      <c r="M108" s="16" t="s">
        <v>361</v>
      </c>
      <c r="N108" s="12" t="s">
        <v>2845</v>
      </c>
      <c r="O108" s="16">
        <v>140612</v>
      </c>
      <c r="P108" s="19">
        <f>Q108-SUM(R108:T108,W108)</f>
        <v>7.0399999999999352E-3</v>
      </c>
      <c r="Q108" s="17">
        <v>0.6774</v>
      </c>
      <c r="R108" s="17">
        <v>8.5559999999999997E-2</v>
      </c>
      <c r="S108" s="17">
        <v>6.7220000000000002E-2</v>
      </c>
      <c r="T108" s="17">
        <v>5.4800000000000001E-2</v>
      </c>
      <c r="U108" s="101">
        <v>0.46278000000000002</v>
      </c>
      <c r="V108" s="102">
        <v>0.23946000000000001</v>
      </c>
      <c r="W108" s="95">
        <v>0.46278000000000002</v>
      </c>
      <c r="X108" s="95">
        <v>0.23946000000000001</v>
      </c>
      <c r="Y108" s="18">
        <v>11.818</v>
      </c>
      <c r="Z108" s="12">
        <f>Y108/Q108</f>
        <v>17.446117508119279</v>
      </c>
      <c r="AA108" s="12">
        <f>Z108*R108</f>
        <v>1.4926898139946856</v>
      </c>
      <c r="AB108" s="12">
        <f>Z108*S108</f>
        <v>1.172728018895778</v>
      </c>
      <c r="AC108" s="12">
        <f>Z108*T108</f>
        <v>0.95604723944493653</v>
      </c>
      <c r="AD108" s="12">
        <f>Z108*U108</f>
        <v>8.0737142604074403</v>
      </c>
      <c r="AE108" s="12">
        <v>2</v>
      </c>
      <c r="AF108" s="24">
        <f>IF(AE108=1,(AA108*5),(IF(AE108=2,(AB108*5),(IF(AE108=3,(AC108*5),0)))))</f>
        <v>5.8636400944788907</v>
      </c>
      <c r="AG108" s="12">
        <v>0.507308753</v>
      </c>
      <c r="AJ108" s="24">
        <v>2.6094575656668551</v>
      </c>
      <c r="AK108" s="12">
        <v>2.5419652370835508</v>
      </c>
      <c r="AL108" s="12">
        <v>750</v>
      </c>
      <c r="AM108" s="12">
        <f>AJ108*AL108</f>
        <v>1957.0931742501414</v>
      </c>
      <c r="AN108" s="12">
        <f>(AM108/1000)/(IF(AE108=1,(R108),(IF(AE108=2,(S108),(IF(AE108=3,(T108),0))))))</f>
        <v>29.11474522835676</v>
      </c>
      <c r="AP108" s="12">
        <f>(AM108/1000)/(IF(AE108=1,(AA108),(IF(AE108=2,(AB108),(IF(AE108=3,(AC108),0))))))</f>
        <v>1.6688380790056581</v>
      </c>
      <c r="AR108" s="12">
        <v>50</v>
      </c>
      <c r="AS108" s="12">
        <v>1</v>
      </c>
      <c r="AT108" s="24">
        <f>AR108/AJ108</f>
        <v>19.161070353417433</v>
      </c>
      <c r="AU108" s="63">
        <v>42507</v>
      </c>
      <c r="AV108" s="12">
        <v>4</v>
      </c>
      <c r="AW108">
        <v>0.48256190846622588</v>
      </c>
      <c r="AX108">
        <v>2.9659211643677325E-2</v>
      </c>
    </row>
    <row r="109" spans="1:50" x14ac:dyDescent="0.25">
      <c r="A109" s="12">
        <v>8</v>
      </c>
      <c r="B109" s="27" t="s">
        <v>1744</v>
      </c>
      <c r="C109" s="16" t="s">
        <v>38</v>
      </c>
      <c r="D109" s="16" t="s">
        <v>248</v>
      </c>
      <c r="E109" s="16" t="s">
        <v>248</v>
      </c>
      <c r="F109" s="16">
        <v>-33.68188</v>
      </c>
      <c r="G109" s="16">
        <v>151.14428000000001</v>
      </c>
      <c r="H109" s="16"/>
      <c r="I109" s="16"/>
      <c r="J109" s="12" t="s">
        <v>53</v>
      </c>
      <c r="K109" s="16" t="s">
        <v>54</v>
      </c>
      <c r="L109" s="16">
        <v>1</v>
      </c>
      <c r="M109" s="16" t="s">
        <v>361</v>
      </c>
      <c r="N109" s="12" t="s">
        <v>2845</v>
      </c>
      <c r="O109" s="16">
        <v>140612</v>
      </c>
      <c r="P109" s="19">
        <f>Q109-SUM(R109:T109,W109)</f>
        <v>8.78000000000001E-3</v>
      </c>
      <c r="Q109" s="17">
        <v>0.91720000000000002</v>
      </c>
      <c r="R109" s="17">
        <v>5.0639999999999998E-2</v>
      </c>
      <c r="S109" s="17">
        <v>5.9040000000000002E-2</v>
      </c>
      <c r="T109" s="17">
        <v>6.5240000000000006E-2</v>
      </c>
      <c r="U109" s="101">
        <v>0.73350000000000004</v>
      </c>
      <c r="V109" s="102">
        <v>0.35215999999999997</v>
      </c>
      <c r="W109" s="95">
        <v>0.73350000000000004</v>
      </c>
      <c r="X109" s="95">
        <v>0.35215999999999997</v>
      </c>
      <c r="Y109" s="18">
        <v>14.032999999999999</v>
      </c>
      <c r="Z109" s="12">
        <f>Y109/Q109</f>
        <v>15.299825556040121</v>
      </c>
      <c r="AA109" s="12">
        <f>Z109*R109</f>
        <v>0.77478316615787168</v>
      </c>
      <c r="AB109" s="12">
        <f>Z109*S109</f>
        <v>0.90330170082860872</v>
      </c>
      <c r="AC109" s="12">
        <f>Z109*T109</f>
        <v>0.99816061927605759</v>
      </c>
      <c r="AD109" s="12">
        <f>Z109*U109</f>
        <v>11.22242204535543</v>
      </c>
      <c r="AE109" s="12">
        <v>2</v>
      </c>
      <c r="AF109" s="24">
        <f>IF(AE109=1,(AA109*5),(IF(AE109=2,(AB109*5),(IF(AE109=3,(AC109*5),0)))))</f>
        <v>4.5165085041430437</v>
      </c>
      <c r="AG109" s="12">
        <v>0.192261231</v>
      </c>
      <c r="AJ109" s="24">
        <v>2.0077666526869091</v>
      </c>
      <c r="AK109" s="12">
        <v>6.2184315678199518</v>
      </c>
      <c r="AL109" s="12">
        <v>750</v>
      </c>
      <c r="AM109" s="12">
        <f>AJ109*AL109</f>
        <v>1505.8249895151819</v>
      </c>
      <c r="AN109" s="12">
        <f>(AM109/1000)/(IF(AE109=1,(R109),(IF(AE109=2,(S109),(IF(AE109=3,(T109),0))))))</f>
        <v>25.505165811571509</v>
      </c>
      <c r="AP109" s="12">
        <f>(AM109/1000)/(IF(AE109=1,(AA109),(IF(AE109=2,(AB109),(IF(AE109=3,(AC109),0))))))</f>
        <v>1.6670233080861818</v>
      </c>
      <c r="AR109" s="12">
        <v>50</v>
      </c>
      <c r="AS109" s="12">
        <v>1</v>
      </c>
      <c r="AT109" s="24">
        <f>AR109/AJ109</f>
        <v>24.903292388628486</v>
      </c>
      <c r="AU109" s="63">
        <v>42506</v>
      </c>
      <c r="AV109" s="12">
        <v>1</v>
      </c>
      <c r="AW109">
        <v>0.51989093387866403</v>
      </c>
      <c r="AX109">
        <v>3.1380035305814111E-2</v>
      </c>
    </row>
    <row r="110" spans="1:50" x14ac:dyDescent="0.25">
      <c r="A110" s="12">
        <v>8</v>
      </c>
      <c r="B110" s="27" t="s">
        <v>1762</v>
      </c>
      <c r="C110" s="16" t="s">
        <v>78</v>
      </c>
      <c r="D110" s="16" t="s">
        <v>248</v>
      </c>
      <c r="E110" s="16" t="s">
        <v>248</v>
      </c>
      <c r="F110" s="16">
        <v>-33.68188</v>
      </c>
      <c r="G110" s="16">
        <v>151.14428000000001</v>
      </c>
      <c r="H110" s="16"/>
      <c r="I110" s="16"/>
      <c r="J110" s="12" t="s">
        <v>53</v>
      </c>
      <c r="K110" s="16" t="s">
        <v>62</v>
      </c>
      <c r="L110" s="16">
        <v>1</v>
      </c>
      <c r="M110" s="16" t="s">
        <v>361</v>
      </c>
      <c r="N110" s="12" t="s">
        <v>2845</v>
      </c>
      <c r="O110" s="16">
        <v>140612</v>
      </c>
      <c r="P110" s="19">
        <f>Q110-SUM(R110:T110,W110)</f>
        <v>1.3560000000000016E-2</v>
      </c>
      <c r="Q110" s="17">
        <v>1.15926</v>
      </c>
      <c r="R110" s="17">
        <v>8.2600000000000007E-2</v>
      </c>
      <c r="S110" s="17">
        <v>6.1159999999999999E-2</v>
      </c>
      <c r="T110" s="17">
        <v>8.5900000000000004E-2</v>
      </c>
      <c r="U110" s="101">
        <v>0.91603999999999997</v>
      </c>
      <c r="V110" s="102">
        <v>0.44650000000000001</v>
      </c>
      <c r="W110" s="95">
        <v>0.91603999999999997</v>
      </c>
      <c r="X110" s="95">
        <v>0.44650000000000001</v>
      </c>
      <c r="Y110" s="18">
        <v>17.638000000000002</v>
      </c>
      <c r="Z110" s="12">
        <f>Y110/Q110</f>
        <v>15.214878456946675</v>
      </c>
      <c r="AA110" s="12">
        <f>Z110*R110</f>
        <v>1.2567489605437954</v>
      </c>
      <c r="AB110" s="12">
        <f>Z110*S110</f>
        <v>0.9305419664268586</v>
      </c>
      <c r="AC110" s="12">
        <f>Z110*T110</f>
        <v>1.3069580594517194</v>
      </c>
      <c r="AD110" s="12">
        <f>Z110*U110</f>
        <v>13.937437261701431</v>
      </c>
      <c r="AE110" s="12">
        <v>2</v>
      </c>
      <c r="AF110" s="24">
        <f>IF(AE110=1,(AA110*5),(IF(AE110=2,(AB110*5),(IF(AE110=3,(AC110*5),0)))))</f>
        <v>4.6527098321342928</v>
      </c>
      <c r="AG110" s="12">
        <v>0.27642225500000001</v>
      </c>
      <c r="AJ110" s="24">
        <v>2.3254840999031701</v>
      </c>
      <c r="AK110" s="12">
        <v>1.2679376925852808</v>
      </c>
      <c r="AL110" s="12">
        <v>750</v>
      </c>
      <c r="AM110" s="12">
        <f>AJ110*AL110</f>
        <v>1744.1130749273775</v>
      </c>
      <c r="AN110" s="12">
        <f>(AM110/1000)/(IF(AE110=1,(R110),(IF(AE110=2,(S110),(IF(AE110=3,(T110),0))))))</f>
        <v>28.517218360486879</v>
      </c>
      <c r="AP110" s="12">
        <f>(AM110/1000)/(IF(AE110=1,(AA110),(IF(AE110=2,(AB110),(IF(AE110=3,(AC110),0))))))</f>
        <v>1.8742981379168848</v>
      </c>
      <c r="AR110" s="12">
        <v>50</v>
      </c>
      <c r="AS110" s="12">
        <v>1</v>
      </c>
      <c r="AT110" s="24">
        <f>AR110/AJ110</f>
        <v>21.500899534029035</v>
      </c>
      <c r="AU110" s="63">
        <v>42513</v>
      </c>
      <c r="AV110" s="12">
        <v>10</v>
      </c>
      <c r="AW110">
        <v>0.5125758700493428</v>
      </c>
      <c r="AX110">
        <v>3.2036018646479127E-2</v>
      </c>
    </row>
    <row r="111" spans="1:50" x14ac:dyDescent="0.25">
      <c r="C111" s="16" t="s">
        <v>842</v>
      </c>
      <c r="D111" s="16" t="s">
        <v>832</v>
      </c>
      <c r="E111" s="16" t="s">
        <v>832</v>
      </c>
      <c r="F111" s="12">
        <v>-33.678559999999997</v>
      </c>
      <c r="G111" s="16">
        <v>151.14824999999999</v>
      </c>
      <c r="H111" s="16"/>
      <c r="I111" s="16"/>
      <c r="J111" s="12" t="s">
        <v>1059</v>
      </c>
      <c r="K111" s="16" t="s">
        <v>124</v>
      </c>
      <c r="L111" s="16">
        <v>2</v>
      </c>
      <c r="M111" s="16" t="s">
        <v>361</v>
      </c>
      <c r="N111" s="12" t="s">
        <v>2845</v>
      </c>
      <c r="O111" s="16">
        <v>140613</v>
      </c>
      <c r="P111" s="19">
        <f>Q111-SUM(R111:T111,W111)</f>
        <v>5.1200000000000134E-3</v>
      </c>
      <c r="Q111" s="17">
        <v>0.29627999999999999</v>
      </c>
      <c r="R111" s="17">
        <v>5.688E-2</v>
      </c>
      <c r="S111" s="17">
        <v>5.432E-2</v>
      </c>
      <c r="T111" s="17">
        <v>5.4280000000000002E-2</v>
      </c>
      <c r="U111" s="101">
        <v>0.12567999999999999</v>
      </c>
      <c r="V111" s="102">
        <v>0.1094</v>
      </c>
      <c r="W111" s="95">
        <v>0.12567999999999999</v>
      </c>
      <c r="X111" s="95">
        <v>0.1094</v>
      </c>
      <c r="Z111" s="12">
        <f>Y111/Q111</f>
        <v>0</v>
      </c>
      <c r="AA111" s="12">
        <f>Z111*R111</f>
        <v>0</v>
      </c>
      <c r="AB111" s="12">
        <f>Z111*S111</f>
        <v>0</v>
      </c>
      <c r="AC111" s="12">
        <f>Z111*T111</f>
        <v>0</v>
      </c>
      <c r="AD111" s="12">
        <f>Z111*U111</f>
        <v>0</v>
      </c>
      <c r="AE111" s="12">
        <v>2</v>
      </c>
      <c r="AF111" s="24">
        <f>IF(AE111=1,(AA111*5),(IF(AE111=2,(AB111*5),(IF(AE111=3,(AC111*5),0)))))</f>
        <v>0</v>
      </c>
      <c r="AH111" s="16" t="s">
        <v>776</v>
      </c>
      <c r="AW111">
        <v>0.1295353278166772</v>
      </c>
      <c r="AX111" t="s">
        <v>2879</v>
      </c>
    </row>
    <row r="112" spans="1:50" x14ac:dyDescent="0.25">
      <c r="A112" s="12">
        <v>30</v>
      </c>
      <c r="B112" s="30" t="s">
        <v>2734</v>
      </c>
      <c r="C112" s="16" t="s">
        <v>843</v>
      </c>
      <c r="D112" s="16" t="s">
        <v>832</v>
      </c>
      <c r="E112" s="16" t="s">
        <v>832</v>
      </c>
      <c r="F112" s="12">
        <v>-33.678559999999997</v>
      </c>
      <c r="G112" s="16">
        <v>151.14824999999999</v>
      </c>
      <c r="H112" s="16"/>
      <c r="I112" s="16"/>
      <c r="J112" s="12" t="s">
        <v>1059</v>
      </c>
      <c r="K112" s="16" t="s">
        <v>57</v>
      </c>
      <c r="L112" s="16">
        <v>2</v>
      </c>
      <c r="M112" s="16" t="s">
        <v>361</v>
      </c>
      <c r="N112" s="12" t="s">
        <v>2845</v>
      </c>
      <c r="O112" s="16">
        <v>140613</v>
      </c>
      <c r="P112" s="19">
        <f>Q112-SUM(R112:T112,W112)</f>
        <v>1.2620000000000076E-2</v>
      </c>
      <c r="Q112" s="17">
        <v>1.29854</v>
      </c>
      <c r="R112" s="17">
        <v>6.4839999999999995E-2</v>
      </c>
      <c r="S112" s="17">
        <v>6.7159999999999997E-2</v>
      </c>
      <c r="T112" s="17">
        <v>5.0520000000000002E-2</v>
      </c>
      <c r="U112" s="101">
        <v>1.1033999999999999</v>
      </c>
      <c r="V112" s="102">
        <v>0.51522000000000001</v>
      </c>
      <c r="W112" s="95">
        <v>1.1033999999999999</v>
      </c>
      <c r="X112" s="95">
        <v>0.51522000000000001</v>
      </c>
      <c r="Y112" s="18"/>
      <c r="Z112" s="12">
        <f>Y112/Q112</f>
        <v>0</v>
      </c>
      <c r="AA112" s="12">
        <f>Z112*R112</f>
        <v>0</v>
      </c>
      <c r="AB112" s="12">
        <f>Z112*S112</f>
        <v>0</v>
      </c>
      <c r="AC112" s="12">
        <f>Z112*T112</f>
        <v>0</v>
      </c>
      <c r="AD112" s="12">
        <f>Z112*U112</f>
        <v>0</v>
      </c>
      <c r="AE112" s="12">
        <v>2</v>
      </c>
      <c r="AF112" s="24">
        <f>IF(AE112=1,(AA112*5),(IF(AE112=2,(AB112*5),(IF(AE112=3,(AC112*5),0)))))</f>
        <v>0</v>
      </c>
      <c r="AG112" s="12">
        <v>0.95431099532721886</v>
      </c>
      <c r="AW112">
        <v>0.53306144643828168</v>
      </c>
      <c r="AX112" t="s">
        <v>2879</v>
      </c>
    </row>
    <row r="113" spans="1:50" x14ac:dyDescent="0.25">
      <c r="A113" s="12">
        <v>26</v>
      </c>
      <c r="B113" s="30" t="s">
        <v>2505</v>
      </c>
      <c r="C113" s="16" t="s">
        <v>844</v>
      </c>
      <c r="D113" s="16" t="s">
        <v>832</v>
      </c>
      <c r="E113" s="16" t="s">
        <v>832</v>
      </c>
      <c r="F113" s="12">
        <v>-33.678559999999997</v>
      </c>
      <c r="G113" s="16">
        <v>151.14824999999999</v>
      </c>
      <c r="H113" s="16"/>
      <c r="I113" s="16"/>
      <c r="J113" s="12" t="s">
        <v>1059</v>
      </c>
      <c r="K113" s="16" t="s">
        <v>54</v>
      </c>
      <c r="L113" s="16">
        <v>2</v>
      </c>
      <c r="M113" s="16" t="s">
        <v>361</v>
      </c>
      <c r="N113" s="12" t="s">
        <v>2845</v>
      </c>
      <c r="O113" s="16">
        <v>140613</v>
      </c>
      <c r="P113" s="19">
        <f>Q113-SUM(R113:T113,W113)</f>
        <v>1.3659999999999783E-2</v>
      </c>
      <c r="Q113" s="17">
        <v>1.5440799999999999</v>
      </c>
      <c r="R113" s="17">
        <v>6.4500000000000002E-2</v>
      </c>
      <c r="S113" s="17">
        <v>5.1860000000000003E-2</v>
      </c>
      <c r="T113" s="17">
        <v>6.3719999999999999E-2</v>
      </c>
      <c r="U113" s="101">
        <v>1.3503400000000001</v>
      </c>
      <c r="V113" s="102">
        <v>0.68259999999999998</v>
      </c>
      <c r="W113" s="95">
        <v>1.3503400000000001</v>
      </c>
      <c r="X113" s="95">
        <v>0.68259999999999998</v>
      </c>
      <c r="Y113" s="18"/>
      <c r="Z113" s="12">
        <f>Y113/Q113</f>
        <v>0</v>
      </c>
      <c r="AA113" s="12">
        <f>Z113*R113</f>
        <v>0</v>
      </c>
      <c r="AB113" s="12">
        <f>Z113*S113</f>
        <v>0</v>
      </c>
      <c r="AC113" s="12">
        <f>Z113*T113</f>
        <v>0</v>
      </c>
      <c r="AD113" s="12">
        <f>Z113*U113</f>
        <v>0</v>
      </c>
      <c r="AE113" s="12">
        <v>2</v>
      </c>
      <c r="AF113" s="24">
        <f>IF(AE113=1,(AA113*5),(IF(AE113=2,(AB113*5),(IF(AE113=3,(AC113*5),0)))))</f>
        <v>0</v>
      </c>
      <c r="AG113" s="12">
        <v>0.478356900632254</v>
      </c>
      <c r="AW113">
        <v>0.49449768206525768</v>
      </c>
      <c r="AX113" t="s">
        <v>2879</v>
      </c>
    </row>
    <row r="114" spans="1:50" x14ac:dyDescent="0.25">
      <c r="A114" s="12">
        <v>28</v>
      </c>
      <c r="B114" s="30" t="s">
        <v>2600</v>
      </c>
      <c r="C114" s="16" t="s">
        <v>845</v>
      </c>
      <c r="D114" s="16" t="s">
        <v>832</v>
      </c>
      <c r="E114" s="16" t="s">
        <v>832</v>
      </c>
      <c r="F114" s="12">
        <v>-33.678559999999997</v>
      </c>
      <c r="G114" s="16">
        <v>151.14824999999999</v>
      </c>
      <c r="H114" s="16"/>
      <c r="I114" s="16"/>
      <c r="J114" s="12" t="s">
        <v>1059</v>
      </c>
      <c r="K114" s="16" t="s">
        <v>62</v>
      </c>
      <c r="L114" s="16">
        <v>2</v>
      </c>
      <c r="M114" s="16" t="s">
        <v>361</v>
      </c>
      <c r="N114" s="12" t="s">
        <v>2845</v>
      </c>
      <c r="O114" s="16">
        <v>140613</v>
      </c>
      <c r="P114" s="19">
        <f>Q114-SUM(R114:T114,W114)</f>
        <v>1.2040000000000051E-2</v>
      </c>
      <c r="Q114" s="17">
        <v>1.30454</v>
      </c>
      <c r="R114" s="17">
        <v>7.6859999999999998E-2</v>
      </c>
      <c r="S114" s="17">
        <v>6.7839999999999998E-2</v>
      </c>
      <c r="T114" s="17">
        <v>6.3539999999999999E-2</v>
      </c>
      <c r="U114" s="101">
        <v>1.08426</v>
      </c>
      <c r="V114" s="102">
        <v>0.54701999999999995</v>
      </c>
      <c r="W114" s="95">
        <v>1.08426</v>
      </c>
      <c r="X114" s="95">
        <v>0.54701999999999995</v>
      </c>
      <c r="Y114" s="18"/>
      <c r="Z114" s="12">
        <f>Y114/Q114</f>
        <v>0</v>
      </c>
      <c r="AA114" s="12">
        <f>Z114*R114</f>
        <v>0</v>
      </c>
      <c r="AB114" s="12">
        <f>Z114*S114</f>
        <v>0</v>
      </c>
      <c r="AC114" s="12">
        <f>Z114*T114</f>
        <v>0</v>
      </c>
      <c r="AD114" s="12">
        <f>Z114*U114</f>
        <v>0</v>
      </c>
      <c r="AE114" s="12">
        <v>2</v>
      </c>
      <c r="AF114" s="24">
        <f>IF(AE114=1,(AA114*5),(IF(AE114=2,(AB114*5),(IF(AE114=3,(AC114*5),0)))))</f>
        <v>0</v>
      </c>
      <c r="AG114" s="12">
        <v>0.68757758521074275</v>
      </c>
      <c r="AW114">
        <v>0.49549001162082901</v>
      </c>
      <c r="AX114" t="s">
        <v>2879</v>
      </c>
    </row>
    <row r="115" spans="1:50" x14ac:dyDescent="0.25">
      <c r="C115" s="16" t="s">
        <v>846</v>
      </c>
      <c r="D115" s="16" t="s">
        <v>279</v>
      </c>
      <c r="E115" s="16" t="s">
        <v>279</v>
      </c>
      <c r="F115" s="12">
        <v>-33.678559999999997</v>
      </c>
      <c r="G115" s="16">
        <v>151.14824999999999</v>
      </c>
      <c r="H115" s="16"/>
      <c r="I115" s="16"/>
      <c r="J115" s="12" t="s">
        <v>1059</v>
      </c>
      <c r="K115" s="16" t="s">
        <v>124</v>
      </c>
      <c r="L115" s="16">
        <v>2</v>
      </c>
      <c r="M115" s="16" t="s">
        <v>361</v>
      </c>
      <c r="N115" s="12" t="s">
        <v>2845</v>
      </c>
      <c r="O115" s="16">
        <v>140613</v>
      </c>
      <c r="P115" s="19">
        <f>Q115-SUM(R115:T115,W115)</f>
        <v>-0.27815999999999996</v>
      </c>
      <c r="Q115" s="17"/>
      <c r="R115" s="17">
        <v>7.1279999999999996E-2</v>
      </c>
      <c r="S115" s="17">
        <v>5.364E-2</v>
      </c>
      <c r="T115" s="17">
        <v>5.7239999999999999E-2</v>
      </c>
      <c r="U115" s="101">
        <v>9.6000000000000002E-2</v>
      </c>
      <c r="V115" s="102">
        <v>4.9700000000000001E-2</v>
      </c>
      <c r="W115" s="95">
        <v>9.6000000000000002E-2</v>
      </c>
      <c r="X115" s="95">
        <v>4.9700000000000001E-2</v>
      </c>
      <c r="Y115" s="18"/>
      <c r="Z115" s="12" t="e">
        <f>Y115/Q115</f>
        <v>#DIV/0!</v>
      </c>
      <c r="AA115" s="12" t="e">
        <f>Z115*R115</f>
        <v>#DIV/0!</v>
      </c>
      <c r="AB115" s="12" t="e">
        <f>Z115*S115</f>
        <v>#DIV/0!</v>
      </c>
      <c r="AC115" s="12" t="e">
        <f>Z115*T115</f>
        <v>#DIV/0!</v>
      </c>
      <c r="AD115" s="12" t="e">
        <f>Z115*U115</f>
        <v>#DIV/0!</v>
      </c>
      <c r="AE115" s="12">
        <v>2</v>
      </c>
      <c r="AF115" s="24" t="e">
        <f>IF(AE115=1,(AA115*5),(IF(AE115=2,(AB115*5),(IF(AE115=3,(AC115*5),0)))))</f>
        <v>#DIV/0!</v>
      </c>
      <c r="AW115">
        <v>0.48229166666666667</v>
      </c>
      <c r="AX115" t="s">
        <v>2879</v>
      </c>
    </row>
    <row r="116" spans="1:50" x14ac:dyDescent="0.25">
      <c r="A116" s="12">
        <v>23</v>
      </c>
      <c r="B116" s="30" t="s">
        <v>2388</v>
      </c>
      <c r="C116" s="16" t="s">
        <v>847</v>
      </c>
      <c r="D116" s="16" t="s">
        <v>279</v>
      </c>
      <c r="E116" s="16" t="s">
        <v>279</v>
      </c>
      <c r="F116" s="12">
        <v>-33.678559999999997</v>
      </c>
      <c r="G116" s="16">
        <v>151.14824999999999</v>
      </c>
      <c r="H116" s="16"/>
      <c r="I116" s="16"/>
      <c r="J116" s="12" t="s">
        <v>1059</v>
      </c>
      <c r="K116" s="16" t="s">
        <v>57</v>
      </c>
      <c r="L116" s="16">
        <v>2</v>
      </c>
      <c r="M116" s="16" t="s">
        <v>361</v>
      </c>
      <c r="N116" s="12" t="s">
        <v>2845</v>
      </c>
      <c r="O116" s="16">
        <v>140613</v>
      </c>
      <c r="P116" s="19">
        <f>Q116-SUM(R116:T116,W116)</f>
        <v>-0.40142</v>
      </c>
      <c r="Q116" s="17"/>
      <c r="R116" s="17">
        <v>9.5939999999999998E-2</v>
      </c>
      <c r="S116" s="17">
        <v>8.43E-2</v>
      </c>
      <c r="T116" s="17">
        <v>6.8320000000000006E-2</v>
      </c>
      <c r="U116" s="101">
        <v>0.15286</v>
      </c>
      <c r="V116" s="102">
        <v>7.6799999999999993E-2</v>
      </c>
      <c r="W116" s="95">
        <v>0.15286</v>
      </c>
      <c r="X116" s="95">
        <v>7.6799999999999993E-2</v>
      </c>
      <c r="Z116" s="12" t="e">
        <f>Y116/Q116</f>
        <v>#DIV/0!</v>
      </c>
      <c r="AA116" s="12" t="e">
        <f>Z116*R116</f>
        <v>#DIV/0!</v>
      </c>
      <c r="AB116" s="12" t="e">
        <f>Z116*S116</f>
        <v>#DIV/0!</v>
      </c>
      <c r="AC116" s="12" t="e">
        <f>Z116*T116</f>
        <v>#DIV/0!</v>
      </c>
      <c r="AD116" s="12" t="e">
        <f>Z116*U116</f>
        <v>#DIV/0!</v>
      </c>
      <c r="AE116" s="12">
        <v>2</v>
      </c>
      <c r="AF116" s="24" t="e">
        <f>IF(AE116=1,(AA116*5),(IF(AE116=2,(AB116*5),(IF(AE116=3,(AC116*5),0)))))</f>
        <v>#DIV/0!</v>
      </c>
      <c r="AG116" s="12">
        <v>0.21902142629933163</v>
      </c>
      <c r="AH116" s="16" t="s">
        <v>848</v>
      </c>
      <c r="AW116">
        <v>0.49757948449561695</v>
      </c>
      <c r="AX116" t="s">
        <v>2879</v>
      </c>
    </row>
    <row r="117" spans="1:50" x14ac:dyDescent="0.25">
      <c r="A117" s="12">
        <v>29</v>
      </c>
      <c r="B117" s="30" t="s">
        <v>2683</v>
      </c>
      <c r="C117" s="16" t="s">
        <v>849</v>
      </c>
      <c r="D117" s="16" t="s">
        <v>279</v>
      </c>
      <c r="E117" s="16" t="s">
        <v>279</v>
      </c>
      <c r="F117" s="12">
        <v>-33.678559999999997</v>
      </c>
      <c r="G117" s="16">
        <v>151.14824999999999</v>
      </c>
      <c r="H117" s="16"/>
      <c r="I117" s="16"/>
      <c r="J117" s="12" t="s">
        <v>1059</v>
      </c>
      <c r="K117" s="16" t="s">
        <v>54</v>
      </c>
      <c r="L117" s="16">
        <v>2</v>
      </c>
      <c r="M117" s="16" t="s">
        <v>361</v>
      </c>
      <c r="N117" s="12" t="s">
        <v>2845</v>
      </c>
      <c r="O117" s="16">
        <v>140613</v>
      </c>
      <c r="P117" s="19">
        <f>Q117-SUM(R117:T117,W117)</f>
        <v>-0.38324000000000003</v>
      </c>
      <c r="Q117" s="17"/>
      <c r="R117" s="17">
        <v>0.10312</v>
      </c>
      <c r="S117" s="17">
        <v>6.454E-2</v>
      </c>
      <c r="T117" s="17">
        <v>7.6999999999999999E-2</v>
      </c>
      <c r="U117" s="101">
        <v>0.13858000000000001</v>
      </c>
      <c r="V117" s="102">
        <v>6.9860000000000005E-2</v>
      </c>
      <c r="W117" s="95">
        <v>0.13858000000000001</v>
      </c>
      <c r="X117" s="95">
        <v>6.9860000000000005E-2</v>
      </c>
      <c r="Z117" s="12" t="e">
        <f>Y117/Q117</f>
        <v>#DIV/0!</v>
      </c>
      <c r="AA117" s="12" t="e">
        <f>Z117*R117</f>
        <v>#DIV/0!</v>
      </c>
      <c r="AB117" s="12" t="e">
        <f>Z117*S117</f>
        <v>#DIV/0!</v>
      </c>
      <c r="AC117" s="12" t="e">
        <f>Z117*T117</f>
        <v>#DIV/0!</v>
      </c>
      <c r="AD117" s="12" t="e">
        <f>Z117*U117</f>
        <v>#DIV/0!</v>
      </c>
      <c r="AE117" s="12">
        <v>2</v>
      </c>
      <c r="AF117" s="24" t="e">
        <f>IF(AE117=1,(AA117*5),(IF(AE117=2,(AB117*5),(IF(AE117=3,(AC117*5),0)))))</f>
        <v>#DIV/0!</v>
      </c>
      <c r="AG117" s="12">
        <v>0.87019080272040339</v>
      </c>
      <c r="AH117" s="16" t="s">
        <v>850</v>
      </c>
      <c r="AW117">
        <v>0.49588685235964786</v>
      </c>
      <c r="AX117" t="s">
        <v>2879</v>
      </c>
    </row>
    <row r="118" spans="1:50" x14ac:dyDescent="0.25">
      <c r="A118" s="12">
        <v>30</v>
      </c>
      <c r="B118" s="30" t="s">
        <v>2710</v>
      </c>
      <c r="C118" s="16" t="s">
        <v>851</v>
      </c>
      <c r="D118" s="16" t="s">
        <v>279</v>
      </c>
      <c r="E118" s="16" t="s">
        <v>279</v>
      </c>
      <c r="F118" s="12">
        <v>-33.678559999999997</v>
      </c>
      <c r="G118" s="16">
        <v>151.14824999999999</v>
      </c>
      <c r="H118" s="16"/>
      <c r="I118" s="16"/>
      <c r="J118" s="12" t="s">
        <v>1059</v>
      </c>
      <c r="K118" s="16" t="s">
        <v>62</v>
      </c>
      <c r="L118" s="16">
        <v>2</v>
      </c>
      <c r="M118" s="16" t="s">
        <v>361</v>
      </c>
      <c r="N118" s="12" t="s">
        <v>2845</v>
      </c>
      <c r="O118" s="16">
        <v>140613</v>
      </c>
      <c r="P118" s="19">
        <f>Q118-SUM(R118:T118,W118)</f>
        <v>-0.25858000000000003</v>
      </c>
      <c r="Q118" s="17"/>
      <c r="R118" s="17">
        <v>5.8340000000000003E-2</v>
      </c>
      <c r="S118" s="17">
        <v>5.6680000000000001E-2</v>
      </c>
      <c r="T118" s="17">
        <v>5.5719999999999999E-2</v>
      </c>
      <c r="U118" s="101">
        <v>8.7840000000000001E-2</v>
      </c>
      <c r="V118" s="102">
        <v>4.4260000000000001E-2</v>
      </c>
      <c r="W118" s="95">
        <v>8.7840000000000001E-2</v>
      </c>
      <c r="X118" s="95">
        <v>4.4260000000000001E-2</v>
      </c>
      <c r="Z118" s="12" t="e">
        <f>Y118/Q118</f>
        <v>#DIV/0!</v>
      </c>
      <c r="AA118" s="12" t="e">
        <f>Z118*R118</f>
        <v>#DIV/0!</v>
      </c>
      <c r="AB118" s="12" t="e">
        <f>Z118*S118</f>
        <v>#DIV/0!</v>
      </c>
      <c r="AC118" s="12" t="e">
        <f>Z118*T118</f>
        <v>#DIV/0!</v>
      </c>
      <c r="AD118" s="12" t="e">
        <f>Z118*U118</f>
        <v>#DIV/0!</v>
      </c>
      <c r="AE118" s="12">
        <v>2</v>
      </c>
      <c r="AF118" s="24" t="e">
        <f>IF(AE118=1,(AA118*5),(IF(AE118=2,(AB118*5),(IF(AE118=3,(AC118*5),0)))))</f>
        <v>#DIV/0!</v>
      </c>
      <c r="AG118" s="12">
        <v>0.89648855402464567</v>
      </c>
      <c r="AH118" s="16" t="s">
        <v>852</v>
      </c>
      <c r="AW118">
        <v>0.49612932604735882</v>
      </c>
      <c r="AX118" t="s">
        <v>2879</v>
      </c>
    </row>
    <row r="119" spans="1:50" x14ac:dyDescent="0.25">
      <c r="C119" s="16" t="s">
        <v>853</v>
      </c>
      <c r="D119" s="16" t="s">
        <v>248</v>
      </c>
      <c r="E119" s="16" t="s">
        <v>248</v>
      </c>
      <c r="F119" s="16">
        <v>-33.68188</v>
      </c>
      <c r="G119" s="16">
        <v>151.14428000000001</v>
      </c>
      <c r="H119" s="16"/>
      <c r="I119" s="16"/>
      <c r="J119" s="12" t="s">
        <v>53</v>
      </c>
      <c r="K119" s="16" t="s">
        <v>124</v>
      </c>
      <c r="L119" s="16">
        <v>2</v>
      </c>
      <c r="M119" s="16" t="s">
        <v>361</v>
      </c>
      <c r="N119" s="12" t="s">
        <v>2845</v>
      </c>
      <c r="O119" s="16">
        <v>140613</v>
      </c>
      <c r="P119" s="19">
        <f>Q119-SUM(R119:T119,W119)</f>
        <v>1.0679999999999912E-2</v>
      </c>
      <c r="Q119" s="17">
        <v>0.81625999999999999</v>
      </c>
      <c r="R119" s="17">
        <v>5.842E-2</v>
      </c>
      <c r="S119" s="17">
        <v>6.3719999999999999E-2</v>
      </c>
      <c r="T119" s="17">
        <v>5.5399999999999998E-2</v>
      </c>
      <c r="U119" s="101">
        <v>0.62804000000000004</v>
      </c>
      <c r="V119" s="102">
        <v>0.42643999999999999</v>
      </c>
      <c r="W119" s="95">
        <v>0.62804000000000004</v>
      </c>
      <c r="X119" s="95">
        <v>0.42643999999999999</v>
      </c>
      <c r="Y119" s="18"/>
      <c r="Z119" s="12">
        <f>Y119/Q119</f>
        <v>0</v>
      </c>
      <c r="AA119" s="12">
        <f>Z119*R119</f>
        <v>0</v>
      </c>
      <c r="AB119" s="12">
        <f>Z119*S119</f>
        <v>0</v>
      </c>
      <c r="AC119" s="12">
        <f>Z119*T119</f>
        <v>0</v>
      </c>
      <c r="AD119" s="12">
        <f>Z119*U119</f>
        <v>0</v>
      </c>
      <c r="AE119" s="12">
        <v>2</v>
      </c>
      <c r="AF119" s="24">
        <f>IF(AE119=1,(AA119*5),(IF(AE119=2,(AB119*5),(IF(AE119=3,(AC119*5),0)))))</f>
        <v>0</v>
      </c>
      <c r="AW119">
        <v>0.32099866250557296</v>
      </c>
      <c r="AX119" t="s">
        <v>2879</v>
      </c>
    </row>
    <row r="120" spans="1:50" x14ac:dyDescent="0.25">
      <c r="A120" s="12">
        <v>12</v>
      </c>
      <c r="B120" s="28" t="s">
        <v>1931</v>
      </c>
      <c r="C120" s="16" t="s">
        <v>642</v>
      </c>
      <c r="D120" s="16" t="s">
        <v>248</v>
      </c>
      <c r="E120" s="16" t="s">
        <v>248</v>
      </c>
      <c r="F120" s="16">
        <v>-33.68188</v>
      </c>
      <c r="G120" s="16">
        <v>151.14428000000001</v>
      </c>
      <c r="H120" s="16"/>
      <c r="I120" s="16"/>
      <c r="J120" s="12" t="s">
        <v>53</v>
      </c>
      <c r="K120" s="16" t="s">
        <v>57</v>
      </c>
      <c r="L120" s="16">
        <v>2</v>
      </c>
      <c r="M120" s="16" t="s">
        <v>361</v>
      </c>
      <c r="N120" s="12" t="s">
        <v>2845</v>
      </c>
      <c r="O120" s="16">
        <v>140613</v>
      </c>
      <c r="P120" s="19">
        <f>Q120-SUM(R120:T120,W120)</f>
        <v>8.3800000000000541E-3</v>
      </c>
      <c r="Q120" s="17">
        <v>1.02138</v>
      </c>
      <c r="R120" s="17">
        <v>8.6199999999999999E-2</v>
      </c>
      <c r="S120" s="17">
        <v>7.0099999999999996E-2</v>
      </c>
      <c r="T120" s="17">
        <v>5.2400000000000002E-2</v>
      </c>
      <c r="U120" s="101">
        <v>0.80430000000000001</v>
      </c>
      <c r="V120" s="102">
        <v>0.43978</v>
      </c>
      <c r="W120" s="95">
        <v>0.80430000000000001</v>
      </c>
      <c r="X120" s="95">
        <v>0.43978</v>
      </c>
      <c r="Y120" s="18">
        <v>16.024999999999999</v>
      </c>
      <c r="Z120" s="12">
        <f>Y120/Q120</f>
        <v>15.689557265660184</v>
      </c>
      <c r="AA120" s="12">
        <f>Z120*R120</f>
        <v>1.3524398362999079</v>
      </c>
      <c r="AB120" s="12">
        <f>Z120*S120</f>
        <v>1.0998379643227789</v>
      </c>
      <c r="AC120" s="12">
        <f>Z120*T120</f>
        <v>0.82213280072059369</v>
      </c>
      <c r="AD120" s="12">
        <f>Z120*U120</f>
        <v>12.619110908770486</v>
      </c>
      <c r="AE120" s="12">
        <v>2</v>
      </c>
      <c r="AF120" s="24">
        <f>IF(AE120=1,(AA120*5),(IF(AE120=2,(AB120*5),(IF(AE120=3,(AC120*5),0)))))</f>
        <v>5.4991898216138946</v>
      </c>
      <c r="AG120" s="12">
        <v>0.77637466099999997</v>
      </c>
      <c r="AJ120" s="24">
        <v>1.9611890304050903</v>
      </c>
      <c r="AK120" s="12">
        <v>8.8999469365895152</v>
      </c>
      <c r="AL120" s="12">
        <v>750</v>
      </c>
      <c r="AM120" s="12">
        <f>AJ120*AL120</f>
        <v>1470.8917728038177</v>
      </c>
      <c r="AN120" s="12">
        <f>(AM120/1000)/(IF(AE120=1,(R120),(IF(AE120=2,(S120),(IF(AE120=3,(T120),0))))))</f>
        <v>20.982764234005963</v>
      </c>
      <c r="AP120" s="12">
        <f>(AM120/1000)/(IF(AE120=1,(AA120),(IF(AE120=2,(AB120),(IF(AE120=3,(AC120),0))))))</f>
        <v>1.3373713406133547</v>
      </c>
      <c r="AR120" s="12">
        <v>50</v>
      </c>
      <c r="AS120" s="12">
        <v>1</v>
      </c>
      <c r="AT120" s="24">
        <f>AR120/AJ120</f>
        <v>25.494737745740057</v>
      </c>
      <c r="AU120" s="63">
        <v>42510</v>
      </c>
      <c r="AV120" s="12">
        <v>9</v>
      </c>
      <c r="AW120">
        <v>0.45321397488499315</v>
      </c>
      <c r="AX120">
        <v>3.4850315777345757E-2</v>
      </c>
    </row>
    <row r="121" spans="1:50" x14ac:dyDescent="0.25">
      <c r="A121" s="12">
        <v>13</v>
      </c>
      <c r="B121" s="28" t="s">
        <v>1985</v>
      </c>
      <c r="C121" s="16" t="s">
        <v>742</v>
      </c>
      <c r="D121" s="16" t="s">
        <v>248</v>
      </c>
      <c r="E121" s="16" t="s">
        <v>248</v>
      </c>
      <c r="F121" s="16">
        <v>-33.68188</v>
      </c>
      <c r="G121" s="16">
        <v>151.14428000000001</v>
      </c>
      <c r="H121" s="16"/>
      <c r="I121" s="16"/>
      <c r="J121" s="12" t="s">
        <v>53</v>
      </c>
      <c r="K121" s="16" t="s">
        <v>54</v>
      </c>
      <c r="L121" s="16">
        <v>2</v>
      </c>
      <c r="M121" s="16" t="s">
        <v>361</v>
      </c>
      <c r="N121" s="12" t="s">
        <v>2845</v>
      </c>
      <c r="O121" s="16">
        <v>140613</v>
      </c>
      <c r="P121" s="19">
        <f>Q121-SUM(R121:T121,W121)</f>
        <v>8.9500000000000135E-3</v>
      </c>
      <c r="Q121" s="17">
        <v>0.87927</v>
      </c>
      <c r="R121" s="17">
        <v>7.102E-2</v>
      </c>
      <c r="S121" s="17">
        <v>6.6600000000000006E-2</v>
      </c>
      <c r="T121" s="17">
        <v>7.2419999999999998E-2</v>
      </c>
      <c r="U121" s="101">
        <v>0.66027999999999998</v>
      </c>
      <c r="V121" s="102">
        <v>0.31641999999999998</v>
      </c>
      <c r="W121" s="95">
        <v>0.66027999999999998</v>
      </c>
      <c r="X121" s="95">
        <v>0.31641999999999998</v>
      </c>
      <c r="Y121" s="18">
        <v>14.225</v>
      </c>
      <c r="Z121" s="12">
        <f>Y121/Q121</f>
        <v>16.178193273965903</v>
      </c>
      <c r="AA121" s="12">
        <f>Z121*R121</f>
        <v>1.1489752863170584</v>
      </c>
      <c r="AB121" s="12">
        <f>Z121*S121</f>
        <v>1.0774676720461291</v>
      </c>
      <c r="AC121" s="12">
        <f>Z121*T121</f>
        <v>1.1716247569006106</v>
      </c>
      <c r="AD121" s="12">
        <f>Z121*U121</f>
        <v>10.682137454934207</v>
      </c>
      <c r="AE121" s="12">
        <v>2</v>
      </c>
      <c r="AF121" s="24">
        <f>IF(AE121=1,(AA121*5),(IF(AE121=2,(AB121*5),(IF(AE121=3,(AC121*5),0)))))</f>
        <v>5.3873383602306459</v>
      </c>
      <c r="AG121" s="12">
        <v>0.94896271899999995</v>
      </c>
      <c r="AJ121" s="24">
        <v>3.3213086535090448</v>
      </c>
      <c r="AK121" s="12">
        <v>3.3320206305978006</v>
      </c>
      <c r="AL121" s="12">
        <v>750</v>
      </c>
      <c r="AM121" s="12">
        <f>AJ121*AL121</f>
        <v>2490.9814901317836</v>
      </c>
      <c r="AR121" s="12">
        <v>50</v>
      </c>
      <c r="AS121" s="12">
        <v>1</v>
      </c>
      <c r="AT121" s="24">
        <f>AR121/AJ121</f>
        <v>15.054306966374162</v>
      </c>
      <c r="AW121">
        <v>0.5207790634276368</v>
      </c>
      <c r="AX121">
        <v>2.9621412506149861E-2</v>
      </c>
    </row>
    <row r="122" spans="1:50" x14ac:dyDescent="0.25">
      <c r="A122" s="12">
        <v>8</v>
      </c>
      <c r="B122" s="27" t="s">
        <v>1770</v>
      </c>
      <c r="C122" s="16" t="s">
        <v>88</v>
      </c>
      <c r="D122" s="16" t="s">
        <v>248</v>
      </c>
      <c r="E122" s="16" t="s">
        <v>248</v>
      </c>
      <c r="F122" s="16">
        <v>-33.68188</v>
      </c>
      <c r="G122" s="16">
        <v>151.14428000000001</v>
      </c>
      <c r="H122" s="16"/>
      <c r="I122" s="16"/>
      <c r="J122" s="12" t="s">
        <v>53</v>
      </c>
      <c r="K122" s="16" t="s">
        <v>62</v>
      </c>
      <c r="L122" s="16">
        <v>2</v>
      </c>
      <c r="M122" s="16" t="s">
        <v>361</v>
      </c>
      <c r="N122" s="12" t="s">
        <v>2845</v>
      </c>
      <c r="O122" s="16">
        <v>140613</v>
      </c>
      <c r="P122" s="19">
        <f>Q122-SUM(R122:T122,W122)</f>
        <v>1.3440000000000007E-2</v>
      </c>
      <c r="Q122" s="17">
        <v>0.76190000000000002</v>
      </c>
      <c r="R122" s="17">
        <v>8.0119999999999997E-2</v>
      </c>
      <c r="S122" s="17">
        <v>6.3979999999999995E-2</v>
      </c>
      <c r="T122" s="17">
        <v>7.1679999999999994E-2</v>
      </c>
      <c r="U122" s="101">
        <v>0.53268000000000004</v>
      </c>
      <c r="V122" s="102">
        <v>0.26024000000000003</v>
      </c>
      <c r="W122" s="95">
        <v>0.53268000000000004</v>
      </c>
      <c r="X122" s="95">
        <v>0.26024000000000003</v>
      </c>
      <c r="Y122" s="18">
        <v>12.194000000000001</v>
      </c>
      <c r="Z122" s="12">
        <f>Y122/Q122</f>
        <v>16.004725029531436</v>
      </c>
      <c r="AA122" s="12">
        <f>Z122*R122</f>
        <v>1.2822985693660585</v>
      </c>
      <c r="AB122" s="12">
        <f>Z122*S122</f>
        <v>1.0239823073894212</v>
      </c>
      <c r="AC122" s="12">
        <f>Z122*T122</f>
        <v>1.1472186901168131</v>
      </c>
      <c r="AD122" s="12">
        <f>Z122*U122</f>
        <v>8.5253969287308067</v>
      </c>
      <c r="AE122" s="12">
        <v>2</v>
      </c>
      <c r="AF122" s="24">
        <f>IF(AE122=1,(AA122*5),(IF(AE122=2,(AB122*5),(IF(AE122=3,(AC122*5),0)))))</f>
        <v>5.1199115369471055</v>
      </c>
      <c r="AG122" s="12">
        <v>0.30719766199999998</v>
      </c>
      <c r="AJ122" s="24">
        <v>2.4084887101725685</v>
      </c>
      <c r="AK122" s="12">
        <v>6.4185396423022549</v>
      </c>
      <c r="AL122" s="12">
        <v>750</v>
      </c>
      <c r="AM122" s="12">
        <f>AJ122*AL122</f>
        <v>1806.3665326294263</v>
      </c>
      <c r="AN122" s="12">
        <f>(AM122/1000)/(IF(AE122=1,(R122),(IF(AE122=2,(S122),(IF(AE122=3,(T122),0))))))</f>
        <v>28.233299978578092</v>
      </c>
      <c r="AP122" s="12">
        <f>(AM122/1000)/(IF(AE122=1,(AA122),(IF(AE122=2,(AB122),(IF(AE122=3,(AC122),0))))))</f>
        <v>1.7640602963489131</v>
      </c>
      <c r="AR122" s="12">
        <v>50</v>
      </c>
      <c r="AS122" s="12">
        <v>1</v>
      </c>
      <c r="AT122" s="24">
        <f>AR122/AJ122</f>
        <v>20.759906321677338</v>
      </c>
      <c r="AU122" s="63">
        <v>42513</v>
      </c>
      <c r="AV122" s="12">
        <v>11</v>
      </c>
      <c r="AW122">
        <v>0.51145152812194938</v>
      </c>
      <c r="AX122">
        <v>3.0525264943733532E-2</v>
      </c>
    </row>
    <row r="123" spans="1:50" x14ac:dyDescent="0.25">
      <c r="A123" s="50"/>
      <c r="B123" s="51"/>
      <c r="C123" s="53" t="s">
        <v>854</v>
      </c>
      <c r="D123" s="53" t="s">
        <v>196</v>
      </c>
      <c r="E123" s="16" t="s">
        <v>194</v>
      </c>
      <c r="F123" s="12">
        <v>-33.678559999999997</v>
      </c>
      <c r="G123" s="16">
        <v>151.14824999999999</v>
      </c>
      <c r="H123" s="16"/>
      <c r="I123" s="16"/>
      <c r="J123" s="50" t="s">
        <v>53</v>
      </c>
      <c r="K123" s="53" t="s">
        <v>124</v>
      </c>
      <c r="L123" s="53">
        <v>2</v>
      </c>
      <c r="M123" s="53" t="s">
        <v>361</v>
      </c>
      <c r="N123" s="12" t="s">
        <v>2845</v>
      </c>
      <c r="O123" s="53">
        <v>140613</v>
      </c>
      <c r="P123" s="19">
        <f>Q123-SUM(R123:T123,W123)</f>
        <v>6.5199999999999703E-3</v>
      </c>
      <c r="Q123" s="55">
        <v>0.66037999999999997</v>
      </c>
      <c r="R123" s="55">
        <v>7.3719999999999994E-2</v>
      </c>
      <c r="S123" s="55">
        <v>6.3600000000000004E-2</v>
      </c>
      <c r="T123" s="55">
        <v>5.2380000000000003E-2</v>
      </c>
      <c r="U123" s="101">
        <v>0.46416000000000002</v>
      </c>
      <c r="V123" s="102">
        <v>0.30103999999999997</v>
      </c>
      <c r="W123" s="95">
        <v>0.46416000000000002</v>
      </c>
      <c r="X123" s="95">
        <v>0.30103999999999997</v>
      </c>
      <c r="Y123" s="56">
        <v>17.771000000000001</v>
      </c>
      <c r="Z123" s="50">
        <f>Y123/Q123</f>
        <v>26.910263787516282</v>
      </c>
      <c r="AA123" s="50">
        <f>Z123*R123</f>
        <v>1.9838246464157001</v>
      </c>
      <c r="AB123" s="50">
        <f>Z123*S123</f>
        <v>1.7114927768860357</v>
      </c>
      <c r="AC123" s="50">
        <f>Z123*T123</f>
        <v>1.409559617190103</v>
      </c>
      <c r="AD123" s="50">
        <f>Z123*U123</f>
        <v>12.490668039613558</v>
      </c>
      <c r="AE123" s="50">
        <v>2</v>
      </c>
      <c r="AF123" s="54">
        <f>IF(AE123=1,(AA123*5),(IF(AE123=2,(AB123*5),(IF(AE123=3,(AC123*5),0)))))</f>
        <v>8.5574638844301791</v>
      </c>
      <c r="AG123" s="50">
        <v>0.77125539388924902</v>
      </c>
      <c r="AH123" s="50"/>
      <c r="AI123" s="50"/>
      <c r="AJ123" s="54"/>
      <c r="AK123" s="50"/>
      <c r="AL123" s="50"/>
      <c r="AM123" s="50"/>
      <c r="AN123" s="50"/>
      <c r="AO123" s="50"/>
      <c r="AP123" s="50"/>
      <c r="AQ123" s="50"/>
      <c r="AR123" s="50"/>
      <c r="AS123" s="50"/>
      <c r="AT123" s="54"/>
      <c r="AW123">
        <v>0.35143054119269224</v>
      </c>
      <c r="AX123">
        <v>2.4101192910200318E-2</v>
      </c>
    </row>
    <row r="124" spans="1:50" x14ac:dyDescent="0.25">
      <c r="A124" s="12">
        <v>8</v>
      </c>
      <c r="B124" s="27" t="s">
        <v>1760</v>
      </c>
      <c r="C124" s="16" t="s">
        <v>104</v>
      </c>
      <c r="D124" s="16" t="s">
        <v>196</v>
      </c>
      <c r="E124" s="16" t="s">
        <v>194</v>
      </c>
      <c r="F124" s="12">
        <v>-33.678559999999997</v>
      </c>
      <c r="G124" s="16">
        <v>151.14824999999999</v>
      </c>
      <c r="H124" s="16"/>
      <c r="I124" s="16"/>
      <c r="J124" s="12" t="s">
        <v>53</v>
      </c>
      <c r="K124" s="16" t="s">
        <v>57</v>
      </c>
      <c r="L124" s="16">
        <v>2</v>
      </c>
      <c r="M124" s="16" t="s">
        <v>361</v>
      </c>
      <c r="N124" s="12" t="s">
        <v>2845</v>
      </c>
      <c r="O124" s="16">
        <v>140613</v>
      </c>
      <c r="P124" s="19">
        <f>Q124-SUM(R124:T124,W124)</f>
        <v>1.0759999999999992E-2</v>
      </c>
      <c r="Q124" s="17">
        <v>0.84089999999999998</v>
      </c>
      <c r="R124" s="17">
        <v>8.4620000000000001E-2</v>
      </c>
      <c r="S124" s="17">
        <v>5.6239999999999998E-2</v>
      </c>
      <c r="T124" s="17">
        <v>7.6399999999999996E-2</v>
      </c>
      <c r="U124" s="101">
        <v>0.61287999999999998</v>
      </c>
      <c r="V124" s="102">
        <v>0.35277999999999998</v>
      </c>
      <c r="W124" s="95">
        <v>0.61287999999999998</v>
      </c>
      <c r="X124" s="95">
        <v>0.35277999999999998</v>
      </c>
      <c r="Y124" s="18">
        <v>19.141999999999999</v>
      </c>
      <c r="Z124" s="12">
        <f>Y124/Q124</f>
        <v>22.763705553573551</v>
      </c>
      <c r="AA124" s="12">
        <f>Z124*R124</f>
        <v>1.9262647639433939</v>
      </c>
      <c r="AB124" s="12">
        <f>Z124*S124</f>
        <v>1.2802308003329765</v>
      </c>
      <c r="AC124" s="12">
        <f>Z124*T124</f>
        <v>1.7391471042930193</v>
      </c>
      <c r="AD124" s="12">
        <f>Z124*U124</f>
        <v>13.951419859674157</v>
      </c>
      <c r="AE124" s="12">
        <v>2</v>
      </c>
      <c r="AF124" s="24">
        <f>IF(AE124=1,(AA124*5),(IF(AE124=2,(AB124*5),(IF(AE124=3,(AC124*5),0)))))</f>
        <v>6.4011540016648825</v>
      </c>
      <c r="AG124" s="12">
        <v>0.263894083</v>
      </c>
      <c r="AJ124" s="24">
        <v>1.8151968994913574</v>
      </c>
      <c r="AK124" s="12">
        <v>0.52581616332704795</v>
      </c>
      <c r="AL124" s="12">
        <v>750</v>
      </c>
      <c r="AM124" s="12">
        <f>AJ124*AL124</f>
        <v>1361.3976746185181</v>
      </c>
      <c r="AN124" s="12">
        <f>(AM124/1000)/(IF(AE124=1,(R124),(IF(AE124=2,(S124),(IF(AE124=3,(T124),0))))))</f>
        <v>24.206928780556865</v>
      </c>
      <c r="AP124" s="12">
        <f>(AM124/1000)/(IF(AE124=1,(AA124),(IF(AE124=2,(AB124),(IF(AE124=3,(AC124),0))))))</f>
        <v>1.0634001886725666</v>
      </c>
      <c r="AR124" s="12">
        <v>50</v>
      </c>
      <c r="AS124" s="12">
        <v>1</v>
      </c>
      <c r="AT124" s="24">
        <f>AR124/AJ124</f>
        <v>27.545221134969253</v>
      </c>
      <c r="AU124" s="63">
        <v>42513</v>
      </c>
      <c r="AV124" s="12">
        <v>11</v>
      </c>
      <c r="AW124">
        <v>0.42438976634904063</v>
      </c>
      <c r="AX124">
        <v>2.5286315195752366E-2</v>
      </c>
    </row>
    <row r="125" spans="1:50" x14ac:dyDescent="0.25">
      <c r="A125" s="12">
        <v>11</v>
      </c>
      <c r="B125" s="30" t="s">
        <v>1874</v>
      </c>
      <c r="C125" s="16" t="s">
        <v>547</v>
      </c>
      <c r="D125" s="16" t="s">
        <v>196</v>
      </c>
      <c r="E125" s="16" t="s">
        <v>194</v>
      </c>
      <c r="F125" s="12">
        <v>-33.678559999999997</v>
      </c>
      <c r="G125" s="16">
        <v>151.14824999999999</v>
      </c>
      <c r="H125" s="16"/>
      <c r="I125" s="16"/>
      <c r="J125" s="12" t="s">
        <v>53</v>
      </c>
      <c r="K125" s="16" t="s">
        <v>54</v>
      </c>
      <c r="L125" s="16">
        <v>2</v>
      </c>
      <c r="M125" s="16" t="s">
        <v>361</v>
      </c>
      <c r="N125" s="12" t="s">
        <v>2845</v>
      </c>
      <c r="O125" s="16">
        <v>140613</v>
      </c>
      <c r="P125" s="19">
        <f>Q125-SUM(R125:T125,W125)</f>
        <v>7.8400000000000691E-3</v>
      </c>
      <c r="Q125" s="17">
        <v>1.1825600000000001</v>
      </c>
      <c r="R125" s="17">
        <v>8.1659999999999996E-2</v>
      </c>
      <c r="S125" s="17">
        <v>7.6499999999999999E-2</v>
      </c>
      <c r="T125" s="17">
        <v>7.9560000000000006E-2</v>
      </c>
      <c r="U125" s="101">
        <v>0.93700000000000006</v>
      </c>
      <c r="V125" s="102">
        <v>0.52588000000000001</v>
      </c>
      <c r="W125" s="95">
        <v>0.93700000000000006</v>
      </c>
      <c r="X125" s="95">
        <v>0.52588000000000001</v>
      </c>
      <c r="Y125" s="18">
        <v>29.335000000000001</v>
      </c>
      <c r="Z125" s="12">
        <f>Y125/Q125</f>
        <v>24.806352320389664</v>
      </c>
      <c r="AA125" s="12">
        <f>Z125*R125</f>
        <v>2.0256867304830197</v>
      </c>
      <c r="AB125" s="12">
        <f>Z125*S125</f>
        <v>1.8976859525098093</v>
      </c>
      <c r="AC125" s="12">
        <f>Z125*T125</f>
        <v>1.9735933906102019</v>
      </c>
      <c r="AD125" s="12">
        <f>Z125*U125</f>
        <v>23.243552124205117</v>
      </c>
      <c r="AE125" s="12">
        <v>2</v>
      </c>
      <c r="AF125" s="24">
        <f>IF(AE125=1,(AA125*5),(IF(AE125=2,(AB125*5),(IF(AE125=3,(AC125*5),0)))))</f>
        <v>9.4884297625490461</v>
      </c>
      <c r="AG125" s="12">
        <v>0.58024956500000002</v>
      </c>
      <c r="AJ125" s="24">
        <v>2.6263825205966529</v>
      </c>
      <c r="AK125" s="12">
        <v>6.2307661703816111</v>
      </c>
      <c r="AL125" s="12">
        <v>750</v>
      </c>
      <c r="AM125" s="12">
        <f>AJ125*AL125</f>
        <v>1969.7868904474897</v>
      </c>
      <c r="AN125" s="12">
        <f>(AM125/1000)/(IF(AE125=1,(R125),(IF(AE125=2,(S125),(IF(AE125=3,(T125),0))))))</f>
        <v>25.748848241143655</v>
      </c>
      <c r="AP125" s="12">
        <f>(AM125/1000)/(IF(AE125=1,(AA125),(IF(AE125=2,(AB125),(IF(AE125=3,(AC125),0))))))</f>
        <v>1.03799413588024</v>
      </c>
      <c r="AR125" s="12">
        <v>50</v>
      </c>
      <c r="AS125" s="12">
        <v>1</v>
      </c>
      <c r="AT125" s="24">
        <f>AR125/AJ125</f>
        <v>19.037592432895558</v>
      </c>
      <c r="AU125" s="63">
        <v>42507</v>
      </c>
      <c r="AV125" s="12">
        <v>7</v>
      </c>
      <c r="AW125">
        <v>0.43876200640341517</v>
      </c>
      <c r="AX125">
        <v>2.2624769105422781E-2</v>
      </c>
    </row>
    <row r="126" spans="1:50" x14ac:dyDescent="0.25">
      <c r="A126" s="12">
        <v>10</v>
      </c>
      <c r="B126" s="28" t="s">
        <v>1846</v>
      </c>
      <c r="C126" s="16" t="s">
        <v>505</v>
      </c>
      <c r="D126" s="16" t="s">
        <v>196</v>
      </c>
      <c r="E126" s="16" t="s">
        <v>194</v>
      </c>
      <c r="F126" s="12">
        <v>-33.678559999999997</v>
      </c>
      <c r="G126" s="16">
        <v>151.14824999999999</v>
      </c>
      <c r="H126" s="16"/>
      <c r="I126" s="16"/>
      <c r="J126" s="12" t="s">
        <v>53</v>
      </c>
      <c r="K126" s="16" t="s">
        <v>62</v>
      </c>
      <c r="L126" s="16">
        <v>2</v>
      </c>
      <c r="M126" s="16" t="s">
        <v>361</v>
      </c>
      <c r="N126" s="12" t="s">
        <v>2845</v>
      </c>
      <c r="O126" s="16">
        <v>140613</v>
      </c>
      <c r="P126" s="19">
        <f>Q126-SUM(R126:T126,W126)</f>
        <v>5.8799999999999963E-3</v>
      </c>
      <c r="Q126" s="17">
        <v>0.62258000000000002</v>
      </c>
      <c r="R126" s="17">
        <v>7.9399999999999998E-2</v>
      </c>
      <c r="S126" s="17">
        <v>5.1580000000000001E-2</v>
      </c>
      <c r="T126" s="17">
        <v>7.7979999999999994E-2</v>
      </c>
      <c r="U126" s="101">
        <v>0.40773999999999999</v>
      </c>
      <c r="V126" s="102">
        <v>0.20644000000000001</v>
      </c>
      <c r="W126" s="95">
        <v>0.40773999999999999</v>
      </c>
      <c r="X126" s="95">
        <v>0.20644000000000001</v>
      </c>
      <c r="Y126" s="18">
        <v>14.962999999999999</v>
      </c>
      <c r="Z126" s="12">
        <f>Y126/Q126</f>
        <v>24.033859102444662</v>
      </c>
      <c r="AA126" s="12">
        <f>Z126*R126</f>
        <v>1.9082884127341062</v>
      </c>
      <c r="AB126" s="12">
        <f>Z126*S126</f>
        <v>1.2396664525040957</v>
      </c>
      <c r="AC126" s="12">
        <f>Z126*T126</f>
        <v>1.8741603328086347</v>
      </c>
      <c r="AD126" s="12">
        <f>Z126*U126</f>
        <v>9.7995657104307856</v>
      </c>
      <c r="AE126" s="12">
        <v>2</v>
      </c>
      <c r="AF126" s="24">
        <f>IF(AE126=1,(AA126*5),(IF(AE126=2,(AB126*5),(IF(AE126=3,(AC126*5),0)))))</f>
        <v>6.1983322625204789</v>
      </c>
      <c r="AG126" s="12">
        <v>0.51933672099999995</v>
      </c>
      <c r="AJ126" s="24">
        <v>1.9577227139411721</v>
      </c>
      <c r="AK126" s="12">
        <v>4.8785656884319355</v>
      </c>
      <c r="AL126" s="12">
        <v>750</v>
      </c>
      <c r="AM126" s="12">
        <f>AJ126*AL126</f>
        <v>1468.2920354558792</v>
      </c>
      <c r="AN126" s="12">
        <f>(AM126/1000)/(IF(AE126=1,(R126),(IF(AE126=2,(S126),(IF(AE126=3,(T126),0))))))</f>
        <v>28.466305456686293</v>
      </c>
      <c r="AP126" s="12">
        <f>(AM126/1000)/(IF(AE126=1,(AA126),(IF(AE126=2,(AB126),(IF(AE126=3,(AC126),0))))))</f>
        <v>1.1844250786088188</v>
      </c>
      <c r="AR126" s="12">
        <v>50</v>
      </c>
      <c r="AS126" s="12">
        <v>1</v>
      </c>
      <c r="AT126" s="24">
        <f>AR126/AJ126</f>
        <v>25.539878371918636</v>
      </c>
      <c r="AU126" s="63">
        <v>42507</v>
      </c>
      <c r="AV126" s="12">
        <v>4</v>
      </c>
      <c r="AW126">
        <v>0.49369696375141014</v>
      </c>
      <c r="AX126">
        <v>2.1066239678383152E-2</v>
      </c>
    </row>
    <row r="127" spans="1:50" x14ac:dyDescent="0.25">
      <c r="C127" s="16" t="s">
        <v>855</v>
      </c>
      <c r="D127" s="16" t="s">
        <v>279</v>
      </c>
      <c r="E127" s="16" t="s">
        <v>279</v>
      </c>
      <c r="F127" s="12">
        <v>-33.678559999999997</v>
      </c>
      <c r="G127" s="16">
        <v>151.14824999999999</v>
      </c>
      <c r="H127" s="16"/>
      <c r="I127" s="16"/>
      <c r="J127" s="12" t="s">
        <v>1059</v>
      </c>
      <c r="K127" s="16" t="s">
        <v>124</v>
      </c>
      <c r="L127" s="16">
        <v>3</v>
      </c>
      <c r="M127" s="16" t="s">
        <v>361</v>
      </c>
      <c r="N127" s="12" t="s">
        <v>2845</v>
      </c>
      <c r="O127" s="16">
        <v>140617</v>
      </c>
      <c r="P127" s="19">
        <f>Q127-SUM(R127:T127,W127)</f>
        <v>-0.29220000000000002</v>
      </c>
      <c r="Q127" s="17"/>
      <c r="R127" s="17">
        <v>5.4280000000000002E-2</v>
      </c>
      <c r="S127" s="17">
        <v>6.3439999999999996E-2</v>
      </c>
      <c r="T127" s="17">
        <v>8.1780000000000005E-2</v>
      </c>
      <c r="U127" s="101">
        <v>9.2700000000000005E-2</v>
      </c>
      <c r="V127" s="102">
        <v>5.092E-2</v>
      </c>
      <c r="W127" s="95">
        <v>9.2700000000000005E-2</v>
      </c>
      <c r="X127" s="95">
        <v>5.092E-2</v>
      </c>
      <c r="Z127" s="12" t="e">
        <f>Y127/Q127</f>
        <v>#DIV/0!</v>
      </c>
      <c r="AA127" s="12" t="e">
        <f>Z127*R127</f>
        <v>#DIV/0!</v>
      </c>
      <c r="AB127" s="12" t="e">
        <f>Z127*S127</f>
        <v>#DIV/0!</v>
      </c>
      <c r="AC127" s="12" t="e">
        <f>Z127*T127</f>
        <v>#DIV/0!</v>
      </c>
      <c r="AD127" s="12" t="e">
        <f>Z127*U127</f>
        <v>#DIV/0!</v>
      </c>
      <c r="AE127" s="12">
        <v>2</v>
      </c>
      <c r="AF127" s="24" t="e">
        <f>IF(AE127=1,(AA127*5),(IF(AE127=2,(AB127*5),(IF(AE127=3,(AC127*5),0)))))</f>
        <v>#DIV/0!</v>
      </c>
      <c r="AH127" s="16" t="s">
        <v>776</v>
      </c>
      <c r="AW127">
        <v>0.45070118662351677</v>
      </c>
      <c r="AX127" t="s">
        <v>2879</v>
      </c>
    </row>
    <row r="128" spans="1:50" x14ac:dyDescent="0.25">
      <c r="A128" s="12">
        <v>23</v>
      </c>
      <c r="B128" s="30" t="s">
        <v>2395</v>
      </c>
      <c r="C128" s="16" t="s">
        <v>856</v>
      </c>
      <c r="D128" s="16" t="s">
        <v>279</v>
      </c>
      <c r="E128" s="16" t="s">
        <v>279</v>
      </c>
      <c r="F128" s="12">
        <v>-33.678559999999997</v>
      </c>
      <c r="G128" s="16">
        <v>151.14824999999999</v>
      </c>
      <c r="H128" s="16"/>
      <c r="I128" s="16"/>
      <c r="J128" s="12" t="s">
        <v>1059</v>
      </c>
      <c r="K128" s="16" t="s">
        <v>57</v>
      </c>
      <c r="L128" s="16">
        <v>3</v>
      </c>
      <c r="M128" s="16" t="s">
        <v>361</v>
      </c>
      <c r="N128" s="12" t="s">
        <v>2845</v>
      </c>
      <c r="O128" s="16">
        <v>140617</v>
      </c>
      <c r="P128" s="19">
        <f>Q128-SUM(R128:T128,W128)</f>
        <v>-0.33054</v>
      </c>
      <c r="Q128" s="17"/>
      <c r="R128" s="17">
        <v>6.3240000000000005E-2</v>
      </c>
      <c r="S128" s="17">
        <v>5.5219999999999998E-2</v>
      </c>
      <c r="T128" s="17">
        <v>6.0720000000000003E-2</v>
      </c>
      <c r="U128" s="101">
        <v>0.15135999999999999</v>
      </c>
      <c r="V128" s="102">
        <v>7.2139999999999996E-2</v>
      </c>
      <c r="W128" s="95">
        <v>0.15135999999999999</v>
      </c>
      <c r="X128" s="95">
        <v>7.2139999999999996E-2</v>
      </c>
      <c r="Y128" s="18"/>
      <c r="Z128" s="12" t="e">
        <f>Y128/Q128</f>
        <v>#DIV/0!</v>
      </c>
      <c r="AA128" s="12" t="e">
        <f>Z128*R128</f>
        <v>#DIV/0!</v>
      </c>
      <c r="AB128" s="12" t="e">
        <f>Z128*S128</f>
        <v>#DIV/0!</v>
      </c>
      <c r="AC128" s="12" t="e">
        <f>Z128*T128</f>
        <v>#DIV/0!</v>
      </c>
      <c r="AD128" s="12" t="e">
        <f>Z128*U128</f>
        <v>#DIV/0!</v>
      </c>
      <c r="AE128" s="12">
        <v>2</v>
      </c>
      <c r="AF128" s="24" t="e">
        <f>IF(AE128=1,(AA128*5),(IF(AE128=2,(AB128*5),(IF(AE128=3,(AC128*5),0)))))</f>
        <v>#DIV/0!</v>
      </c>
      <c r="AG128" s="12">
        <v>0.24114403307983778</v>
      </c>
      <c r="AW128">
        <v>0.52338794926004228</v>
      </c>
      <c r="AX128" t="s">
        <v>2879</v>
      </c>
    </row>
    <row r="129" spans="1:50" x14ac:dyDescent="0.25">
      <c r="A129" s="12">
        <v>27</v>
      </c>
      <c r="B129" s="30" t="s">
        <v>2548</v>
      </c>
      <c r="C129" s="16" t="s">
        <v>857</v>
      </c>
      <c r="D129" s="16" t="s">
        <v>279</v>
      </c>
      <c r="E129" s="16" t="s">
        <v>279</v>
      </c>
      <c r="F129" s="12">
        <v>-33.678559999999997</v>
      </c>
      <c r="G129" s="16">
        <v>151.14824999999999</v>
      </c>
      <c r="H129" s="16"/>
      <c r="I129" s="16"/>
      <c r="J129" s="12" t="s">
        <v>1059</v>
      </c>
      <c r="K129" s="16" t="s">
        <v>54</v>
      </c>
      <c r="L129" s="16">
        <v>3</v>
      </c>
      <c r="M129" s="16" t="s">
        <v>361</v>
      </c>
      <c r="N129" s="12" t="s">
        <v>2845</v>
      </c>
      <c r="O129" s="16">
        <v>140617</v>
      </c>
      <c r="P129" s="19">
        <f>Q129-SUM(R129:T129,W129)</f>
        <v>-0.29686000000000001</v>
      </c>
      <c r="Q129" s="17"/>
      <c r="R129" s="17">
        <v>5.5559999999999998E-2</v>
      </c>
      <c r="S129" s="17">
        <v>5.2659999999999998E-2</v>
      </c>
      <c r="T129" s="17">
        <v>5.2979999999999999E-2</v>
      </c>
      <c r="U129" s="101">
        <v>0.13566</v>
      </c>
      <c r="V129" s="102">
        <v>7.0139999999999994E-2</v>
      </c>
      <c r="W129" s="95">
        <v>0.13566</v>
      </c>
      <c r="X129" s="95">
        <v>7.0139999999999994E-2</v>
      </c>
      <c r="Y129" s="18"/>
      <c r="Z129" s="12" t="e">
        <f>Y129/Q129</f>
        <v>#DIV/0!</v>
      </c>
      <c r="AA129" s="12" t="e">
        <f>Z129*R129</f>
        <v>#DIV/0!</v>
      </c>
      <c r="AB129" s="12" t="e">
        <f>Z129*S129</f>
        <v>#DIV/0!</v>
      </c>
      <c r="AC129" s="12" t="e">
        <f>Z129*T129</f>
        <v>#DIV/0!</v>
      </c>
      <c r="AD129" s="12" t="e">
        <f>Z129*U129</f>
        <v>#DIV/0!</v>
      </c>
      <c r="AE129" s="12">
        <v>2</v>
      </c>
      <c r="AF129" s="24" t="e">
        <f>IF(AE129=1,(AA129*5),(IF(AE129=2,(AB129*5),(IF(AE129=3,(AC129*5),0)))))</f>
        <v>#DIV/0!</v>
      </c>
      <c r="AG129" s="12">
        <v>0.56678029582746103</v>
      </c>
      <c r="AW129">
        <v>0.4829721362229103</v>
      </c>
      <c r="AX129" t="s">
        <v>2879</v>
      </c>
    </row>
    <row r="130" spans="1:50" x14ac:dyDescent="0.25">
      <c r="A130" s="12">
        <v>30</v>
      </c>
      <c r="B130" s="30" t="s">
        <v>2709</v>
      </c>
      <c r="C130" s="16" t="s">
        <v>858</v>
      </c>
      <c r="D130" s="16" t="s">
        <v>279</v>
      </c>
      <c r="E130" s="16" t="s">
        <v>279</v>
      </c>
      <c r="F130" s="12">
        <v>-33.678559999999997</v>
      </c>
      <c r="G130" s="16">
        <v>151.14824999999999</v>
      </c>
      <c r="H130" s="16"/>
      <c r="I130" s="16"/>
      <c r="J130" s="12" t="s">
        <v>1059</v>
      </c>
      <c r="K130" s="16" t="s">
        <v>62</v>
      </c>
      <c r="L130" s="16">
        <v>3</v>
      </c>
      <c r="M130" s="16" t="s">
        <v>361</v>
      </c>
      <c r="N130" s="12" t="s">
        <v>2845</v>
      </c>
      <c r="O130" s="16">
        <v>140617</v>
      </c>
      <c r="P130" s="19">
        <f>Q130-SUM(R130:T130,W130)</f>
        <v>-0.2455</v>
      </c>
      <c r="Q130" s="17"/>
      <c r="R130" s="17">
        <v>4.9500000000000002E-2</v>
      </c>
      <c r="S130" s="17">
        <v>6.1199999999999997E-2</v>
      </c>
      <c r="T130" s="17">
        <v>5.126E-2</v>
      </c>
      <c r="U130" s="101">
        <v>8.3540000000000003E-2</v>
      </c>
      <c r="V130" s="102">
        <v>4.3200000000000002E-2</v>
      </c>
      <c r="W130" s="95">
        <v>8.3540000000000003E-2</v>
      </c>
      <c r="X130" s="95">
        <v>4.3200000000000002E-2</v>
      </c>
      <c r="Y130" s="18"/>
      <c r="Z130" s="12" t="e">
        <f>Y130/Q130</f>
        <v>#DIV/0!</v>
      </c>
      <c r="AA130" s="12" t="e">
        <f>Z130*R130</f>
        <v>#DIV/0!</v>
      </c>
      <c r="AB130" s="12" t="e">
        <f>Z130*S130</f>
        <v>#DIV/0!</v>
      </c>
      <c r="AC130" s="12" t="e">
        <f>Z130*T130</f>
        <v>#DIV/0!</v>
      </c>
      <c r="AD130" s="12" t="e">
        <f>Z130*U130</f>
        <v>#DIV/0!</v>
      </c>
      <c r="AE130" s="12">
        <v>2</v>
      </c>
      <c r="AF130" s="24" t="e">
        <f>IF(AE130=1,(AA130*5),(IF(AE130=2,(AB130*5),(IF(AE130=3,(AC130*5),0)))))</f>
        <v>#DIV/0!</v>
      </c>
      <c r="AG130" s="12">
        <v>0.896088831146863</v>
      </c>
      <c r="AW130">
        <v>0.48288245152022985</v>
      </c>
      <c r="AX130" t="s">
        <v>2879</v>
      </c>
    </row>
    <row r="131" spans="1:50" x14ac:dyDescent="0.25">
      <c r="C131" s="16" t="s">
        <v>859</v>
      </c>
      <c r="D131" s="16" t="s">
        <v>832</v>
      </c>
      <c r="E131" s="16" t="s">
        <v>832</v>
      </c>
      <c r="F131" s="12">
        <v>-33.678559999999997</v>
      </c>
      <c r="G131" s="16">
        <v>151.14824999999999</v>
      </c>
      <c r="H131" s="16"/>
      <c r="I131" s="16"/>
      <c r="J131" s="12" t="s">
        <v>1059</v>
      </c>
      <c r="K131" s="16" t="s">
        <v>124</v>
      </c>
      <c r="L131" s="16">
        <v>3</v>
      </c>
      <c r="M131" s="16" t="s">
        <v>361</v>
      </c>
      <c r="N131" s="12" t="s">
        <v>2845</v>
      </c>
      <c r="O131" s="16">
        <v>140617</v>
      </c>
      <c r="P131" s="19">
        <f>Q131-SUM(R131:T131,W131)</f>
        <v>1.799999999999996E-2</v>
      </c>
      <c r="Q131" s="17">
        <v>0.30975999999999998</v>
      </c>
      <c r="R131" s="17">
        <v>6.0659999999999999E-2</v>
      </c>
      <c r="S131" s="17">
        <v>5.8740000000000001E-2</v>
      </c>
      <c r="T131" s="17">
        <v>5.4859999999999999E-2</v>
      </c>
      <c r="U131" s="101">
        <v>0.11749999999999999</v>
      </c>
      <c r="V131" s="102">
        <v>0.10578</v>
      </c>
      <c r="W131" s="95">
        <v>0.11749999999999999</v>
      </c>
      <c r="X131" s="95">
        <v>0.10578</v>
      </c>
      <c r="Z131" s="12">
        <f>Y131/Q131</f>
        <v>0</v>
      </c>
      <c r="AA131" s="12">
        <f>Z131*R131</f>
        <v>0</v>
      </c>
      <c r="AB131" s="12">
        <f>Z131*S131</f>
        <v>0</v>
      </c>
      <c r="AC131" s="12">
        <f>Z131*T131</f>
        <v>0</v>
      </c>
      <c r="AD131" s="12">
        <f>Z131*U131</f>
        <v>0</v>
      </c>
      <c r="AE131" s="12">
        <v>2</v>
      </c>
      <c r="AF131" s="24">
        <f>IF(AE131=1,(AA131*5),(IF(AE131=2,(AB131*5),(IF(AE131=3,(AC131*5),0)))))</f>
        <v>0</v>
      </c>
      <c r="AH131" s="16" t="s">
        <v>776</v>
      </c>
      <c r="AW131">
        <v>9.9744680851063791E-2</v>
      </c>
      <c r="AX131" t="s">
        <v>2879</v>
      </c>
    </row>
    <row r="132" spans="1:50" x14ac:dyDescent="0.25">
      <c r="A132" s="12">
        <v>31</v>
      </c>
      <c r="B132" s="30" t="s">
        <v>2695</v>
      </c>
      <c r="C132" s="16" t="s">
        <v>860</v>
      </c>
      <c r="D132" s="16" t="s">
        <v>832</v>
      </c>
      <c r="E132" s="16" t="s">
        <v>832</v>
      </c>
      <c r="F132" s="12">
        <v>-33.678559999999997</v>
      </c>
      <c r="G132" s="16">
        <v>151.14824999999999</v>
      </c>
      <c r="H132" s="16"/>
      <c r="I132" s="16"/>
      <c r="J132" s="12" t="s">
        <v>1059</v>
      </c>
      <c r="K132" s="16" t="s">
        <v>57</v>
      </c>
      <c r="L132" s="16">
        <v>3</v>
      </c>
      <c r="M132" s="16" t="s">
        <v>361</v>
      </c>
      <c r="N132" s="12" t="s">
        <v>2845</v>
      </c>
      <c r="O132" s="16">
        <v>140617</v>
      </c>
      <c r="P132" s="19">
        <f>Q132-SUM(R132:T132,W132)</f>
        <v>2.0320000000000005E-2</v>
      </c>
      <c r="Q132" s="17">
        <v>0.71548</v>
      </c>
      <c r="R132" s="17">
        <v>6.8459999999999993E-2</v>
      </c>
      <c r="S132" s="17">
        <v>7.2700000000000001E-2</v>
      </c>
      <c r="T132" s="17">
        <v>6.0679999999999998E-2</v>
      </c>
      <c r="U132" s="101">
        <v>0.49331999999999998</v>
      </c>
      <c r="V132" s="102">
        <v>0.23938000000000001</v>
      </c>
      <c r="W132" s="95">
        <v>0.49331999999999998</v>
      </c>
      <c r="X132" s="95">
        <v>0.23938000000000001</v>
      </c>
      <c r="Y132" s="18"/>
      <c r="Z132" s="12">
        <f>Y132/Q132</f>
        <v>0</v>
      </c>
      <c r="AA132" s="12">
        <f>Z132*R132</f>
        <v>0</v>
      </c>
      <c r="AB132" s="12">
        <f>Z132*S132</f>
        <v>0</v>
      </c>
      <c r="AC132" s="12">
        <f>Z132*T132</f>
        <v>0</v>
      </c>
      <c r="AD132" s="12">
        <f>Z132*U132</f>
        <v>0</v>
      </c>
      <c r="AE132" s="12">
        <v>2</v>
      </c>
      <c r="AF132" s="24">
        <f>IF(AE132=1,(AA132*5),(IF(AE132=2,(AB132*5),(IF(AE132=3,(AC132*5),0)))))</f>
        <v>0</v>
      </c>
      <c r="AG132" s="12">
        <v>0.99078834510717562</v>
      </c>
      <c r="AW132">
        <v>0.51475715559879986</v>
      </c>
      <c r="AX132" t="s">
        <v>2879</v>
      </c>
    </row>
    <row r="133" spans="1:50" x14ac:dyDescent="0.25">
      <c r="A133" s="12">
        <v>30</v>
      </c>
      <c r="B133" s="30" t="s">
        <v>2748</v>
      </c>
      <c r="C133" s="16" t="s">
        <v>861</v>
      </c>
      <c r="D133" s="16" t="s">
        <v>832</v>
      </c>
      <c r="E133" s="16" t="s">
        <v>832</v>
      </c>
      <c r="F133" s="12">
        <v>-33.678559999999997</v>
      </c>
      <c r="G133" s="16">
        <v>151.14824999999999</v>
      </c>
      <c r="H133" s="16"/>
      <c r="I133" s="16"/>
      <c r="J133" s="12" t="s">
        <v>1059</v>
      </c>
      <c r="K133" s="16" t="s">
        <v>54</v>
      </c>
      <c r="L133" s="16">
        <v>3</v>
      </c>
      <c r="M133" s="16" t="s">
        <v>361</v>
      </c>
      <c r="N133" s="12" t="s">
        <v>2845</v>
      </c>
      <c r="O133" s="16">
        <v>140617</v>
      </c>
      <c r="P133" s="19">
        <f>Q133-SUM(R133:T133,W133)</f>
        <v>4.9880000000000146E-2</v>
      </c>
      <c r="Q133" s="17">
        <v>1.6623000000000001</v>
      </c>
      <c r="R133" s="17">
        <v>7.5160000000000005E-2</v>
      </c>
      <c r="S133" s="17">
        <v>6.9800000000000001E-2</v>
      </c>
      <c r="T133" s="17">
        <v>7.2459999999999997E-2</v>
      </c>
      <c r="U133" s="101">
        <v>1.395</v>
      </c>
      <c r="V133" s="102">
        <v>0.70306000000000002</v>
      </c>
      <c r="W133" s="95">
        <v>1.395</v>
      </c>
      <c r="X133" s="95">
        <v>0.70306000000000002</v>
      </c>
      <c r="Y133" s="18"/>
      <c r="Z133" s="12">
        <f>Y133/Q133</f>
        <v>0</v>
      </c>
      <c r="AA133" s="12">
        <f>Z133*R133</f>
        <v>0</v>
      </c>
      <c r="AB133" s="12">
        <f>Z133*S133</f>
        <v>0</v>
      </c>
      <c r="AC133" s="12">
        <f>Z133*T133</f>
        <v>0</v>
      </c>
      <c r="AD133" s="12">
        <f>Z133*U133</f>
        <v>0</v>
      </c>
      <c r="AE133" s="12">
        <v>2</v>
      </c>
      <c r="AF133" s="24">
        <f>IF(AE133=1,(AA133*5),(IF(AE133=2,(AB133*5),(IF(AE133=3,(AC133*5),0)))))</f>
        <v>0</v>
      </c>
      <c r="AG133" s="12">
        <v>0.98232968232808893</v>
      </c>
      <c r="AW133">
        <v>0.49601433691756269</v>
      </c>
      <c r="AX133" t="s">
        <v>2879</v>
      </c>
    </row>
    <row r="134" spans="1:50" x14ac:dyDescent="0.25">
      <c r="A134" s="12">
        <v>26</v>
      </c>
      <c r="B134" s="30" t="s">
        <v>2519</v>
      </c>
      <c r="C134" s="16" t="s">
        <v>862</v>
      </c>
      <c r="D134" s="16" t="s">
        <v>832</v>
      </c>
      <c r="E134" s="16" t="s">
        <v>832</v>
      </c>
      <c r="F134" s="12">
        <v>-33.678559999999997</v>
      </c>
      <c r="G134" s="16">
        <v>151.14824999999999</v>
      </c>
      <c r="H134" s="16"/>
      <c r="I134" s="16"/>
      <c r="J134" s="12" t="s">
        <v>1059</v>
      </c>
      <c r="K134" s="16" t="s">
        <v>62</v>
      </c>
      <c r="L134" s="16">
        <v>3</v>
      </c>
      <c r="M134" s="16" t="s">
        <v>361</v>
      </c>
      <c r="N134" s="12" t="s">
        <v>2845</v>
      </c>
      <c r="O134" s="16">
        <v>140617</v>
      </c>
      <c r="P134" s="19">
        <f>Q134-SUM(R134:T134,W134)</f>
        <v>1.1160000000000059E-2</v>
      </c>
      <c r="Q134" s="17">
        <v>1.21932</v>
      </c>
      <c r="R134" s="17">
        <v>6.7400000000000002E-2</v>
      </c>
      <c r="S134" s="17">
        <v>7.6179999999999998E-2</v>
      </c>
      <c r="T134" s="17">
        <v>5.9499999999999997E-2</v>
      </c>
      <c r="U134" s="101">
        <v>1.00508</v>
      </c>
      <c r="V134" s="102">
        <v>0.49481999999999998</v>
      </c>
      <c r="W134" s="95">
        <v>1.00508</v>
      </c>
      <c r="X134" s="95">
        <v>0.49481999999999998</v>
      </c>
      <c r="Y134" s="18"/>
      <c r="Z134" s="12">
        <f>Y134/Q134</f>
        <v>0</v>
      </c>
      <c r="AA134" s="12">
        <f>Z134*R134</f>
        <v>0</v>
      </c>
      <c r="AB134" s="12">
        <f>Z134*S134</f>
        <v>0</v>
      </c>
      <c r="AC134" s="12">
        <f>Z134*T134</f>
        <v>0</v>
      </c>
      <c r="AD134" s="12">
        <f>Z134*U134</f>
        <v>0</v>
      </c>
      <c r="AE134" s="12">
        <v>2</v>
      </c>
      <c r="AF134" s="24">
        <f>IF(AE134=1,(AA134*5),(IF(AE134=2,(AB134*5),(IF(AE134=3,(AC134*5),0)))))</f>
        <v>0</v>
      </c>
      <c r="AG134" s="12">
        <v>0.50403398598357829</v>
      </c>
      <c r="AW134">
        <v>0.50768098061845823</v>
      </c>
      <c r="AX134" t="s">
        <v>2879</v>
      </c>
    </row>
    <row r="135" spans="1:50" x14ac:dyDescent="0.25">
      <c r="A135" s="50"/>
      <c r="B135" s="51"/>
      <c r="C135" s="53" t="s">
        <v>863</v>
      </c>
      <c r="D135" s="53" t="s">
        <v>196</v>
      </c>
      <c r="E135" s="16" t="s">
        <v>194</v>
      </c>
      <c r="F135" s="12">
        <v>-33.678559999999997</v>
      </c>
      <c r="G135" s="16">
        <v>151.14824999999999</v>
      </c>
      <c r="H135" s="16"/>
      <c r="I135" s="16"/>
      <c r="J135" s="50" t="s">
        <v>53</v>
      </c>
      <c r="K135" s="53" t="s">
        <v>124</v>
      </c>
      <c r="L135" s="53">
        <v>3</v>
      </c>
      <c r="M135" s="53" t="s">
        <v>361</v>
      </c>
      <c r="N135" s="12" t="s">
        <v>2845</v>
      </c>
      <c r="O135" s="53">
        <v>140617</v>
      </c>
      <c r="P135" s="19">
        <f>Q135-SUM(R135:T135,W135)</f>
        <v>4.039999999999988E-3</v>
      </c>
      <c r="Q135" s="55">
        <v>0.40905999999999998</v>
      </c>
      <c r="R135" s="55">
        <v>5.2740000000000002E-2</v>
      </c>
      <c r="S135" s="55">
        <v>5.9380000000000002E-2</v>
      </c>
      <c r="T135" s="55">
        <v>6.2239999999999997E-2</v>
      </c>
      <c r="U135" s="101">
        <v>0.23066</v>
      </c>
      <c r="V135" s="102">
        <v>0.14756</v>
      </c>
      <c r="W135" s="95">
        <v>0.23066</v>
      </c>
      <c r="X135" s="95">
        <v>0.14756</v>
      </c>
      <c r="Y135" s="56">
        <v>12.292</v>
      </c>
      <c r="Z135" s="50">
        <f>Y135/Q135</f>
        <v>30.049381508825114</v>
      </c>
      <c r="AA135" s="50">
        <f>Z135*R135</f>
        <v>1.5848043807754366</v>
      </c>
      <c r="AB135" s="50">
        <f>Z135*S135</f>
        <v>1.7843322739940353</v>
      </c>
      <c r="AC135" s="50">
        <f>Z135*T135</f>
        <v>1.8702735051092749</v>
      </c>
      <c r="AD135" s="50">
        <f>Z135*U135</f>
        <v>6.9311903388256013</v>
      </c>
      <c r="AE135" s="50">
        <v>2</v>
      </c>
      <c r="AF135" s="54">
        <f>IF(AE135=1,(AA135*5),(IF(AE135=2,(AB135*5),(IF(AE135=3,(AC135*5),0)))))</f>
        <v>8.9216613699701757</v>
      </c>
      <c r="AG135" s="50">
        <v>0.67556472559492931</v>
      </c>
      <c r="AH135" s="50"/>
      <c r="AI135" s="50"/>
      <c r="AJ135" s="54"/>
      <c r="AK135" s="50"/>
      <c r="AL135" s="50"/>
      <c r="AM135" s="50"/>
      <c r="AN135" s="50"/>
      <c r="AO135" s="50"/>
      <c r="AP135" s="50"/>
      <c r="AQ135" s="50"/>
      <c r="AR135" s="50"/>
      <c r="AS135" s="50"/>
      <c r="AT135" s="54"/>
      <c r="AW135">
        <v>0.36027052804994364</v>
      </c>
      <c r="AX135">
        <v>2.1289272518376992E-2</v>
      </c>
    </row>
    <row r="136" spans="1:50" x14ac:dyDescent="0.25">
      <c r="A136" s="12">
        <v>10</v>
      </c>
      <c r="B136" s="28" t="s">
        <v>1821</v>
      </c>
      <c r="C136" s="16" t="s">
        <v>462</v>
      </c>
      <c r="D136" s="16" t="s">
        <v>196</v>
      </c>
      <c r="E136" s="16" t="s">
        <v>194</v>
      </c>
      <c r="F136" s="12">
        <v>-33.678559999999997</v>
      </c>
      <c r="G136" s="16">
        <v>151.14824999999999</v>
      </c>
      <c r="H136" s="16"/>
      <c r="I136" s="16"/>
      <c r="J136" s="12" t="s">
        <v>53</v>
      </c>
      <c r="K136" s="16" t="s">
        <v>57</v>
      </c>
      <c r="L136" s="16">
        <v>3</v>
      </c>
      <c r="M136" s="16" t="s">
        <v>361</v>
      </c>
      <c r="N136" s="12" t="s">
        <v>2845</v>
      </c>
      <c r="O136" s="16">
        <v>140617</v>
      </c>
      <c r="P136" s="19">
        <f>Q136-SUM(R136:T136,W136)</f>
        <v>7.2399999999999132E-3</v>
      </c>
      <c r="Q136" s="17">
        <v>0.54859999999999998</v>
      </c>
      <c r="R136" s="17">
        <v>8.5620000000000002E-2</v>
      </c>
      <c r="S136" s="17">
        <v>6.1539999999999997E-2</v>
      </c>
      <c r="T136" s="17">
        <v>5.8119999999999998E-2</v>
      </c>
      <c r="U136" s="101">
        <v>0.33607999999999999</v>
      </c>
      <c r="V136" s="102">
        <v>0.20204</v>
      </c>
      <c r="W136" s="95">
        <v>0.33607999999999999</v>
      </c>
      <c r="X136" s="95">
        <v>0.20204</v>
      </c>
      <c r="Y136" s="18">
        <v>20.38</v>
      </c>
      <c r="Z136" s="12">
        <f>Y136/Q136</f>
        <v>37.149106817353264</v>
      </c>
      <c r="AA136" s="12">
        <f>Z136*R136</f>
        <v>3.1807065257017864</v>
      </c>
      <c r="AB136" s="12">
        <f>Z136*S136</f>
        <v>2.2861560335399198</v>
      </c>
      <c r="AC136" s="12">
        <f>Z136*T136</f>
        <v>2.1591060882245716</v>
      </c>
      <c r="AD136" s="12">
        <f>Z136*U136</f>
        <v>12.485071819176085</v>
      </c>
      <c r="AE136" s="12">
        <v>2</v>
      </c>
      <c r="AF136" s="24">
        <f>IF(AE136=1,(AA136*5),(IF(AE136=2,(AB136*5),(IF(AE136=3,(AC136*5),0)))))</f>
        <v>11.430780167699599</v>
      </c>
      <c r="AG136" s="12">
        <v>0.42628887999999998</v>
      </c>
      <c r="AJ136" s="24">
        <v>2.4143111717421331</v>
      </c>
      <c r="AK136" s="12">
        <v>3.2387411271487934</v>
      </c>
      <c r="AL136" s="12">
        <v>750</v>
      </c>
      <c r="AM136" s="12">
        <f>AJ136*AL136</f>
        <v>1810.7333788065998</v>
      </c>
      <c r="AN136" s="12">
        <f>(AM136/1000)/(IF(AE136=1,(R136),(IF(AE136=2,(S136),(IF(AE136=3,(T136),0))))))</f>
        <v>29.42368181356191</v>
      </c>
      <c r="AP136" s="12">
        <f>(AM136/1000)/(IF(AE136=1,(AA136),(IF(AE136=2,(AB136),(IF(AE136=3,(AC136),0))))))</f>
        <v>0.79204277933857026</v>
      </c>
      <c r="AR136" s="12">
        <v>50</v>
      </c>
      <c r="AS136" s="12">
        <v>1</v>
      </c>
      <c r="AT136" s="24">
        <f>AR136/AJ136</f>
        <v>20.709840796503752</v>
      </c>
      <c r="AU136" s="63">
        <v>42507</v>
      </c>
      <c r="AV136" s="12">
        <v>4</v>
      </c>
      <c r="AW136">
        <v>0.39883361104498927</v>
      </c>
      <c r="AX136">
        <v>1.6182526054009758E-2</v>
      </c>
    </row>
    <row r="137" spans="1:50" x14ac:dyDescent="0.25">
      <c r="A137" s="12">
        <v>11</v>
      </c>
      <c r="B137" s="30" t="s">
        <v>1885</v>
      </c>
      <c r="C137" s="16" t="s">
        <v>563</v>
      </c>
      <c r="D137" s="16" t="s">
        <v>196</v>
      </c>
      <c r="E137" s="16" t="s">
        <v>194</v>
      </c>
      <c r="F137" s="12">
        <v>-33.678559999999997</v>
      </c>
      <c r="G137" s="16">
        <v>151.14824999999999</v>
      </c>
      <c r="H137" s="16"/>
      <c r="I137" s="16"/>
      <c r="J137" s="12" t="s">
        <v>53</v>
      </c>
      <c r="K137" s="16" t="s">
        <v>54</v>
      </c>
      <c r="L137" s="16">
        <v>3</v>
      </c>
      <c r="M137" s="16" t="s">
        <v>361</v>
      </c>
      <c r="N137" s="12" t="s">
        <v>2845</v>
      </c>
      <c r="O137" s="16">
        <v>140617</v>
      </c>
      <c r="P137" s="19">
        <f>Q137-SUM(R137:T137,W137)</f>
        <v>1.4679999999999915E-2</v>
      </c>
      <c r="Q137" s="17">
        <v>0.82899999999999996</v>
      </c>
      <c r="R137" s="17">
        <v>7.8479999999999994E-2</v>
      </c>
      <c r="S137" s="17">
        <v>6.2799999999999995E-2</v>
      </c>
      <c r="T137" s="17">
        <v>6.9440000000000002E-2</v>
      </c>
      <c r="U137" s="101">
        <v>0.60360000000000003</v>
      </c>
      <c r="V137" s="102">
        <v>0.34576000000000001</v>
      </c>
      <c r="W137" s="95">
        <v>0.60360000000000003</v>
      </c>
      <c r="X137" s="95">
        <v>0.34576000000000001</v>
      </c>
      <c r="Y137" s="18">
        <v>14.638</v>
      </c>
      <c r="Z137" s="12">
        <f>Y137/Q137</f>
        <v>17.65741857659831</v>
      </c>
      <c r="AA137" s="12">
        <f>Z137*R137</f>
        <v>1.3857542098914353</v>
      </c>
      <c r="AB137" s="12">
        <f>Z137*S137</f>
        <v>1.1088858866103737</v>
      </c>
      <c r="AC137" s="12">
        <f>Z137*T137</f>
        <v>1.2261311459589868</v>
      </c>
      <c r="AD137" s="12">
        <f>Z137*U137</f>
        <v>10.658017852834741</v>
      </c>
      <c r="AE137" s="12">
        <v>2</v>
      </c>
      <c r="AF137" s="24">
        <f>IF(AE137=1,(AA137*5),(IF(AE137=2,(AB137*5),(IF(AE137=3,(AC137*5),0)))))</f>
        <v>5.5444294330518682</v>
      </c>
      <c r="AG137" s="12">
        <v>0.62346380800000001</v>
      </c>
      <c r="AJ137" s="24">
        <v>3.1049645395878911</v>
      </c>
      <c r="AK137" s="12">
        <v>5.9517968370878398</v>
      </c>
      <c r="AL137" s="12">
        <v>750</v>
      </c>
      <c r="AM137" s="12">
        <f>AJ137*AL137</f>
        <v>2328.7234046909184</v>
      </c>
      <c r="AN137" s="12">
        <f>(AM137/1000)/(IF(AE137=1,(R137),(IF(AE137=2,(S137),(IF(AE137=3,(T137),0))))))</f>
        <v>37.081582877243925</v>
      </c>
      <c r="AP137" s="12">
        <f>(AM137/1000)/(IF(AE137=1,(AA137),(IF(AE137=2,(AB137),(IF(AE137=3,(AC137),0))))))</f>
        <v>2.1000568523866114</v>
      </c>
      <c r="AR137" s="12">
        <v>50</v>
      </c>
      <c r="AS137" s="12">
        <v>1</v>
      </c>
      <c r="AT137" s="24">
        <f>AR137/AJ137</f>
        <v>16.103243487165972</v>
      </c>
      <c r="AU137" s="63">
        <v>42507</v>
      </c>
      <c r="AV137" s="12">
        <v>7</v>
      </c>
      <c r="AW137">
        <v>0.42717031146454604</v>
      </c>
      <c r="AX137">
        <v>3.2441304262596754E-2</v>
      </c>
    </row>
    <row r="138" spans="1:50" x14ac:dyDescent="0.25">
      <c r="A138" s="12">
        <v>12</v>
      </c>
      <c r="B138" s="28" t="s">
        <v>1957</v>
      </c>
      <c r="C138" s="16" t="s">
        <v>691</v>
      </c>
      <c r="D138" s="16" t="s">
        <v>196</v>
      </c>
      <c r="E138" s="16" t="s">
        <v>194</v>
      </c>
      <c r="F138" s="12">
        <v>-33.678559999999997</v>
      </c>
      <c r="G138" s="16">
        <v>151.14824999999999</v>
      </c>
      <c r="H138" s="16"/>
      <c r="I138" s="16"/>
      <c r="J138" s="12" t="s">
        <v>53</v>
      </c>
      <c r="K138" s="16" t="s">
        <v>62</v>
      </c>
      <c r="L138" s="16">
        <v>3</v>
      </c>
      <c r="M138" s="16" t="s">
        <v>361</v>
      </c>
      <c r="N138" s="12" t="s">
        <v>2845</v>
      </c>
      <c r="O138" s="16">
        <v>140617</v>
      </c>
      <c r="P138" s="19">
        <f>Q138-SUM(R138:T138,W138)</f>
        <v>1.419999999999999E-2</v>
      </c>
      <c r="Q138" s="17">
        <v>0.72336</v>
      </c>
      <c r="R138" s="17">
        <v>6.5820000000000004E-2</v>
      </c>
      <c r="S138" s="17">
        <v>8.7139999999999995E-2</v>
      </c>
      <c r="T138" s="17">
        <v>5.9479999999999998E-2</v>
      </c>
      <c r="U138" s="101">
        <v>0.49671999999999999</v>
      </c>
      <c r="V138" s="102">
        <v>0.29046</v>
      </c>
      <c r="W138" s="95">
        <v>0.49671999999999999</v>
      </c>
      <c r="X138" s="95">
        <v>0.29046</v>
      </c>
      <c r="Y138" s="18">
        <v>17.343</v>
      </c>
      <c r="Z138" s="12">
        <f>Y138/Q138</f>
        <v>23.975613802256138</v>
      </c>
      <c r="AA138" s="12">
        <f>Z138*R138</f>
        <v>1.5780749004644992</v>
      </c>
      <c r="AB138" s="12">
        <f>Z138*S138</f>
        <v>2.0892349867286</v>
      </c>
      <c r="AC138" s="12">
        <f>Z138*T138</f>
        <v>1.426069508958195</v>
      </c>
      <c r="AD138" s="12">
        <f>Z138*U138</f>
        <v>11.909166887856669</v>
      </c>
      <c r="AE138" s="12">
        <v>2</v>
      </c>
      <c r="AF138" s="24">
        <f>IF(AE138=1,(AA138*5),(IF(AE138=2,(AB138*5),(IF(AE138=3,(AC138*5),0)))))</f>
        <v>10.446174933643</v>
      </c>
      <c r="AG138" s="12">
        <v>0.85838382000000002</v>
      </c>
      <c r="AJ138" s="24">
        <v>3.9522478298309469</v>
      </c>
      <c r="AK138" s="12">
        <v>5.6520907204913362</v>
      </c>
      <c r="AL138" s="12">
        <v>750</v>
      </c>
      <c r="AM138" s="12">
        <f>AJ138*AL138</f>
        <v>2964.1858723732103</v>
      </c>
      <c r="AN138" s="12">
        <f>(AM138/1000)/(IF(AE138=1,(R138),(IF(AE138=2,(S138),(IF(AE138=3,(T138),0))))))</f>
        <v>34.01636300634852</v>
      </c>
      <c r="AP138" s="12">
        <f>(AM138/1000)/(IF(AE138=1,(AA138),(IF(AE138=2,(AB138),(IF(AE138=3,(AC138),0))))))</f>
        <v>1.4187900792407464</v>
      </c>
      <c r="AR138" s="12">
        <v>50</v>
      </c>
      <c r="AS138" s="12">
        <v>1</v>
      </c>
      <c r="AT138" s="24">
        <f>AR138/AJ138</f>
        <v>12.651028516634975</v>
      </c>
      <c r="AU138" s="63">
        <v>42510</v>
      </c>
      <c r="AV138" s="12">
        <v>8</v>
      </c>
      <c r="AW138">
        <v>0.41524400064422612</v>
      </c>
      <c r="AX138">
        <v>2.4389615389147933E-2</v>
      </c>
    </row>
    <row r="139" spans="1:50" x14ac:dyDescent="0.25">
      <c r="C139" s="16" t="s">
        <v>864</v>
      </c>
      <c r="D139" s="16" t="s">
        <v>248</v>
      </c>
      <c r="E139" s="16" t="s">
        <v>248</v>
      </c>
      <c r="F139" s="16">
        <v>-33.68188</v>
      </c>
      <c r="G139" s="16">
        <v>151.14428000000001</v>
      </c>
      <c r="H139" s="16"/>
      <c r="I139" s="16"/>
      <c r="J139" s="12" t="s">
        <v>53</v>
      </c>
      <c r="K139" s="16" t="s">
        <v>124</v>
      </c>
      <c r="L139" s="16">
        <v>3</v>
      </c>
      <c r="M139" s="16" t="s">
        <v>361</v>
      </c>
      <c r="N139" s="12" t="s">
        <v>2845</v>
      </c>
      <c r="O139" s="16">
        <v>140617</v>
      </c>
      <c r="P139" s="19">
        <f>Q139-SUM(R139:T139,W139)</f>
        <v>3.9799999999999836E-3</v>
      </c>
      <c r="Q139" s="17">
        <v>0.52791999999999994</v>
      </c>
      <c r="R139" s="17">
        <v>6.4759999999999998E-2</v>
      </c>
      <c r="S139" s="17">
        <v>6.3619999999999996E-2</v>
      </c>
      <c r="T139" s="17">
        <v>6.6019999999999995E-2</v>
      </c>
      <c r="U139" s="101">
        <v>0.32954</v>
      </c>
      <c r="V139" s="102">
        <v>0.24990000000000001</v>
      </c>
      <c r="W139" s="95">
        <v>0.32954</v>
      </c>
      <c r="X139" s="95">
        <v>0.24990000000000001</v>
      </c>
      <c r="Z139" s="12">
        <f>Y139/Q139</f>
        <v>0</v>
      </c>
      <c r="AA139" s="12">
        <f>Z139*R139</f>
        <v>0</v>
      </c>
      <c r="AB139" s="12">
        <f>Z139*S139</f>
        <v>0</v>
      </c>
      <c r="AC139" s="12">
        <f>Z139*T139</f>
        <v>0</v>
      </c>
      <c r="AD139" s="12">
        <f>Z139*U139</f>
        <v>0</v>
      </c>
      <c r="AE139" s="12">
        <v>2</v>
      </c>
      <c r="AF139" s="24">
        <f>IF(AE139=1,(AA139*5),(IF(AE139=2,(AB139*5),(IF(AE139=3,(AC139*5),0)))))</f>
        <v>0</v>
      </c>
      <c r="AH139" s="16" t="s">
        <v>865</v>
      </c>
      <c r="AW139">
        <v>0.24167020695514957</v>
      </c>
      <c r="AX139" t="s">
        <v>2879</v>
      </c>
    </row>
    <row r="140" spans="1:50" x14ac:dyDescent="0.25">
      <c r="A140" s="12">
        <v>8</v>
      </c>
      <c r="B140" s="27" t="s">
        <v>1736</v>
      </c>
      <c r="C140" s="16" t="s">
        <v>112</v>
      </c>
      <c r="D140" s="16" t="s">
        <v>248</v>
      </c>
      <c r="E140" s="16" t="s">
        <v>248</v>
      </c>
      <c r="F140" s="16">
        <v>-33.68188</v>
      </c>
      <c r="G140" s="16">
        <v>151.14428000000001</v>
      </c>
      <c r="H140" s="16"/>
      <c r="I140" s="16"/>
      <c r="J140" s="12" t="s">
        <v>53</v>
      </c>
      <c r="K140" s="16" t="s">
        <v>57</v>
      </c>
      <c r="L140" s="16">
        <v>3</v>
      </c>
      <c r="M140" s="16" t="s">
        <v>361</v>
      </c>
      <c r="N140" s="12" t="s">
        <v>2845</v>
      </c>
      <c r="O140" s="16">
        <v>140617</v>
      </c>
      <c r="P140" s="19">
        <f>Q140-SUM(R140:T140,W140)</f>
        <v>1.1959999999999971E-2</v>
      </c>
      <c r="Q140" s="17">
        <v>0.91081999999999996</v>
      </c>
      <c r="R140" s="17">
        <v>6.4079999999999998E-2</v>
      </c>
      <c r="S140" s="17">
        <v>9.0700000000000003E-2</v>
      </c>
      <c r="T140" s="17">
        <v>9.0679999999999997E-2</v>
      </c>
      <c r="U140" s="101">
        <v>0.65339999999999998</v>
      </c>
      <c r="V140" s="102">
        <v>0.32741999999999999</v>
      </c>
      <c r="W140" s="95">
        <v>0.65339999999999998</v>
      </c>
      <c r="X140" s="95">
        <v>0.32741999999999999</v>
      </c>
      <c r="Y140" s="18">
        <v>14.67</v>
      </c>
      <c r="Z140" s="12">
        <f>Y140/Q140</f>
        <v>16.106365692452954</v>
      </c>
      <c r="AA140" s="12">
        <f>Z140*R140</f>
        <v>1.0320959135723853</v>
      </c>
      <c r="AB140" s="12">
        <f>Z140*S140</f>
        <v>1.460847368305483</v>
      </c>
      <c r="AC140" s="12">
        <f>Z140*T140</f>
        <v>1.4605252409916338</v>
      </c>
      <c r="AD140" s="12">
        <f>Z140*U140</f>
        <v>10.523899343448759</v>
      </c>
      <c r="AE140" s="12">
        <v>2</v>
      </c>
      <c r="AF140" s="24">
        <f>IF(AE140=1,(AA140*5),(IF(AE140=2,(AB140*5),(IF(AE140=3,(AC140*5),0)))))</f>
        <v>7.3042368415274153</v>
      </c>
      <c r="AG140" s="12">
        <v>0.17051227499999999</v>
      </c>
      <c r="AJ140" s="24">
        <v>2.4654809531408106</v>
      </c>
      <c r="AK140" s="12">
        <v>4.1657938393866489</v>
      </c>
      <c r="AL140" s="12">
        <v>750</v>
      </c>
      <c r="AM140" s="12">
        <f>AJ140*AL140</f>
        <v>1849.110714855608</v>
      </c>
      <c r="AN140" s="12">
        <f>(AM140/1000)/(IF(AE140=1,(R140),(IF(AE140=2,(S140),(IF(AE140=3,(T140),0))))))</f>
        <v>20.387108212299978</v>
      </c>
      <c r="AP140" s="12">
        <f>(AM140/1000)/(IF(AE140=1,(AA140),(IF(AE140=2,(AB140),(IF(AE140=3,(AC140),0))))))</f>
        <v>1.2657795434169778</v>
      </c>
      <c r="AR140" s="12">
        <v>50</v>
      </c>
      <c r="AS140" s="12">
        <v>1</v>
      </c>
      <c r="AT140" s="24">
        <f>AR140/AJ140</f>
        <v>20.280018767252816</v>
      </c>
      <c r="AU140" s="63">
        <v>42506</v>
      </c>
      <c r="AV140" s="12">
        <v>2</v>
      </c>
      <c r="AW140">
        <v>0.49889807162534433</v>
      </c>
      <c r="AX140">
        <v>3.1112042154206127E-2</v>
      </c>
    </row>
    <row r="141" spans="1:50" x14ac:dyDescent="0.25">
      <c r="A141" s="12">
        <v>11</v>
      </c>
      <c r="B141" s="30" t="s">
        <v>1870</v>
      </c>
      <c r="C141" s="16" t="s">
        <v>541</v>
      </c>
      <c r="D141" s="16" t="s">
        <v>248</v>
      </c>
      <c r="E141" s="16" t="s">
        <v>248</v>
      </c>
      <c r="F141" s="16">
        <v>-33.68188</v>
      </c>
      <c r="G141" s="16">
        <v>151.14428000000001</v>
      </c>
      <c r="H141" s="16"/>
      <c r="I141" s="16"/>
      <c r="J141" s="12" t="s">
        <v>53</v>
      </c>
      <c r="K141" s="16" t="s">
        <v>54</v>
      </c>
      <c r="L141" s="16">
        <v>3</v>
      </c>
      <c r="M141" s="16" t="s">
        <v>361</v>
      </c>
      <c r="N141" s="12" t="s">
        <v>2845</v>
      </c>
      <c r="O141" s="16">
        <v>140617</v>
      </c>
      <c r="P141" s="19">
        <f>Q141-SUM(R141:T141,W141)</f>
        <v>1.0599999999999943E-2</v>
      </c>
      <c r="Q141" s="17">
        <v>1.16594</v>
      </c>
      <c r="R141" s="17">
        <v>8.5080000000000003E-2</v>
      </c>
      <c r="S141" s="17">
        <v>8.0740000000000006E-2</v>
      </c>
      <c r="T141" s="17">
        <v>8.2239999999999994E-2</v>
      </c>
      <c r="U141" s="101">
        <v>0.90727999999999998</v>
      </c>
      <c r="V141" s="102">
        <v>0.43636000000000003</v>
      </c>
      <c r="W141" s="95">
        <v>0.90727999999999998</v>
      </c>
      <c r="X141" s="95">
        <v>0.43636000000000003</v>
      </c>
      <c r="Y141" s="18">
        <v>17.826000000000001</v>
      </c>
      <c r="Z141" s="12">
        <f>Y141/Q141</f>
        <v>15.288951404017361</v>
      </c>
      <c r="AA141" s="12">
        <f>Z141*R141</f>
        <v>1.300783985453797</v>
      </c>
      <c r="AB141" s="12">
        <f>Z141*S141</f>
        <v>1.2344299363603619</v>
      </c>
      <c r="AC141" s="12">
        <f>Z141*T141</f>
        <v>1.2573633634663877</v>
      </c>
      <c r="AD141" s="12">
        <f>Z141*U141</f>
        <v>13.871359829836871</v>
      </c>
      <c r="AE141" s="12">
        <v>2</v>
      </c>
      <c r="AF141" s="24">
        <f>IF(AE141=1,(AA141*5),(IF(AE141=2,(AB141*5),(IF(AE141=3,(AC141*5),0)))))</f>
        <v>6.1721496818018098</v>
      </c>
      <c r="AG141" s="12">
        <v>0.574961732</v>
      </c>
      <c r="AJ141" s="24">
        <v>2.7862476986835958</v>
      </c>
      <c r="AK141" s="12">
        <v>3.5707002863023161</v>
      </c>
      <c r="AL141" s="12">
        <v>750</v>
      </c>
      <c r="AM141" s="12">
        <f>AJ141*AL141</f>
        <v>2089.685774012697</v>
      </c>
      <c r="AN141" s="12">
        <f>(AM141/1000)/(IF(AE141=1,(R141),(IF(AE141=2,(S141),(IF(AE141=3,(T141),0))))))</f>
        <v>25.881666757650443</v>
      </c>
      <c r="AP141" s="12">
        <f>(AM141/1000)/(IF(AE141=1,(AA141),(IF(AE141=2,(AB141),(IF(AE141=3,(AC141),0))))))</f>
        <v>1.6928346538435404</v>
      </c>
      <c r="AR141" s="12">
        <v>50</v>
      </c>
      <c r="AS141" s="12">
        <v>1</v>
      </c>
      <c r="AT141" s="24">
        <f>AR141/AJ141</f>
        <v>17.945281757836263</v>
      </c>
      <c r="AU141" s="63">
        <v>42507</v>
      </c>
      <c r="AV141" s="12">
        <v>7</v>
      </c>
      <c r="AW141">
        <v>0.5190459395115069</v>
      </c>
      <c r="AX141">
        <v>3.1457622421516528E-2</v>
      </c>
    </row>
    <row r="142" spans="1:50" x14ac:dyDescent="0.25">
      <c r="A142" s="12">
        <v>9</v>
      </c>
      <c r="B142" s="30" t="s">
        <v>1785</v>
      </c>
      <c r="C142" s="16" t="s">
        <v>458</v>
      </c>
      <c r="D142" s="16" t="s">
        <v>248</v>
      </c>
      <c r="E142" s="16" t="s">
        <v>248</v>
      </c>
      <c r="F142" s="16">
        <v>-33.68188</v>
      </c>
      <c r="G142" s="16">
        <v>151.14428000000001</v>
      </c>
      <c r="H142" s="16"/>
      <c r="I142" s="16"/>
      <c r="J142" s="12" t="s">
        <v>53</v>
      </c>
      <c r="K142" s="16" t="s">
        <v>62</v>
      </c>
      <c r="L142" s="16">
        <v>3</v>
      </c>
      <c r="M142" s="16" t="s">
        <v>361</v>
      </c>
      <c r="N142" s="12" t="s">
        <v>2845</v>
      </c>
      <c r="O142" s="16">
        <v>140617</v>
      </c>
      <c r="P142" s="19">
        <f>Q142-SUM(R142:T142,W142)</f>
        <v>5.8399999999999563E-3</v>
      </c>
      <c r="Q142" s="17">
        <v>0.84438000000000002</v>
      </c>
      <c r="R142" s="17">
        <v>8.1860000000000002E-2</v>
      </c>
      <c r="S142" s="17">
        <v>7.9439999999999997E-2</v>
      </c>
      <c r="T142" s="17">
        <v>8.8599999999999998E-2</v>
      </c>
      <c r="U142" s="101">
        <v>0.58864000000000005</v>
      </c>
      <c r="V142" s="102">
        <v>0.25518000000000002</v>
      </c>
      <c r="W142" s="95">
        <v>0.58864000000000005</v>
      </c>
      <c r="X142" s="95">
        <v>0.25518000000000002</v>
      </c>
      <c r="Y142" s="18">
        <v>13.502000000000001</v>
      </c>
      <c r="Z142" s="12">
        <f>Y142/Q142</f>
        <v>15.99043084867003</v>
      </c>
      <c r="AA142" s="12">
        <f>Z142*R142</f>
        <v>1.3089766692721287</v>
      </c>
      <c r="AB142" s="12">
        <f>Z142*S142</f>
        <v>1.270279826618347</v>
      </c>
      <c r="AC142" s="12">
        <f>Z142*T142</f>
        <v>1.4167521731921646</v>
      </c>
      <c r="AD142" s="12">
        <f>Z142*U142</f>
        <v>9.4126072147611275</v>
      </c>
      <c r="AE142" s="12">
        <v>2</v>
      </c>
      <c r="AF142" s="24">
        <f>IF(AE142=1,(AA142*5),(IF(AE142=2,(AB142*5),(IF(AE142=3,(AC142*5),0)))))</f>
        <v>6.3513991330917356</v>
      </c>
      <c r="AG142" s="12">
        <v>0.42472686599999998</v>
      </c>
      <c r="AJ142" s="24">
        <v>1.995880890825191</v>
      </c>
      <c r="AK142" s="12">
        <v>7.8817369246662841</v>
      </c>
      <c r="AL142" s="12">
        <v>750</v>
      </c>
      <c r="AM142" s="12">
        <f>AJ142*AL142</f>
        <v>1496.9106681188932</v>
      </c>
      <c r="AN142" s="12">
        <f>(AM142/1000)/(IF(AE142=1,(R142),(IF(AE142=2,(S142),(IF(AE142=3,(T142),0))))))</f>
        <v>18.843286355978012</v>
      </c>
      <c r="AP142" s="12">
        <f>(AM142/1000)/(IF(AE142=1,(AA142),(IF(AE142=2,(AB142),(IF(AE142=3,(AC142),0))))))</f>
        <v>1.1784101713272639</v>
      </c>
      <c r="AR142" s="12">
        <v>50</v>
      </c>
      <c r="AS142" s="12">
        <v>1</v>
      </c>
      <c r="AT142" s="24">
        <f>AR142/AJ142</f>
        <v>25.051595127666985</v>
      </c>
      <c r="AU142" s="63">
        <v>42513</v>
      </c>
      <c r="AV142" s="12">
        <v>10</v>
      </c>
      <c r="AW142">
        <v>0.56649225332970921</v>
      </c>
      <c r="AX142">
        <v>2.7110448165713241E-2</v>
      </c>
    </row>
    <row r="143" spans="1:50" x14ac:dyDescent="0.25">
      <c r="C143" s="16" t="s">
        <v>866</v>
      </c>
      <c r="D143" s="16" t="s">
        <v>96</v>
      </c>
      <c r="E143" s="16" t="s">
        <v>96</v>
      </c>
      <c r="F143" s="16">
        <v>-33.68188</v>
      </c>
      <c r="G143" s="16">
        <v>151.14428000000001</v>
      </c>
      <c r="H143" s="16"/>
      <c r="I143" s="16"/>
      <c r="J143" s="12" t="s">
        <v>53</v>
      </c>
      <c r="K143" s="16" t="s">
        <v>124</v>
      </c>
      <c r="L143" s="16">
        <v>3</v>
      </c>
      <c r="M143" s="16" t="s">
        <v>361</v>
      </c>
      <c r="N143" s="12" t="s">
        <v>2845</v>
      </c>
      <c r="O143" s="16">
        <v>140618</v>
      </c>
      <c r="P143" s="19">
        <f>Q143-SUM(R143:T143,W143)</f>
        <v>4.6000000000001595E-4</v>
      </c>
      <c r="Q143" s="17">
        <v>0.3871</v>
      </c>
      <c r="R143" s="17">
        <v>5.5879999999999999E-2</v>
      </c>
      <c r="S143" s="17">
        <v>6.1580000000000003E-2</v>
      </c>
      <c r="T143" s="17">
        <v>6.5839999999999996E-2</v>
      </c>
      <c r="U143" s="101">
        <v>0.20333999999999999</v>
      </c>
      <c r="V143" s="102">
        <v>0.18546000000000001</v>
      </c>
      <c r="W143" s="95">
        <v>0.20333999999999999</v>
      </c>
      <c r="X143" s="95">
        <v>0.18546000000000001</v>
      </c>
      <c r="Y143" s="18"/>
      <c r="Z143" s="12">
        <f>Y143/Q143</f>
        <v>0</v>
      </c>
      <c r="AA143" s="12">
        <f>Z143*R143</f>
        <v>0</v>
      </c>
      <c r="AB143" s="12">
        <f>Z143*S143</f>
        <v>0</v>
      </c>
      <c r="AC143" s="12">
        <f>Z143*T143</f>
        <v>0</v>
      </c>
      <c r="AD143" s="12">
        <f>Z143*U143</f>
        <v>0</v>
      </c>
      <c r="AE143" s="12">
        <v>2</v>
      </c>
      <c r="AF143" s="24">
        <f>IF(AE143=1,(AA143*5),(IF(AE143=2,(AB143*5),(IF(AE143=3,(AC143*5),0)))))</f>
        <v>0</v>
      </c>
      <c r="AW143">
        <v>8.7931543228090783E-2</v>
      </c>
      <c r="AX143" t="s">
        <v>2879</v>
      </c>
    </row>
    <row r="144" spans="1:50" x14ac:dyDescent="0.25">
      <c r="A144" s="12">
        <v>8</v>
      </c>
      <c r="B144" s="27" t="s">
        <v>1764</v>
      </c>
      <c r="C144" s="16" t="s">
        <v>118</v>
      </c>
      <c r="D144" s="16" t="s">
        <v>96</v>
      </c>
      <c r="E144" s="16" t="s">
        <v>96</v>
      </c>
      <c r="F144" s="16">
        <v>-33.68188</v>
      </c>
      <c r="G144" s="16">
        <v>151.14428000000001</v>
      </c>
      <c r="H144" s="16"/>
      <c r="I144" s="16"/>
      <c r="J144" s="12" t="s">
        <v>53</v>
      </c>
      <c r="K144" s="16" t="s">
        <v>57</v>
      </c>
      <c r="L144" s="16">
        <v>3</v>
      </c>
      <c r="M144" s="16" t="s">
        <v>361</v>
      </c>
      <c r="N144" s="12" t="s">
        <v>2845</v>
      </c>
      <c r="O144" s="16">
        <v>140618</v>
      </c>
      <c r="P144" s="19">
        <f>Q144-SUM(R144:T144,W144)</f>
        <v>8.379999999999832E-3</v>
      </c>
      <c r="Q144" s="17">
        <v>1.0119199999999999</v>
      </c>
      <c r="R144" s="17">
        <v>7.4300000000000005E-2</v>
      </c>
      <c r="S144" s="17">
        <v>6.3799999999999996E-2</v>
      </c>
      <c r="T144" s="17">
        <v>5.5719999999999999E-2</v>
      </c>
      <c r="U144" s="101">
        <v>0.80972</v>
      </c>
      <c r="V144" s="102">
        <v>0.44538</v>
      </c>
      <c r="W144" s="95">
        <v>0.80972</v>
      </c>
      <c r="X144" s="95">
        <v>0.44538</v>
      </c>
      <c r="Y144" s="18">
        <v>20.36</v>
      </c>
      <c r="Z144" s="12">
        <f>Y144/Q144</f>
        <v>20.12016760218199</v>
      </c>
      <c r="AA144" s="12">
        <f>Z144*R144</f>
        <v>1.4949284528421221</v>
      </c>
      <c r="AB144" s="12">
        <f>Z144*S144</f>
        <v>1.2836666930192109</v>
      </c>
      <c r="AC144" s="12">
        <f>Z144*T144</f>
        <v>1.1210957387935805</v>
      </c>
      <c r="AD144" s="12">
        <f>Z144*U144</f>
        <v>16.291702110838802</v>
      </c>
      <c r="AE144" s="12">
        <v>2</v>
      </c>
      <c r="AF144" s="24">
        <f>IF(AE144=1,(AA144*5),(IF(AE144=2,(AB144*5),(IF(AE144=3,(AC144*5),0)))))</f>
        <v>6.4183334650960546</v>
      </c>
      <c r="AG144" s="12">
        <v>0.281698632</v>
      </c>
      <c r="AJ144" s="24">
        <v>2.7259783551307755</v>
      </c>
      <c r="AK144" s="12">
        <v>2.6939259014217529</v>
      </c>
      <c r="AL144" s="12">
        <v>750</v>
      </c>
      <c r="AM144" s="12">
        <f>AJ144*AL144</f>
        <v>2044.4837663480816</v>
      </c>
      <c r="AN144" s="12">
        <f>(AM144/1000)/(IF(AE144=1,(R144),(IF(AE144=2,(S144),(IF(AE144=3,(T144),0))))))</f>
        <v>32.045200099499709</v>
      </c>
      <c r="AP144" s="12">
        <f>(AM144/1000)/(IF(AE144=1,(AA144),(IF(AE144=2,(AB144),(IF(AE144=3,(AC144),0))))))</f>
        <v>1.5926905149649189</v>
      </c>
      <c r="AR144" s="12">
        <v>50</v>
      </c>
      <c r="AS144" s="12">
        <v>1</v>
      </c>
      <c r="AT144" s="24">
        <f>AR144/AJ144</f>
        <v>18.342038522019486</v>
      </c>
      <c r="AW144">
        <v>0.44995801017635728</v>
      </c>
      <c r="AX144">
        <v>2.7337843337050124E-2</v>
      </c>
    </row>
    <row r="145" spans="1:50" x14ac:dyDescent="0.25">
      <c r="A145" s="12">
        <v>10</v>
      </c>
      <c r="B145" s="28" t="s">
        <v>1831</v>
      </c>
      <c r="C145" s="16" t="s">
        <v>479</v>
      </c>
      <c r="D145" s="16" t="s">
        <v>96</v>
      </c>
      <c r="E145" s="16" t="s">
        <v>96</v>
      </c>
      <c r="F145" s="16">
        <v>-33.68188</v>
      </c>
      <c r="G145" s="16">
        <v>151.14428000000001</v>
      </c>
      <c r="H145" s="16"/>
      <c r="I145" s="16"/>
      <c r="J145" s="12" t="s">
        <v>53</v>
      </c>
      <c r="K145" s="16" t="s">
        <v>54</v>
      </c>
      <c r="L145" s="16">
        <v>3</v>
      </c>
      <c r="M145" s="16" t="s">
        <v>361</v>
      </c>
      <c r="N145" s="12" t="s">
        <v>2845</v>
      </c>
      <c r="O145" s="16">
        <v>140618</v>
      </c>
      <c r="P145" s="19">
        <f>Q145-SUM(R145:T145,W145)</f>
        <v>5.1999999999998714E-3</v>
      </c>
      <c r="Q145" s="17">
        <v>1.07422</v>
      </c>
      <c r="R145" s="17">
        <v>8.0019999999999994E-2</v>
      </c>
      <c r="S145" s="17">
        <v>5.9400000000000001E-2</v>
      </c>
      <c r="T145" s="17">
        <v>5.892E-2</v>
      </c>
      <c r="U145" s="101">
        <v>0.87068000000000001</v>
      </c>
      <c r="V145" s="102">
        <v>0.4556</v>
      </c>
      <c r="W145" s="95">
        <v>0.87068000000000001</v>
      </c>
      <c r="X145" s="95">
        <v>0.4556</v>
      </c>
      <c r="Y145" s="18">
        <v>21.379000000000001</v>
      </c>
      <c r="Z145" s="12">
        <f>Y145/Q145</f>
        <v>19.901882295991513</v>
      </c>
      <c r="AA145" s="12">
        <f>Z145*R145</f>
        <v>1.5925486213252407</v>
      </c>
      <c r="AB145" s="12">
        <f>Z145*S145</f>
        <v>1.1821718083818959</v>
      </c>
      <c r="AC145" s="12">
        <f>Z145*T145</f>
        <v>1.1726189048798199</v>
      </c>
      <c r="AD145" s="12">
        <f>Z145*U145</f>
        <v>17.328170877473891</v>
      </c>
      <c r="AE145" s="12">
        <v>2</v>
      </c>
      <c r="AF145" s="24">
        <f>IF(AE145=1,(AA145*5),(IF(AE145=2,(AB145*5),(IF(AE145=3,(AC145*5),0)))))</f>
        <v>5.9108590419094797</v>
      </c>
      <c r="AG145" s="12">
        <v>0.47146078800000002</v>
      </c>
      <c r="AJ145" s="24">
        <v>2.3373502513838895</v>
      </c>
      <c r="AK145" s="12">
        <v>2.3412590949613525</v>
      </c>
      <c r="AL145" s="12">
        <v>750</v>
      </c>
      <c r="AM145" s="12">
        <f>AJ145*AL145</f>
        <v>1753.012688537917</v>
      </c>
      <c r="AN145" s="12">
        <f>(AM145/1000)/(IF(AE145=1,(R145),(IF(AE145=2,(S145),(IF(AE145=3,(T145),0))))))</f>
        <v>29.511998123533953</v>
      </c>
      <c r="AP145" s="12">
        <f>(AM145/1000)/(IF(AE145=1,(AA145),(IF(AE145=2,(AB145),(IF(AE145=3,(AC145),0))))))</f>
        <v>1.4828747193162748</v>
      </c>
      <c r="AR145" s="12">
        <v>50</v>
      </c>
      <c r="AS145" s="12">
        <v>1</v>
      </c>
      <c r="AT145" s="24">
        <f>AR145/AJ145</f>
        <v>21.391744763283203</v>
      </c>
      <c r="AU145" s="63">
        <v>42510</v>
      </c>
      <c r="AV145" s="12">
        <v>9</v>
      </c>
      <c r="AW145">
        <v>0.47673083107456243</v>
      </c>
      <c r="AX145">
        <v>2.6292446168814421E-2</v>
      </c>
    </row>
    <row r="146" spans="1:50" x14ac:dyDescent="0.25">
      <c r="A146" s="12">
        <v>10</v>
      </c>
      <c r="B146" s="28" t="s">
        <v>1818</v>
      </c>
      <c r="C146" s="16" t="s">
        <v>456</v>
      </c>
      <c r="D146" s="16" t="s">
        <v>96</v>
      </c>
      <c r="E146" s="16" t="s">
        <v>96</v>
      </c>
      <c r="F146" s="16">
        <v>-33.68188</v>
      </c>
      <c r="G146" s="16">
        <v>151.14428000000001</v>
      </c>
      <c r="H146" s="16"/>
      <c r="I146" s="16"/>
      <c r="J146" s="12" t="s">
        <v>53</v>
      </c>
      <c r="K146" s="16" t="s">
        <v>62</v>
      </c>
      <c r="L146" s="16">
        <v>3</v>
      </c>
      <c r="M146" s="16" t="s">
        <v>361</v>
      </c>
      <c r="N146" s="12" t="s">
        <v>2845</v>
      </c>
      <c r="O146" s="16">
        <v>140618</v>
      </c>
      <c r="P146" s="19">
        <f>Q146-SUM(R146:T146,W146)</f>
        <v>8.679999999999799E-3</v>
      </c>
      <c r="Q146" s="17">
        <v>1.2404999999999999</v>
      </c>
      <c r="R146" s="17">
        <v>7.8179999999999999E-2</v>
      </c>
      <c r="S146" s="17">
        <v>8.3960000000000007E-2</v>
      </c>
      <c r="T146" s="17">
        <v>7.7179999999999999E-2</v>
      </c>
      <c r="U146" s="101">
        <v>0.99250000000000005</v>
      </c>
      <c r="V146" s="102">
        <v>0.52425999999999995</v>
      </c>
      <c r="W146" s="95">
        <v>0.99250000000000005</v>
      </c>
      <c r="X146" s="95">
        <v>0.52425999999999995</v>
      </c>
      <c r="Y146" s="18">
        <v>25.416</v>
      </c>
      <c r="Z146" s="12">
        <f>Y146/Q146</f>
        <v>20.488512696493352</v>
      </c>
      <c r="AA146" s="12">
        <f>Z146*R146</f>
        <v>1.6017919226118502</v>
      </c>
      <c r="AB146" s="12">
        <f>Z146*S146</f>
        <v>1.720215525997582</v>
      </c>
      <c r="AC146" s="12">
        <f>Z146*T146</f>
        <v>1.5813034099153569</v>
      </c>
      <c r="AD146" s="12">
        <f>Z146*U146</f>
        <v>20.334848851269651</v>
      </c>
      <c r="AE146" s="12">
        <v>2</v>
      </c>
      <c r="AF146" s="24">
        <f>IF(AE146=1,(AA146*5),(IF(AE146=2,(AB146*5),(IF(AE146=3,(AC146*5),0)))))</f>
        <v>8.601077629987909</v>
      </c>
      <c r="AG146" s="12">
        <v>0.42376749000000002</v>
      </c>
      <c r="AJ146" s="24">
        <v>3.5372929668391726</v>
      </c>
      <c r="AK146" s="12">
        <v>1.2585307458914865</v>
      </c>
      <c r="AL146" s="12">
        <v>750</v>
      </c>
      <c r="AM146" s="12">
        <f>AJ146*AL146</f>
        <v>2652.9697251293796</v>
      </c>
      <c r="AN146" s="12">
        <f>(AM146/1000)/(IF(AE146=1,(R146),(IF(AE146=2,(S146),(IF(AE146=3,(T146),0))))))</f>
        <v>31.598019594204139</v>
      </c>
      <c r="AP146" s="12">
        <f>(AM146/1000)/(IF(AE146=1,(AA146),(IF(AE146=2,(AB146),(IF(AE146=3,(AC146),0))))))</f>
        <v>1.5422310082865216</v>
      </c>
      <c r="AR146" s="12">
        <v>50</v>
      </c>
      <c r="AS146" s="12">
        <v>1</v>
      </c>
      <c r="AT146" s="24">
        <f>AR146/AJ146</f>
        <v>14.135102879159772</v>
      </c>
      <c r="AU146" s="63">
        <v>42507</v>
      </c>
      <c r="AV146" s="12">
        <v>4</v>
      </c>
      <c r="AW146">
        <v>0.47177833753148624</v>
      </c>
      <c r="AX146">
        <v>2.5781357109387445E-2</v>
      </c>
    </row>
    <row r="147" spans="1:50" x14ac:dyDescent="0.25">
      <c r="C147" s="16" t="s">
        <v>867</v>
      </c>
      <c r="D147" s="16" t="s">
        <v>248</v>
      </c>
      <c r="E147" s="16" t="s">
        <v>248</v>
      </c>
      <c r="F147" s="16">
        <v>-33.68188</v>
      </c>
      <c r="G147" s="16">
        <v>151.14428000000001</v>
      </c>
      <c r="H147" s="16"/>
      <c r="I147" s="16"/>
      <c r="J147" s="12" t="s">
        <v>53</v>
      </c>
      <c r="K147" s="16" t="s">
        <v>124</v>
      </c>
      <c r="L147" s="16">
        <v>3</v>
      </c>
      <c r="M147" s="16" t="s">
        <v>361</v>
      </c>
      <c r="N147" s="12" t="s">
        <v>2845</v>
      </c>
      <c r="O147" s="16">
        <v>140617</v>
      </c>
      <c r="P147" s="19">
        <f>Q147-SUM(R147:T147,W147)</f>
        <v>5.7399999999999674E-3</v>
      </c>
      <c r="Q147" s="17">
        <v>0.94635999999999998</v>
      </c>
      <c r="R147" s="17">
        <v>5.9520000000000003E-2</v>
      </c>
      <c r="S147" s="17">
        <v>6.2440000000000002E-2</v>
      </c>
      <c r="T147" s="17">
        <v>6.6420000000000007E-2</v>
      </c>
      <c r="U147" s="101">
        <v>0.75224000000000002</v>
      </c>
      <c r="V147" s="102">
        <v>0.43436000000000002</v>
      </c>
      <c r="W147" s="95">
        <v>0.75224000000000002</v>
      </c>
      <c r="X147" s="95">
        <v>0.43436000000000002</v>
      </c>
      <c r="Z147" s="12">
        <f>Y147/Q147</f>
        <v>0</v>
      </c>
      <c r="AA147" s="12">
        <f>Z147*R147</f>
        <v>0</v>
      </c>
      <c r="AB147" s="12">
        <f>Z147*S147</f>
        <v>0</v>
      </c>
      <c r="AC147" s="12">
        <f>Z147*T147</f>
        <v>0</v>
      </c>
      <c r="AD147" s="12">
        <f>Z147*U147</f>
        <v>0</v>
      </c>
      <c r="AE147" s="12">
        <v>2</v>
      </c>
      <c r="AF147" s="24">
        <f>IF(AE147=1,(AA147*5),(IF(AE147=2,(AB147*5),(IF(AE147=3,(AC147*5),0)))))</f>
        <v>0</v>
      </c>
      <c r="AH147" s="16" t="s">
        <v>868</v>
      </c>
      <c r="AW147">
        <v>0.4225779006699989</v>
      </c>
      <c r="AX147" t="s">
        <v>2879</v>
      </c>
    </row>
    <row r="148" spans="1:50" x14ac:dyDescent="0.25">
      <c r="A148" s="12">
        <v>24</v>
      </c>
      <c r="B148" s="30" t="s">
        <v>2413</v>
      </c>
      <c r="C148" s="12" t="s">
        <v>1293</v>
      </c>
      <c r="D148" s="12" t="s">
        <v>198</v>
      </c>
      <c r="E148" s="12" t="s">
        <v>198</v>
      </c>
      <c r="F148" s="12">
        <v>-17.37895</v>
      </c>
      <c r="G148" s="12">
        <v>145.76094000000001</v>
      </c>
      <c r="J148" s="12" t="s">
        <v>1059</v>
      </c>
      <c r="K148" s="12" t="s">
        <v>62</v>
      </c>
      <c r="L148" s="12">
        <v>1</v>
      </c>
      <c r="M148" s="12" t="s">
        <v>1294</v>
      </c>
      <c r="N148" s="46" t="s">
        <v>2842</v>
      </c>
      <c r="O148" s="12">
        <v>150805</v>
      </c>
      <c r="P148" s="19">
        <f>Q148-SUM(R148:T148,W148)</f>
        <v>1.7479999999999718E-2</v>
      </c>
      <c r="Q148" s="19">
        <v>1.8154399999999999</v>
      </c>
      <c r="R148" s="19">
        <v>8.1040000000000001E-2</v>
      </c>
      <c r="S148" s="19">
        <v>6.8080000000000002E-2</v>
      </c>
      <c r="T148" s="19">
        <v>7.6020000000000004E-2</v>
      </c>
      <c r="U148" s="106">
        <v>1.5728200000000001</v>
      </c>
      <c r="V148" s="102">
        <v>0.48546</v>
      </c>
      <c r="W148" s="96">
        <v>1.5728200000000001</v>
      </c>
      <c r="X148" s="96">
        <v>0.48546</v>
      </c>
      <c r="Y148" s="16"/>
      <c r="Z148" s="12">
        <f>Y148/Q148</f>
        <v>0</v>
      </c>
      <c r="AA148" s="12">
        <f>Z148*R148</f>
        <v>0</v>
      </c>
      <c r="AB148" s="12">
        <f>Z148*S148</f>
        <v>0</v>
      </c>
      <c r="AC148" s="12">
        <f>Z148*T148</f>
        <v>0</v>
      </c>
      <c r="AD148" s="12">
        <f>Z148*U148</f>
        <v>0</v>
      </c>
      <c r="AE148" s="12">
        <v>1</v>
      </c>
      <c r="AF148" s="24">
        <f>IF(AE148=1,(AA148*5),(IF(AE148=2,(AB148*5),(IF(AE148=3,(AC148*5),0)))))</f>
        <v>0</v>
      </c>
      <c r="AG148" s="12">
        <v>0.2660531231152633</v>
      </c>
      <c r="AH148" s="12" t="s">
        <v>1295</v>
      </c>
      <c r="AW148">
        <v>0.69134420976335498</v>
      </c>
      <c r="AX148" t="s">
        <v>2879</v>
      </c>
    </row>
    <row r="149" spans="1:50" x14ac:dyDescent="0.25">
      <c r="A149" s="12">
        <v>24</v>
      </c>
      <c r="B149" s="30" t="s">
        <v>2401</v>
      </c>
      <c r="C149" s="12" t="s">
        <v>1296</v>
      </c>
      <c r="D149" s="12" t="s">
        <v>198</v>
      </c>
      <c r="E149" s="12" t="s">
        <v>198</v>
      </c>
      <c r="F149" s="12">
        <v>-17.37895</v>
      </c>
      <c r="G149" s="12">
        <v>145.76094000000001</v>
      </c>
      <c r="J149" s="12" t="s">
        <v>1059</v>
      </c>
      <c r="K149" s="12" t="s">
        <v>54</v>
      </c>
      <c r="L149" s="12">
        <v>1</v>
      </c>
      <c r="M149" s="12" t="s">
        <v>1294</v>
      </c>
      <c r="N149" s="46" t="s">
        <v>2842</v>
      </c>
      <c r="O149" s="12">
        <v>150805</v>
      </c>
      <c r="P149" s="19">
        <f>Q149-SUM(R149:T149,W149)</f>
        <v>-0.39097000000000026</v>
      </c>
      <c r="Q149" s="19">
        <v>2.3209399999999998</v>
      </c>
      <c r="R149" s="19">
        <v>8.2640000000000005E-2</v>
      </c>
      <c r="S149" s="19">
        <v>9.3539999999999998E-2</v>
      </c>
      <c r="T149" s="19">
        <v>6.3100000000000003E-2</v>
      </c>
      <c r="U149" s="106">
        <v>2.4726300000000001</v>
      </c>
      <c r="V149" s="102">
        <v>0.88278000000000001</v>
      </c>
      <c r="W149" s="96">
        <v>2.4726300000000001</v>
      </c>
      <c r="X149" s="96">
        <v>0.88278000000000001</v>
      </c>
      <c r="Y149" s="16"/>
      <c r="Z149" s="12">
        <f>Y149/Q149</f>
        <v>0</v>
      </c>
      <c r="AA149" s="12">
        <f>Z149*R149</f>
        <v>0</v>
      </c>
      <c r="AB149" s="12">
        <f>Z149*S149</f>
        <v>0</v>
      </c>
      <c r="AC149" s="12">
        <f>Z149*T149</f>
        <v>0</v>
      </c>
      <c r="AD149" s="12">
        <f>Z149*U149</f>
        <v>0</v>
      </c>
      <c r="AE149" s="12">
        <v>1</v>
      </c>
      <c r="AF149" s="24">
        <f>IF(AE149=1,(AA149*5),(IF(AE149=2,(AB149*5),(IF(AE149=3,(AC149*5),0)))))</f>
        <v>0</v>
      </c>
      <c r="AG149" s="12">
        <v>0.2453779552879366</v>
      </c>
      <c r="AH149" s="12" t="s">
        <v>1295</v>
      </c>
      <c r="AW149">
        <v>0.64297933779012639</v>
      </c>
      <c r="AX149" t="s">
        <v>2879</v>
      </c>
    </row>
    <row r="150" spans="1:50" x14ac:dyDescent="0.25">
      <c r="A150" s="12">
        <v>31</v>
      </c>
      <c r="B150" s="30" t="s">
        <v>2689</v>
      </c>
      <c r="C150" s="12" t="s">
        <v>1297</v>
      </c>
      <c r="D150" s="12" t="s">
        <v>198</v>
      </c>
      <c r="E150" s="12" t="s">
        <v>198</v>
      </c>
      <c r="F150" s="12">
        <v>-17.37895</v>
      </c>
      <c r="G150" s="12">
        <v>145.76094000000001</v>
      </c>
      <c r="J150" s="12" t="s">
        <v>1059</v>
      </c>
      <c r="K150" s="12" t="s">
        <v>57</v>
      </c>
      <c r="L150" s="12">
        <v>1</v>
      </c>
      <c r="M150" s="12" t="s">
        <v>1294</v>
      </c>
      <c r="N150" s="46" t="s">
        <v>2842</v>
      </c>
      <c r="O150" s="12">
        <v>150805</v>
      </c>
      <c r="P150" s="19">
        <f>Q150-SUM(R150:T150,W150)</f>
        <v>7.2999999999998622E-3</v>
      </c>
      <c r="Q150" s="19">
        <v>1.27352</v>
      </c>
      <c r="R150" s="19">
        <v>8.9419999999999999E-2</v>
      </c>
      <c r="S150" s="19">
        <v>7.6619999999999994E-2</v>
      </c>
      <c r="T150" s="19">
        <v>7.5020000000000003E-2</v>
      </c>
      <c r="U150" s="106">
        <v>1.0251600000000001</v>
      </c>
      <c r="V150" s="102">
        <v>0.41617999999999999</v>
      </c>
      <c r="W150" s="96">
        <v>1.0251600000000001</v>
      </c>
      <c r="X150" s="96">
        <v>0.41617999999999999</v>
      </c>
      <c r="Y150" s="16"/>
      <c r="Z150" s="12">
        <f>Y150/Q150</f>
        <v>0</v>
      </c>
      <c r="AA150" s="12">
        <f>Z150*R150</f>
        <v>0</v>
      </c>
      <c r="AB150" s="12">
        <f>Z150*S150</f>
        <v>0</v>
      </c>
      <c r="AC150" s="12">
        <f>Z150*T150</f>
        <v>0</v>
      </c>
      <c r="AD150" s="12">
        <f>Z150*U150</f>
        <v>0</v>
      </c>
      <c r="AE150" s="12">
        <v>1</v>
      </c>
      <c r="AF150" s="24">
        <f>IF(AE150=1,(AA150*5),(IF(AE150=2,(AB150*5),(IF(AE150=3,(AC150*5),0)))))</f>
        <v>0</v>
      </c>
      <c r="AG150" s="12">
        <v>0.98277508707426187</v>
      </c>
      <c r="AH150" s="12" t="s">
        <v>1295</v>
      </c>
      <c r="AW150">
        <v>0.59403410199383511</v>
      </c>
      <c r="AX150" t="s">
        <v>2879</v>
      </c>
    </row>
    <row r="151" spans="1:50" x14ac:dyDescent="0.25">
      <c r="C151" s="12" t="s">
        <v>1298</v>
      </c>
      <c r="D151" s="12" t="s">
        <v>198</v>
      </c>
      <c r="E151" s="12" t="s">
        <v>198</v>
      </c>
      <c r="F151" s="12">
        <v>-17.37895</v>
      </c>
      <c r="G151" s="12">
        <v>145.76094000000001</v>
      </c>
      <c r="J151" s="12" t="s">
        <v>1059</v>
      </c>
      <c r="K151" s="12" t="s">
        <v>124</v>
      </c>
      <c r="L151" s="12">
        <v>1</v>
      </c>
      <c r="M151" s="12" t="s">
        <v>1294</v>
      </c>
      <c r="N151" s="46" t="s">
        <v>2842</v>
      </c>
      <c r="O151" s="12">
        <v>150805</v>
      </c>
      <c r="P151" s="19">
        <f>Q151-SUM(R151:T151,W151)</f>
        <v>1.130000000000031E-2</v>
      </c>
      <c r="Q151" s="19">
        <v>2.9700600000000001</v>
      </c>
      <c r="R151" s="19">
        <v>8.4940000000000002E-2</v>
      </c>
      <c r="S151" s="19">
        <v>6.9220000000000004E-2</v>
      </c>
      <c r="T151" s="19">
        <v>7.8079999999999997E-2</v>
      </c>
      <c r="U151" s="106">
        <v>2.7265199999999998</v>
      </c>
      <c r="V151" s="102">
        <v>1.2233400000000001</v>
      </c>
      <c r="W151" s="96">
        <v>2.7265199999999998</v>
      </c>
      <c r="X151" s="96">
        <v>1.2233400000000001</v>
      </c>
      <c r="Y151" s="16"/>
      <c r="Z151" s="12">
        <f>Y151/Q151</f>
        <v>0</v>
      </c>
      <c r="AA151" s="12">
        <f>Z151*R151</f>
        <v>0</v>
      </c>
      <c r="AB151" s="12">
        <f>Z151*S151</f>
        <v>0</v>
      </c>
      <c r="AC151" s="12">
        <f>Z151*T151</f>
        <v>0</v>
      </c>
      <c r="AD151" s="12">
        <f>Z151*U151</f>
        <v>0</v>
      </c>
      <c r="AE151" s="12">
        <v>1</v>
      </c>
      <c r="AF151" s="24">
        <f>IF(AE151=1,(AA151*5),(IF(AE151=2,(AB151*5),(IF(AE151=3,(AC151*5),0)))))</f>
        <v>0</v>
      </c>
      <c r="AH151" s="12" t="s">
        <v>1295</v>
      </c>
      <c r="AW151">
        <v>0.55131816381321241</v>
      </c>
      <c r="AX151" t="s">
        <v>2879</v>
      </c>
    </row>
    <row r="152" spans="1:50" x14ac:dyDescent="0.25">
      <c r="A152" s="12">
        <v>26</v>
      </c>
      <c r="B152" s="30" t="s">
        <v>2541</v>
      </c>
      <c r="C152" s="12" t="s">
        <v>1299</v>
      </c>
      <c r="D152" s="12" t="s">
        <v>198</v>
      </c>
      <c r="E152" s="12" t="s">
        <v>198</v>
      </c>
      <c r="F152" s="12">
        <v>-17.378779999999999</v>
      </c>
      <c r="G152" s="12">
        <v>145.76169999999999</v>
      </c>
      <c r="J152" s="12" t="s">
        <v>1059</v>
      </c>
      <c r="K152" s="12" t="s">
        <v>62</v>
      </c>
      <c r="L152" s="12">
        <v>2</v>
      </c>
      <c r="M152" s="12" t="s">
        <v>1294</v>
      </c>
      <c r="N152" s="46" t="s">
        <v>2842</v>
      </c>
      <c r="O152" s="12">
        <v>150805</v>
      </c>
      <c r="P152" s="19">
        <f>Q152-SUM(R152:T152,W152)</f>
        <v>1.2840000000000185E-2</v>
      </c>
      <c r="Q152" s="19">
        <v>1.6632</v>
      </c>
      <c r="R152" s="19">
        <v>9.622E-2</v>
      </c>
      <c r="S152" s="19">
        <v>8.0879999999999994E-2</v>
      </c>
      <c r="T152" s="19">
        <v>7.0720000000000005E-2</v>
      </c>
      <c r="U152" s="106">
        <v>1.4025399999999999</v>
      </c>
      <c r="V152" s="102">
        <v>0.54613999999999996</v>
      </c>
      <c r="W152" s="96">
        <v>1.4025399999999999</v>
      </c>
      <c r="X152" s="96">
        <v>0.54613999999999996</v>
      </c>
      <c r="Y152" s="16"/>
      <c r="Z152" s="12">
        <f>Y152/Q152</f>
        <v>0</v>
      </c>
      <c r="AA152" s="12">
        <f>Z152*R152</f>
        <v>0</v>
      </c>
      <c r="AB152" s="12">
        <f>Z152*S152</f>
        <v>0</v>
      </c>
      <c r="AC152" s="12">
        <f>Z152*T152</f>
        <v>0</v>
      </c>
      <c r="AD152" s="12">
        <f>Z152*U152</f>
        <v>0</v>
      </c>
      <c r="AE152" s="12">
        <v>1</v>
      </c>
      <c r="AF152" s="24">
        <f>IF(AE152=1,(AA152*5),(IF(AE152=2,(AB152*5),(IF(AE152=3,(AC152*5),0)))))</f>
        <v>0</v>
      </c>
      <c r="AG152" s="12">
        <v>0.55115521316245608</v>
      </c>
      <c r="AH152" s="16"/>
      <c r="AW152">
        <v>0.61060647111668831</v>
      </c>
      <c r="AX152" t="s">
        <v>2879</v>
      </c>
    </row>
    <row r="153" spans="1:50" x14ac:dyDescent="0.25">
      <c r="A153" s="12">
        <v>23</v>
      </c>
      <c r="B153" s="30" t="s">
        <v>2377</v>
      </c>
      <c r="C153" s="12" t="s">
        <v>1300</v>
      </c>
      <c r="D153" s="12" t="s">
        <v>198</v>
      </c>
      <c r="E153" s="12" t="s">
        <v>198</v>
      </c>
      <c r="F153" s="12">
        <v>-17.378779999999999</v>
      </c>
      <c r="G153" s="12">
        <v>145.76169999999999</v>
      </c>
      <c r="J153" s="12" t="s">
        <v>1059</v>
      </c>
      <c r="K153" s="12" t="s">
        <v>54</v>
      </c>
      <c r="L153" s="12">
        <v>2</v>
      </c>
      <c r="M153" s="12" t="s">
        <v>1294</v>
      </c>
      <c r="N153" s="46" t="s">
        <v>2842</v>
      </c>
      <c r="O153" s="12">
        <v>150805</v>
      </c>
      <c r="P153" s="19">
        <f>Q153-SUM(R153:T153,W153)</f>
        <v>7.0600000000000662E-3</v>
      </c>
      <c r="Q153" s="19">
        <v>1.6078399999999999</v>
      </c>
      <c r="R153" s="19">
        <v>8.9440000000000006E-2</v>
      </c>
      <c r="S153" s="19">
        <v>7.0199999999999999E-2</v>
      </c>
      <c r="T153" s="19">
        <v>8.6559999999999998E-2</v>
      </c>
      <c r="U153" s="106">
        <v>1.3545799999999999</v>
      </c>
      <c r="V153" s="102">
        <v>0.49628</v>
      </c>
      <c r="W153" s="96">
        <v>1.3545799999999999</v>
      </c>
      <c r="X153" s="96">
        <v>0.49628</v>
      </c>
      <c r="Y153" s="16"/>
      <c r="Z153" s="12">
        <f>Y153/Q153</f>
        <v>0</v>
      </c>
      <c r="AA153" s="12">
        <f>Z153*R153</f>
        <v>0</v>
      </c>
      <c r="AB153" s="12">
        <f>Z153*S153</f>
        <v>0</v>
      </c>
      <c r="AC153" s="12">
        <f>Z153*T153</f>
        <v>0</v>
      </c>
      <c r="AD153" s="12">
        <f>Z153*U153</f>
        <v>0</v>
      </c>
      <c r="AE153" s="12">
        <v>1</v>
      </c>
      <c r="AF153" s="24">
        <f>IF(AE153=1,(AA153*5),(IF(AE153=2,(AB153*5),(IF(AE153=3,(AC153*5),0)))))</f>
        <v>0</v>
      </c>
      <c r="AG153" s="12">
        <v>0.20561117922656402</v>
      </c>
      <c r="AH153" s="16"/>
      <c r="AW153">
        <v>0.63362813565828513</v>
      </c>
      <c r="AX153" t="s">
        <v>2879</v>
      </c>
    </row>
    <row r="154" spans="1:50" x14ac:dyDescent="0.25">
      <c r="A154" s="12">
        <v>30</v>
      </c>
      <c r="B154" s="30" t="s">
        <v>2718</v>
      </c>
      <c r="C154" s="12" t="s">
        <v>1301</v>
      </c>
      <c r="D154" s="12" t="s">
        <v>198</v>
      </c>
      <c r="E154" s="12" t="s">
        <v>198</v>
      </c>
      <c r="F154" s="12">
        <v>-17.378779999999999</v>
      </c>
      <c r="G154" s="12">
        <v>145.76169999999999</v>
      </c>
      <c r="J154" s="12" t="s">
        <v>1059</v>
      </c>
      <c r="K154" s="12" t="s">
        <v>57</v>
      </c>
      <c r="L154" s="12">
        <v>2</v>
      </c>
      <c r="M154" s="12" t="s">
        <v>1294</v>
      </c>
      <c r="N154" s="46" t="s">
        <v>2842</v>
      </c>
      <c r="O154" s="12">
        <v>150805</v>
      </c>
      <c r="P154" s="19">
        <f>Q154-SUM(R154:T154,W154)</f>
        <v>2.0659999999999901E-2</v>
      </c>
      <c r="Q154" s="19">
        <v>2.97818</v>
      </c>
      <c r="R154" s="19">
        <v>8.5300000000000001E-2</v>
      </c>
      <c r="S154" s="19">
        <v>7.8079999999999997E-2</v>
      </c>
      <c r="T154" s="19">
        <v>7.6679999999999998E-2</v>
      </c>
      <c r="U154" s="106">
        <v>2.71746</v>
      </c>
      <c r="V154" s="102">
        <v>1.05254</v>
      </c>
      <c r="W154" s="96">
        <v>2.71746</v>
      </c>
      <c r="X154" s="96">
        <v>1.05254</v>
      </c>
      <c r="Y154" s="16"/>
      <c r="Z154" s="12">
        <f>Y154/Q154</f>
        <v>0</v>
      </c>
      <c r="AA154" s="12">
        <f>Z154*R154</f>
        <v>0</v>
      </c>
      <c r="AB154" s="12">
        <f>Z154*S154</f>
        <v>0</v>
      </c>
      <c r="AC154" s="12">
        <f>Z154*T154</f>
        <v>0</v>
      </c>
      <c r="AD154" s="12">
        <f>Z154*U154</f>
        <v>0</v>
      </c>
      <c r="AE154" s="12">
        <v>1</v>
      </c>
      <c r="AF154" s="24">
        <f>IF(AE154=1,(AA154*5),(IF(AE154=2,(AB154*5),(IF(AE154=3,(AC154*5),0)))))</f>
        <v>0</v>
      </c>
      <c r="AG154" s="12">
        <v>0.9076528926797387</v>
      </c>
      <c r="AH154" s="16"/>
      <c r="AW154">
        <v>0.61267507157419054</v>
      </c>
      <c r="AX154" t="s">
        <v>2879</v>
      </c>
    </row>
    <row r="155" spans="1:50" x14ac:dyDescent="0.25">
      <c r="C155" s="12" t="s">
        <v>1302</v>
      </c>
      <c r="D155" s="12" t="s">
        <v>198</v>
      </c>
      <c r="E155" s="12" t="s">
        <v>198</v>
      </c>
      <c r="F155" s="12">
        <v>-17.378779999999999</v>
      </c>
      <c r="G155" s="12">
        <v>145.76169999999999</v>
      </c>
      <c r="J155" s="12" t="s">
        <v>1059</v>
      </c>
      <c r="K155" s="12" t="s">
        <v>124</v>
      </c>
      <c r="L155" s="12">
        <v>2</v>
      </c>
      <c r="M155" s="12" t="s">
        <v>1294</v>
      </c>
      <c r="N155" s="46" t="s">
        <v>2842</v>
      </c>
      <c r="O155" s="12">
        <v>150805</v>
      </c>
      <c r="P155" s="19">
        <f>Q155-SUM(R155:T155,W155)</f>
        <v>6.4800000000000413E-3</v>
      </c>
      <c r="Q155" s="19">
        <v>1.6200600000000001</v>
      </c>
      <c r="R155" s="19">
        <v>8.6879999999999999E-2</v>
      </c>
      <c r="S155" s="19">
        <v>8.8499999999999995E-2</v>
      </c>
      <c r="T155" s="19">
        <v>5.6959999999999997E-2</v>
      </c>
      <c r="U155" s="106">
        <v>1.38124</v>
      </c>
      <c r="V155" s="102">
        <v>0.6109</v>
      </c>
      <c r="W155" s="96">
        <v>1.38124</v>
      </c>
      <c r="X155" s="96">
        <v>0.6109</v>
      </c>
      <c r="Y155" s="16"/>
      <c r="Z155" s="12">
        <f>Y155/Q155</f>
        <v>0</v>
      </c>
      <c r="AA155" s="12">
        <f>Z155*R155</f>
        <v>0</v>
      </c>
      <c r="AB155" s="12">
        <f>Z155*S155</f>
        <v>0</v>
      </c>
      <c r="AC155" s="12">
        <f>Z155*T155</f>
        <v>0</v>
      </c>
      <c r="AD155" s="12">
        <f>Z155*U155</f>
        <v>0</v>
      </c>
      <c r="AE155" s="12">
        <v>1</v>
      </c>
      <c r="AF155" s="24">
        <f>IF(AE155=1,(AA155*5),(IF(AE155=2,(AB155*5),(IF(AE155=3,(AC155*5),0)))))</f>
        <v>0</v>
      </c>
      <c r="AH155" s="16"/>
      <c r="AW155">
        <v>0.55771625495931199</v>
      </c>
      <c r="AX155" t="s">
        <v>2879</v>
      </c>
    </row>
    <row r="156" spans="1:50" x14ac:dyDescent="0.25">
      <c r="A156" s="12">
        <v>29</v>
      </c>
      <c r="B156" s="30" t="s">
        <v>2659</v>
      </c>
      <c r="C156" s="12" t="s">
        <v>1303</v>
      </c>
      <c r="D156" s="12" t="s">
        <v>198</v>
      </c>
      <c r="E156" s="12" t="s">
        <v>198</v>
      </c>
      <c r="F156" s="12">
        <v>-17.376550000000002</v>
      </c>
      <c r="G156" s="12">
        <v>145.75882999999999</v>
      </c>
      <c r="J156" s="12" t="s">
        <v>1059</v>
      </c>
      <c r="K156" s="12" t="s">
        <v>62</v>
      </c>
      <c r="L156" s="12">
        <v>3</v>
      </c>
      <c r="M156" s="12" t="s">
        <v>1294</v>
      </c>
      <c r="N156" s="46" t="s">
        <v>2842</v>
      </c>
      <c r="O156" s="12">
        <v>150805</v>
      </c>
      <c r="P156" s="19">
        <f>Q156-SUM(R156:T156,W156)</f>
        <v>6.7600000000000993E-3</v>
      </c>
      <c r="Q156" s="19">
        <v>1.5692200000000001</v>
      </c>
      <c r="R156" s="19">
        <v>0.12016</v>
      </c>
      <c r="S156" s="19">
        <v>7.5439999999999993E-2</v>
      </c>
      <c r="T156" s="19">
        <v>7.6980000000000007E-2</v>
      </c>
      <c r="U156" s="106">
        <v>1.2898799999999999</v>
      </c>
      <c r="V156" s="102">
        <v>0.54556000000000004</v>
      </c>
      <c r="W156" s="96">
        <v>1.2898799999999999</v>
      </c>
      <c r="X156" s="96">
        <v>0.54556000000000004</v>
      </c>
      <c r="Y156" s="16"/>
      <c r="Z156" s="12">
        <f>Y156/Q156</f>
        <v>0</v>
      </c>
      <c r="AA156" s="12">
        <f>Z156*R156</f>
        <v>0</v>
      </c>
      <c r="AB156" s="12">
        <f>Z156*S156</f>
        <v>0</v>
      </c>
      <c r="AC156" s="12">
        <f>Z156*T156</f>
        <v>0</v>
      </c>
      <c r="AD156" s="12">
        <f>Z156*U156</f>
        <v>0</v>
      </c>
      <c r="AE156" s="12">
        <v>1</v>
      </c>
      <c r="AF156" s="24">
        <f>IF(AE156=1,(AA156*5),(IF(AE156=2,(AB156*5),(IF(AE156=3,(AC156*5),0)))))</f>
        <v>0</v>
      </c>
      <c r="AG156" s="12">
        <v>0.82862924907969893</v>
      </c>
      <c r="AH156" s="16"/>
      <c r="AW156">
        <v>0.57704592675287614</v>
      </c>
      <c r="AX156" t="s">
        <v>2879</v>
      </c>
    </row>
    <row r="157" spans="1:50" x14ac:dyDescent="0.25">
      <c r="A157" s="12">
        <v>24</v>
      </c>
      <c r="B157" s="30" t="s">
        <v>2421</v>
      </c>
      <c r="C157" s="12" t="s">
        <v>1304</v>
      </c>
      <c r="D157" s="12" t="s">
        <v>198</v>
      </c>
      <c r="E157" s="12" t="s">
        <v>198</v>
      </c>
      <c r="F157" s="12">
        <v>-17.376550000000002</v>
      </c>
      <c r="G157" s="12">
        <v>145.75882999999999</v>
      </c>
      <c r="J157" s="12" t="s">
        <v>1059</v>
      </c>
      <c r="K157" s="12" t="s">
        <v>54</v>
      </c>
      <c r="L157" s="12">
        <v>3</v>
      </c>
      <c r="M157" s="12" t="s">
        <v>1294</v>
      </c>
      <c r="N157" s="46" t="s">
        <v>2842</v>
      </c>
      <c r="O157" s="12">
        <v>150805</v>
      </c>
      <c r="P157" s="19">
        <f>Q157-SUM(R157:T157,W157)</f>
        <v>9.079999999999977E-3</v>
      </c>
      <c r="Q157" s="19">
        <v>2.5703200000000002</v>
      </c>
      <c r="R157" s="19">
        <v>8.6120000000000002E-2</v>
      </c>
      <c r="S157" s="19">
        <v>7.6880000000000004E-2</v>
      </c>
      <c r="T157" s="19">
        <v>6.9400000000000003E-2</v>
      </c>
      <c r="U157" s="106">
        <v>2.32884</v>
      </c>
      <c r="V157" s="102">
        <v>0.93337999999999999</v>
      </c>
      <c r="W157" s="96">
        <v>2.32884</v>
      </c>
      <c r="X157" s="96">
        <v>0.93337999999999999</v>
      </c>
      <c r="Y157" s="16"/>
      <c r="Z157" s="12">
        <f>Y157/Q157</f>
        <v>0</v>
      </c>
      <c r="AA157" s="12">
        <f>Z157*R157</f>
        <v>0</v>
      </c>
      <c r="AB157" s="12">
        <f>Z157*S157</f>
        <v>0</v>
      </c>
      <c r="AC157" s="12">
        <f>Z157*T157</f>
        <v>0</v>
      </c>
      <c r="AD157" s="12">
        <f>Z157*U157</f>
        <v>0</v>
      </c>
      <c r="AE157" s="12">
        <v>1</v>
      </c>
      <c r="AF157" s="24">
        <f>IF(AE157=1,(AA157*5),(IF(AE157=2,(AB157*5),(IF(AE157=3,(AC157*5),0)))))</f>
        <v>0</v>
      </c>
      <c r="AG157" s="12">
        <v>0.29235857904751483</v>
      </c>
      <c r="AH157" s="16"/>
      <c r="AW157">
        <v>0.59920818948489374</v>
      </c>
      <c r="AX157" t="s">
        <v>2879</v>
      </c>
    </row>
    <row r="158" spans="1:50" x14ac:dyDescent="0.25">
      <c r="A158" s="12">
        <v>27</v>
      </c>
      <c r="B158" s="30" t="s">
        <v>2545</v>
      </c>
      <c r="C158" s="12" t="s">
        <v>1305</v>
      </c>
      <c r="D158" s="12" t="s">
        <v>198</v>
      </c>
      <c r="E158" s="12" t="s">
        <v>198</v>
      </c>
      <c r="F158" s="12">
        <v>-17.376550000000002</v>
      </c>
      <c r="G158" s="12">
        <v>145.75882999999999</v>
      </c>
      <c r="J158" s="12" t="s">
        <v>1059</v>
      </c>
      <c r="K158" s="12" t="s">
        <v>57</v>
      </c>
      <c r="L158" s="12">
        <v>3</v>
      </c>
      <c r="M158" s="12" t="s">
        <v>1294</v>
      </c>
      <c r="N158" s="46" t="s">
        <v>2842</v>
      </c>
      <c r="O158" s="12">
        <v>150805</v>
      </c>
      <c r="P158" s="19">
        <f>Q158-SUM(R158:T158,W158)</f>
        <v>1.1200000000000099E-2</v>
      </c>
      <c r="Q158" s="19">
        <v>2.5550799999999998</v>
      </c>
      <c r="R158" s="19">
        <v>8.0259999999999998E-2</v>
      </c>
      <c r="S158" s="19">
        <v>7.9880000000000007E-2</v>
      </c>
      <c r="T158" s="19">
        <v>5.602E-2</v>
      </c>
      <c r="U158" s="106">
        <v>2.3277199999999998</v>
      </c>
      <c r="V158" s="102">
        <v>1.0511600000000001</v>
      </c>
      <c r="W158" s="96">
        <v>2.3277199999999998</v>
      </c>
      <c r="X158" s="96">
        <v>1.0511600000000001</v>
      </c>
      <c r="Y158" s="16"/>
      <c r="Z158" s="12">
        <f>Y158/Q158</f>
        <v>0</v>
      </c>
      <c r="AA158" s="12">
        <f>Z158*R158</f>
        <v>0</v>
      </c>
      <c r="AB158" s="12">
        <f>Z158*S158</f>
        <v>0</v>
      </c>
      <c r="AC158" s="12">
        <f>Z158*T158</f>
        <v>0</v>
      </c>
      <c r="AD158" s="12">
        <f>Z158*U158</f>
        <v>0</v>
      </c>
      <c r="AE158" s="12">
        <v>1</v>
      </c>
      <c r="AF158" s="24">
        <f>IF(AE158=1,(AA158*5),(IF(AE158=2,(AB158*5),(IF(AE158=3,(AC158*5),0)))))</f>
        <v>0</v>
      </c>
      <c r="AG158" s="12">
        <v>0.55683440234363579</v>
      </c>
      <c r="AH158" s="16"/>
      <c r="AW158">
        <v>0.54841647620847855</v>
      </c>
      <c r="AX158" t="s">
        <v>2879</v>
      </c>
    </row>
    <row r="159" spans="1:50" x14ac:dyDescent="0.25">
      <c r="C159" s="12" t="s">
        <v>1306</v>
      </c>
      <c r="D159" s="12" t="s">
        <v>198</v>
      </c>
      <c r="E159" s="12" t="s">
        <v>198</v>
      </c>
      <c r="F159" s="12">
        <v>-17.376550000000002</v>
      </c>
      <c r="G159" s="12">
        <v>145.75882999999999</v>
      </c>
      <c r="J159" s="12" t="s">
        <v>1059</v>
      </c>
      <c r="K159" s="12" t="s">
        <v>124</v>
      </c>
      <c r="L159" s="12">
        <v>3</v>
      </c>
      <c r="M159" s="12" t="s">
        <v>1294</v>
      </c>
      <c r="N159" s="46" t="s">
        <v>2842</v>
      </c>
      <c r="O159" s="12">
        <v>150805</v>
      </c>
      <c r="P159" s="19">
        <f>Q159-SUM(R159:T159,W159)</f>
        <v>7.2999999999998622E-3</v>
      </c>
      <c r="Q159" s="19">
        <v>4.2115999999999998</v>
      </c>
      <c r="R159" s="19">
        <v>7.1660000000000001E-2</v>
      </c>
      <c r="S159" s="19">
        <v>7.1379999999999999E-2</v>
      </c>
      <c r="T159" s="19">
        <v>5.8880000000000002E-2</v>
      </c>
      <c r="U159" s="106">
        <v>4.0023799999999996</v>
      </c>
      <c r="V159" s="102">
        <v>1.87046</v>
      </c>
      <c r="W159" s="96">
        <v>4.0023799999999996</v>
      </c>
      <c r="X159" s="96">
        <v>1.87046</v>
      </c>
      <c r="Y159" s="16"/>
      <c r="Z159" s="12">
        <f>Y159/Q159</f>
        <v>0</v>
      </c>
      <c r="AA159" s="12">
        <f>Z159*R159</f>
        <v>0</v>
      </c>
      <c r="AB159" s="12">
        <f>Z159*S159</f>
        <v>0</v>
      </c>
      <c r="AC159" s="12">
        <f>Z159*T159</f>
        <v>0</v>
      </c>
      <c r="AD159" s="12">
        <f>Z159*U159</f>
        <v>0</v>
      </c>
      <c r="AE159" s="12">
        <v>1</v>
      </c>
      <c r="AF159" s="24">
        <f>IF(AE159=1,(AA159*5),(IF(AE159=2,(AB159*5),(IF(AE159=3,(AC159*5),0)))))</f>
        <v>0</v>
      </c>
      <c r="AH159" s="16"/>
      <c r="AW159">
        <v>0.5326630654760417</v>
      </c>
      <c r="AX159" t="s">
        <v>2879</v>
      </c>
    </row>
    <row r="160" spans="1:50" x14ac:dyDescent="0.25">
      <c r="A160" s="12">
        <v>22</v>
      </c>
      <c r="B160" s="28" t="s">
        <v>2327</v>
      </c>
      <c r="C160" s="12" t="s">
        <v>1307</v>
      </c>
      <c r="D160" s="12" t="s">
        <v>315</v>
      </c>
      <c r="E160" s="12" t="s">
        <v>315</v>
      </c>
      <c r="F160" s="12">
        <v>-17.37886</v>
      </c>
      <c r="G160" s="12">
        <v>145.76224999999999</v>
      </c>
      <c r="J160" s="12" t="s">
        <v>1059</v>
      </c>
      <c r="K160" s="12" t="s">
        <v>62</v>
      </c>
      <c r="L160" s="12">
        <v>1</v>
      </c>
      <c r="M160" s="12" t="s">
        <v>1294</v>
      </c>
      <c r="N160" s="46" t="s">
        <v>2842</v>
      </c>
      <c r="O160" s="12">
        <v>150805</v>
      </c>
      <c r="P160" s="19">
        <f>Q160-SUM(R160:T160,W160)</f>
        <v>9.6400000000000929E-3</v>
      </c>
      <c r="Q160" s="19">
        <v>1.9175199999999999</v>
      </c>
      <c r="R160" s="19">
        <v>6.4759999999999998E-2</v>
      </c>
      <c r="S160" s="19">
        <v>6.8940000000000001E-2</v>
      </c>
      <c r="T160" s="19">
        <v>7.8899999999999998E-2</v>
      </c>
      <c r="U160" s="106">
        <v>1.6952799999999999</v>
      </c>
      <c r="V160" s="102">
        <v>0.48846000000000001</v>
      </c>
      <c r="W160" s="96">
        <v>1.6952799999999999</v>
      </c>
      <c r="X160" s="96">
        <v>0.48846000000000001</v>
      </c>
      <c r="Y160" s="16"/>
      <c r="Z160" s="12">
        <f>Y160/Q160</f>
        <v>0</v>
      </c>
      <c r="AA160" s="12">
        <f>Z160*R160</f>
        <v>0</v>
      </c>
      <c r="AB160" s="12">
        <f>Z160*S160</f>
        <v>0</v>
      </c>
      <c r="AC160" s="12">
        <f>Z160*T160</f>
        <v>0</v>
      </c>
      <c r="AD160" s="12">
        <f>Z160*U160</f>
        <v>0</v>
      </c>
      <c r="AE160" s="12">
        <v>1</v>
      </c>
      <c r="AF160" s="24">
        <f>IF(AE160=1,(AA160*5),(IF(AE160=2,(AB160*5),(IF(AE160=3,(AC160*5),0)))))</f>
        <v>0</v>
      </c>
      <c r="AG160" s="12">
        <v>5.4196920389500969E-2</v>
      </c>
      <c r="AH160" s="16"/>
      <c r="AW160">
        <v>0.71187060544570813</v>
      </c>
      <c r="AX160" t="s">
        <v>2879</v>
      </c>
    </row>
    <row r="161" spans="1:50" x14ac:dyDescent="0.25">
      <c r="A161" s="12">
        <v>24</v>
      </c>
      <c r="B161" s="30" t="s">
        <v>2409</v>
      </c>
      <c r="C161" s="12" t="s">
        <v>1308</v>
      </c>
      <c r="D161" s="12" t="s">
        <v>315</v>
      </c>
      <c r="E161" s="12" t="s">
        <v>315</v>
      </c>
      <c r="F161" s="12">
        <v>-17.37886</v>
      </c>
      <c r="G161" s="12">
        <v>145.76224999999999</v>
      </c>
      <c r="J161" s="12" t="s">
        <v>1059</v>
      </c>
      <c r="K161" s="12" t="s">
        <v>54</v>
      </c>
      <c r="L161" s="12">
        <v>1</v>
      </c>
      <c r="M161" s="12" t="s">
        <v>1294</v>
      </c>
      <c r="N161" s="46" t="s">
        <v>2842</v>
      </c>
      <c r="O161" s="12">
        <v>150805</v>
      </c>
      <c r="P161" s="19">
        <f>Q161-SUM(R161:T161,W161)</f>
        <v>1.0240000000000027E-2</v>
      </c>
      <c r="Q161" s="19">
        <v>2.1587200000000002</v>
      </c>
      <c r="R161" s="19">
        <v>7.4959999999999999E-2</v>
      </c>
      <c r="S161" s="19">
        <v>5.8599999999999999E-2</v>
      </c>
      <c r="T161" s="19">
        <v>5.9360000000000003E-2</v>
      </c>
      <c r="U161" s="106">
        <v>1.95556</v>
      </c>
      <c r="V161" s="102">
        <v>0.73704000000000003</v>
      </c>
      <c r="W161" s="96">
        <v>1.95556</v>
      </c>
      <c r="X161" s="96">
        <v>0.73704000000000003</v>
      </c>
      <c r="Y161" s="16"/>
      <c r="Z161" s="12">
        <f>Y161/Q161</f>
        <v>0</v>
      </c>
      <c r="AA161" s="12">
        <f>Z161*R161</f>
        <v>0</v>
      </c>
      <c r="AB161" s="12">
        <f>Z161*S161</f>
        <v>0</v>
      </c>
      <c r="AC161" s="12">
        <f>Z161*T161</f>
        <v>0</v>
      </c>
      <c r="AD161" s="12">
        <f>Z161*U161</f>
        <v>0</v>
      </c>
      <c r="AE161" s="12">
        <v>1</v>
      </c>
      <c r="AF161" s="24">
        <f>IF(AE161=1,(AA161*5),(IF(AE161=2,(AB161*5),(IF(AE161=3,(AC161*5),0)))))</f>
        <v>0</v>
      </c>
      <c r="AG161" s="12">
        <v>0.26381450720446908</v>
      </c>
      <c r="AH161" s="16"/>
      <c r="AW161">
        <v>0.6231054020331771</v>
      </c>
      <c r="AX161" t="s">
        <v>2879</v>
      </c>
    </row>
    <row r="162" spans="1:50" x14ac:dyDescent="0.25">
      <c r="A162" s="12">
        <v>28</v>
      </c>
      <c r="B162" s="30" t="s">
        <v>2633</v>
      </c>
      <c r="C162" s="12" t="s">
        <v>1309</v>
      </c>
      <c r="D162" s="12" t="s">
        <v>315</v>
      </c>
      <c r="E162" s="12" t="s">
        <v>315</v>
      </c>
      <c r="F162" s="12">
        <v>-17.37886</v>
      </c>
      <c r="G162" s="12">
        <v>145.76224999999999</v>
      </c>
      <c r="J162" s="12" t="s">
        <v>1059</v>
      </c>
      <c r="K162" s="12" t="s">
        <v>57</v>
      </c>
      <c r="L162" s="12">
        <v>1</v>
      </c>
      <c r="M162" s="12" t="s">
        <v>1294</v>
      </c>
      <c r="N162" s="46" t="s">
        <v>2842</v>
      </c>
      <c r="O162" s="12">
        <v>150805</v>
      </c>
      <c r="P162" s="19">
        <f>Q162-SUM(R162:T162,W162)</f>
        <v>1.2799999999999923E-2</v>
      </c>
      <c r="Q162" s="19">
        <v>2.8825599999999998</v>
      </c>
      <c r="R162" s="19">
        <v>8.3540000000000003E-2</v>
      </c>
      <c r="S162" s="19">
        <v>9.3579999999999997E-2</v>
      </c>
      <c r="T162" s="19">
        <v>6.318E-2</v>
      </c>
      <c r="U162" s="106">
        <v>2.6294599999999999</v>
      </c>
      <c r="V162" s="102">
        <v>0.9556</v>
      </c>
      <c r="W162" s="96">
        <v>2.6294599999999999</v>
      </c>
      <c r="X162" s="96">
        <v>0.9556</v>
      </c>
      <c r="Y162" s="16"/>
      <c r="Z162" s="12">
        <f>Y162/Q162</f>
        <v>0</v>
      </c>
      <c r="AA162" s="12">
        <f>Z162*R162</f>
        <v>0</v>
      </c>
      <c r="AB162" s="12">
        <f>Z162*S162</f>
        <v>0</v>
      </c>
      <c r="AC162" s="12">
        <f>Z162*T162</f>
        <v>0</v>
      </c>
      <c r="AD162" s="12">
        <f>Z162*U162</f>
        <v>0</v>
      </c>
      <c r="AE162" s="12">
        <v>1</v>
      </c>
      <c r="AF162" s="24">
        <f>IF(AE162=1,(AA162*5),(IF(AE162=2,(AB162*5),(IF(AE162=3,(AC162*5),0)))))</f>
        <v>0</v>
      </c>
      <c r="AG162" s="12">
        <v>0.76049266388466763</v>
      </c>
      <c r="AH162" s="16"/>
      <c r="AW162">
        <v>0.63657937371171269</v>
      </c>
      <c r="AX162" t="s">
        <v>2879</v>
      </c>
    </row>
    <row r="163" spans="1:50" x14ac:dyDescent="0.25">
      <c r="A163" s="12">
        <v>22</v>
      </c>
      <c r="B163" s="28" t="s">
        <v>2314</v>
      </c>
      <c r="C163" s="12" t="s">
        <v>1310</v>
      </c>
      <c r="D163" s="12" t="s">
        <v>315</v>
      </c>
      <c r="E163" s="12" t="s">
        <v>315</v>
      </c>
      <c r="F163" s="12">
        <v>-17.37886</v>
      </c>
      <c r="G163" s="12">
        <v>145.76224999999999</v>
      </c>
      <c r="J163" s="12" t="s">
        <v>1059</v>
      </c>
      <c r="K163" s="12" t="s">
        <v>62</v>
      </c>
      <c r="L163" s="12">
        <v>2</v>
      </c>
      <c r="M163" s="12" t="s">
        <v>1294</v>
      </c>
      <c r="N163" s="46" t="s">
        <v>2842</v>
      </c>
      <c r="O163" s="12">
        <v>150805</v>
      </c>
      <c r="P163" s="19">
        <f>Q163-SUM(R163:T163,W163)</f>
        <v>5.3400000000000114E-3</v>
      </c>
      <c r="Q163" s="19">
        <v>0.99304000000000003</v>
      </c>
      <c r="R163" s="19">
        <v>7.8839999999999993E-2</v>
      </c>
      <c r="S163" s="19">
        <v>8.43E-2</v>
      </c>
      <c r="T163" s="19">
        <v>6.9739999999999996E-2</v>
      </c>
      <c r="U163" s="106">
        <v>0.75482000000000005</v>
      </c>
      <c r="V163" s="102">
        <v>0.26832</v>
      </c>
      <c r="W163" s="96">
        <v>0.75482000000000005</v>
      </c>
      <c r="X163" s="96">
        <v>0.26832</v>
      </c>
      <c r="Y163" s="16"/>
      <c r="Z163" s="12">
        <f>Y163/Q163</f>
        <v>0</v>
      </c>
      <c r="AA163" s="12">
        <f>Z163*R163</f>
        <v>0</v>
      </c>
      <c r="AB163" s="12">
        <f>Z163*S163</f>
        <v>0</v>
      </c>
      <c r="AC163" s="12">
        <f>Z163*T163</f>
        <v>0</v>
      </c>
      <c r="AD163" s="12">
        <f>Z163*U163</f>
        <v>0</v>
      </c>
      <c r="AE163" s="12">
        <v>1</v>
      </c>
      <c r="AF163" s="24">
        <f>IF(AE163=1,(AA163*5),(IF(AE163=2,(AB163*5),(IF(AE163=3,(AC163*5),0)))))</f>
        <v>0</v>
      </c>
      <c r="AG163" s="12">
        <v>1.6458645885063516E-2</v>
      </c>
      <c r="AH163" s="16"/>
      <c r="AW163">
        <v>0.64452452240269209</v>
      </c>
      <c r="AX163" t="s">
        <v>2879</v>
      </c>
    </row>
    <row r="164" spans="1:50" x14ac:dyDescent="0.25">
      <c r="A164" s="12">
        <v>25</v>
      </c>
      <c r="B164" s="30" t="s">
        <v>2467</v>
      </c>
      <c r="C164" s="12" t="s">
        <v>1311</v>
      </c>
      <c r="D164" s="12" t="s">
        <v>315</v>
      </c>
      <c r="E164" s="12" t="s">
        <v>315</v>
      </c>
      <c r="F164" s="12">
        <v>-17.37886</v>
      </c>
      <c r="G164" s="12">
        <v>145.76224999999999</v>
      </c>
      <c r="J164" s="12" t="s">
        <v>1059</v>
      </c>
      <c r="K164" s="12" t="s">
        <v>54</v>
      </c>
      <c r="L164" s="12">
        <v>2</v>
      </c>
      <c r="M164" s="12" t="s">
        <v>1294</v>
      </c>
      <c r="N164" s="46" t="s">
        <v>2842</v>
      </c>
      <c r="O164" s="12">
        <v>150805</v>
      </c>
      <c r="P164" s="19">
        <f>Q164-SUM(R164:T164,W164)</f>
        <v>2.7999999999999137E-3</v>
      </c>
      <c r="Q164" s="19">
        <v>0.95335999999999999</v>
      </c>
      <c r="R164" s="19">
        <v>8.2280000000000006E-2</v>
      </c>
      <c r="S164" s="19">
        <v>7.1120000000000003E-2</v>
      </c>
      <c r="T164" s="19">
        <v>5.7660000000000003E-2</v>
      </c>
      <c r="U164" s="106">
        <v>0.73950000000000005</v>
      </c>
      <c r="V164" s="102">
        <v>0.26497999999999999</v>
      </c>
      <c r="W164" s="96">
        <v>0.73950000000000005</v>
      </c>
      <c r="X164" s="96">
        <v>0.26497999999999999</v>
      </c>
      <c r="Y164" s="16"/>
      <c r="Z164" s="12">
        <f>Y164/Q164</f>
        <v>0</v>
      </c>
      <c r="AA164" s="12">
        <f>Z164*R164</f>
        <v>0</v>
      </c>
      <c r="AB164" s="12">
        <f>Z164*S164</f>
        <v>0</v>
      </c>
      <c r="AC164" s="12">
        <f>Z164*T164</f>
        <v>0</v>
      </c>
      <c r="AD164" s="12">
        <f>Z164*U164</f>
        <v>0</v>
      </c>
      <c r="AE164" s="12">
        <v>1</v>
      </c>
      <c r="AF164" s="24">
        <f>IF(AE164=1,(AA164*5),(IF(AE164=2,(AB164*5),(IF(AE164=3,(AC164*5),0)))))</f>
        <v>0</v>
      </c>
      <c r="AG164" s="12">
        <v>0.38423286155798475</v>
      </c>
      <c r="AH164" s="16"/>
      <c r="AW164">
        <v>0.64167680865449628</v>
      </c>
      <c r="AX164" t="s">
        <v>2879</v>
      </c>
    </row>
    <row r="165" spans="1:50" x14ac:dyDescent="0.25">
      <c r="A165" s="12">
        <v>25</v>
      </c>
      <c r="B165" s="30" t="s">
        <v>2487</v>
      </c>
      <c r="C165" s="12" t="s">
        <v>1312</v>
      </c>
      <c r="D165" s="12" t="s">
        <v>315</v>
      </c>
      <c r="E165" s="12" t="s">
        <v>315</v>
      </c>
      <c r="F165" s="12">
        <v>-17.37886</v>
      </c>
      <c r="G165" s="12">
        <v>145.76224999999999</v>
      </c>
      <c r="J165" s="12" t="s">
        <v>1059</v>
      </c>
      <c r="K165" s="12" t="s">
        <v>57</v>
      </c>
      <c r="L165" s="12">
        <v>2</v>
      </c>
      <c r="M165" s="12" t="s">
        <v>1294</v>
      </c>
      <c r="N165" s="46" t="s">
        <v>2842</v>
      </c>
      <c r="O165" s="12">
        <v>150805</v>
      </c>
      <c r="P165" s="19">
        <f>Q165-SUM(R165:T165,W165)</f>
        <v>4.3799999999999395E-3</v>
      </c>
      <c r="Q165" s="19">
        <v>0.93445999999999996</v>
      </c>
      <c r="R165" s="19">
        <v>7.7539999999999998E-2</v>
      </c>
      <c r="S165" s="19">
        <v>7.1179999999999993E-2</v>
      </c>
      <c r="T165" s="19">
        <v>7.9000000000000001E-2</v>
      </c>
      <c r="U165" s="106">
        <v>0.70235999999999998</v>
      </c>
      <c r="V165" s="102">
        <v>0.24382000000000001</v>
      </c>
      <c r="W165" s="96">
        <v>0.70235999999999998</v>
      </c>
      <c r="X165" s="96">
        <v>0.24382000000000001</v>
      </c>
      <c r="Y165" s="16"/>
      <c r="Z165" s="12">
        <f>Y165/Q165</f>
        <v>0</v>
      </c>
      <c r="AA165" s="12">
        <f>Z165*R165</f>
        <v>0</v>
      </c>
      <c r="AB165" s="12">
        <f>Z165*S165</f>
        <v>0</v>
      </c>
      <c r="AC165" s="12">
        <f>Z165*T165</f>
        <v>0</v>
      </c>
      <c r="AD165" s="12">
        <f>Z165*U165</f>
        <v>0</v>
      </c>
      <c r="AE165" s="12">
        <v>1</v>
      </c>
      <c r="AF165" s="24">
        <f>IF(AE165=1,(AA165*5),(IF(AE165=2,(AB165*5),(IF(AE165=3,(AC165*5),0)))))</f>
        <v>0</v>
      </c>
      <c r="AG165" s="12">
        <v>0.42393709948745939</v>
      </c>
      <c r="AH165" s="16"/>
      <c r="AW165">
        <v>0.65285608519847371</v>
      </c>
      <c r="AX165" t="s">
        <v>2879</v>
      </c>
    </row>
    <row r="166" spans="1:50" x14ac:dyDescent="0.25">
      <c r="A166" s="12">
        <v>30</v>
      </c>
      <c r="B166" s="30" t="s">
        <v>2706</v>
      </c>
      <c r="C166" s="12" t="s">
        <v>1313</v>
      </c>
      <c r="D166" s="12" t="s">
        <v>315</v>
      </c>
      <c r="E166" s="12" t="s">
        <v>315</v>
      </c>
      <c r="F166" s="12">
        <v>-17.37886</v>
      </c>
      <c r="G166" s="12">
        <v>145.76224999999999</v>
      </c>
      <c r="J166" s="12" t="s">
        <v>1059</v>
      </c>
      <c r="K166" s="12" t="s">
        <v>62</v>
      </c>
      <c r="L166" s="12">
        <v>3</v>
      </c>
      <c r="M166" s="12" t="s">
        <v>1294</v>
      </c>
      <c r="N166" s="46" t="s">
        <v>2842</v>
      </c>
      <c r="O166" s="12">
        <v>150805</v>
      </c>
      <c r="P166" s="19">
        <f>Q166-SUM(R166:T166,W166)</f>
        <v>3.7800000000000056E-3</v>
      </c>
      <c r="Q166" s="19">
        <v>0.73568</v>
      </c>
      <c r="R166" s="19">
        <v>6.1080000000000002E-2</v>
      </c>
      <c r="S166" s="19">
        <v>4.5879999999999997E-2</v>
      </c>
      <c r="T166" s="19">
        <v>7.936E-2</v>
      </c>
      <c r="U166" s="106">
        <v>0.54557999999999995</v>
      </c>
      <c r="V166" s="102">
        <v>0.216</v>
      </c>
      <c r="W166" s="96">
        <v>0.54557999999999995</v>
      </c>
      <c r="X166" s="96">
        <v>0.216</v>
      </c>
      <c r="Y166" s="16"/>
      <c r="Z166" s="12">
        <f>Y166/Q166</f>
        <v>0</v>
      </c>
      <c r="AA166" s="12">
        <f>Z166*R166</f>
        <v>0</v>
      </c>
      <c r="AB166" s="12">
        <f>Z166*S166</f>
        <v>0</v>
      </c>
      <c r="AC166" s="12">
        <f>Z166*T166</f>
        <v>0</v>
      </c>
      <c r="AD166" s="12">
        <f>Z166*U166</f>
        <v>0</v>
      </c>
      <c r="AE166" s="12">
        <v>1</v>
      </c>
      <c r="AF166" s="24">
        <f>IF(AE166=1,(AA166*5),(IF(AE166=2,(AB166*5),(IF(AE166=3,(AC166*5),0)))))</f>
        <v>0</v>
      </c>
      <c r="AG166" s="12">
        <v>0.89240233819562675</v>
      </c>
      <c r="AH166" s="16"/>
      <c r="AW166">
        <v>0.60409105905641702</v>
      </c>
      <c r="AX166" t="s">
        <v>2879</v>
      </c>
    </row>
    <row r="167" spans="1:50" x14ac:dyDescent="0.25">
      <c r="A167" s="12">
        <v>25</v>
      </c>
      <c r="B167" s="30" t="s">
        <v>2472</v>
      </c>
      <c r="C167" s="12" t="s">
        <v>1314</v>
      </c>
      <c r="D167" s="12" t="s">
        <v>315</v>
      </c>
      <c r="E167" s="12" t="s">
        <v>315</v>
      </c>
      <c r="F167" s="12">
        <v>-17.37886</v>
      </c>
      <c r="G167" s="12">
        <v>145.76224999999999</v>
      </c>
      <c r="J167" s="12" t="s">
        <v>1059</v>
      </c>
      <c r="K167" s="12" t="s">
        <v>54</v>
      </c>
      <c r="L167" s="12">
        <v>3</v>
      </c>
      <c r="M167" s="12" t="s">
        <v>1294</v>
      </c>
      <c r="N167" s="46" t="s">
        <v>2842</v>
      </c>
      <c r="O167" s="12">
        <v>150805</v>
      </c>
      <c r="P167" s="19">
        <f>Q167-SUM(R167:T167,W167)</f>
        <v>5.9000000000000163E-3</v>
      </c>
      <c r="Q167" s="19">
        <v>1.00234</v>
      </c>
      <c r="R167" s="19">
        <v>8.8520000000000001E-2</v>
      </c>
      <c r="S167" s="19">
        <v>8.226E-2</v>
      </c>
      <c r="T167" s="19">
        <v>8.1040000000000001E-2</v>
      </c>
      <c r="U167" s="106">
        <v>0.74461999999999995</v>
      </c>
      <c r="V167" s="102">
        <v>0.30980000000000002</v>
      </c>
      <c r="W167" s="96">
        <v>0.74461999999999995</v>
      </c>
      <c r="X167" s="96">
        <v>0.30980000000000002</v>
      </c>
      <c r="Y167" s="16"/>
      <c r="Z167" s="12">
        <f>Y167/Q167</f>
        <v>0</v>
      </c>
      <c r="AA167" s="12">
        <f>Z167*R167</f>
        <v>0</v>
      </c>
      <c r="AB167" s="12">
        <f>Z167*S167</f>
        <v>0</v>
      </c>
      <c r="AC167" s="12">
        <f>Z167*T167</f>
        <v>0</v>
      </c>
      <c r="AD167" s="12">
        <f>Z167*U167</f>
        <v>0</v>
      </c>
      <c r="AE167" s="12">
        <v>1</v>
      </c>
      <c r="AF167" s="24">
        <f>IF(AE167=1,(AA167*5),(IF(AE167=2,(AB167*5),(IF(AE167=3,(AC167*5),0)))))</f>
        <v>0</v>
      </c>
      <c r="AG167" s="12">
        <v>0.39458182305233291</v>
      </c>
      <c r="AH167" s="16"/>
      <c r="AW167">
        <v>0.58394885982111677</v>
      </c>
      <c r="AX167" t="s">
        <v>2879</v>
      </c>
    </row>
    <row r="168" spans="1:50" x14ac:dyDescent="0.25">
      <c r="A168" s="12">
        <v>27</v>
      </c>
      <c r="B168" s="30" t="s">
        <v>2546</v>
      </c>
      <c r="C168" s="12" t="s">
        <v>1315</v>
      </c>
      <c r="D168" s="12" t="s">
        <v>315</v>
      </c>
      <c r="E168" s="12" t="s">
        <v>315</v>
      </c>
      <c r="F168" s="12">
        <v>-17.37886</v>
      </c>
      <c r="G168" s="12">
        <v>145.76224999999999</v>
      </c>
      <c r="J168" s="12" t="s">
        <v>1059</v>
      </c>
      <c r="K168" s="12" t="s">
        <v>57</v>
      </c>
      <c r="L168" s="12">
        <v>3</v>
      </c>
      <c r="M168" s="12" t="s">
        <v>1294</v>
      </c>
      <c r="N168" s="46" t="s">
        <v>2842</v>
      </c>
      <c r="O168" s="12">
        <v>150805</v>
      </c>
      <c r="P168" s="19">
        <f>Q168-SUM(R168:T168,W168)</f>
        <v>5.6399999999998673E-3</v>
      </c>
      <c r="Q168" s="19">
        <v>1.3191200000000001</v>
      </c>
      <c r="R168" s="19">
        <v>6.8099999999999994E-2</v>
      </c>
      <c r="S168" s="19">
        <v>7.0900000000000005E-2</v>
      </c>
      <c r="T168" s="19">
        <v>6.7500000000000004E-2</v>
      </c>
      <c r="U168" s="106">
        <v>1.1069800000000001</v>
      </c>
      <c r="V168" s="102">
        <v>0.48174</v>
      </c>
      <c r="W168" s="96">
        <v>1.1069800000000001</v>
      </c>
      <c r="X168" s="96">
        <v>0.48174</v>
      </c>
      <c r="Y168" s="16"/>
      <c r="Z168" s="12">
        <f>Y168/Q168</f>
        <v>0</v>
      </c>
      <c r="AA168" s="12">
        <f>Z168*R168</f>
        <v>0</v>
      </c>
      <c r="AB168" s="12">
        <f>Z168*S168</f>
        <v>0</v>
      </c>
      <c r="AC168" s="12">
        <f>Z168*T168</f>
        <v>0</v>
      </c>
      <c r="AD168" s="12">
        <f>Z168*U168</f>
        <v>0</v>
      </c>
      <c r="AE168" s="12">
        <v>1</v>
      </c>
      <c r="AF168" s="24">
        <f>IF(AE168=1,(AA168*5),(IF(AE168=2,(AB168*5),(IF(AE168=3,(AC168*5),0)))))</f>
        <v>0</v>
      </c>
      <c r="AG168" s="12">
        <v>0.55974953074792244</v>
      </c>
      <c r="AH168" s="16"/>
      <c r="AW168">
        <v>0.56481598583533577</v>
      </c>
      <c r="AX168" t="s">
        <v>2879</v>
      </c>
    </row>
    <row r="169" spans="1:50" x14ac:dyDescent="0.25">
      <c r="A169" s="12">
        <v>22</v>
      </c>
      <c r="B169" s="28" t="s">
        <v>2345</v>
      </c>
      <c r="C169" s="12" t="s">
        <v>1316</v>
      </c>
      <c r="D169" s="12" t="s">
        <v>223</v>
      </c>
      <c r="E169" s="12" t="s">
        <v>223</v>
      </c>
      <c r="F169" s="12">
        <v>-17.366879999999998</v>
      </c>
      <c r="G169" s="12">
        <v>145.75257999999999</v>
      </c>
      <c r="J169" s="12" t="s">
        <v>1059</v>
      </c>
      <c r="K169" s="12" t="s">
        <v>62</v>
      </c>
      <c r="L169" s="12">
        <v>1</v>
      </c>
      <c r="M169" s="12" t="s">
        <v>1294</v>
      </c>
      <c r="N169" s="46" t="s">
        <v>2842</v>
      </c>
      <c r="O169" s="12">
        <v>150806</v>
      </c>
      <c r="P169" s="19">
        <f>Q169-SUM(R169:T169,W169)</f>
        <v>1.3399999999999856E-2</v>
      </c>
      <c r="Q169" s="19">
        <v>2.1441599999999998</v>
      </c>
      <c r="R169" s="19">
        <v>6.0920000000000002E-2</v>
      </c>
      <c r="S169" s="19">
        <v>6.7559999999999995E-2</v>
      </c>
      <c r="T169" s="19">
        <v>6.6159999999999997E-2</v>
      </c>
      <c r="U169" s="106">
        <v>1.9361200000000001</v>
      </c>
      <c r="V169" s="102">
        <v>0.61080000000000001</v>
      </c>
      <c r="W169" s="96">
        <v>1.9361200000000001</v>
      </c>
      <c r="X169" s="96">
        <v>0.61080000000000001</v>
      </c>
      <c r="Y169" s="16"/>
      <c r="Z169" s="12">
        <f>Y169/Q169</f>
        <v>0</v>
      </c>
      <c r="AA169" s="12">
        <f>Z169*R169</f>
        <v>0</v>
      </c>
      <c r="AB169" s="12">
        <f>Z169*S169</f>
        <v>0</v>
      </c>
      <c r="AC169" s="12">
        <f>Z169*T169</f>
        <v>0</v>
      </c>
      <c r="AD169" s="12">
        <f>Z169*U169</f>
        <v>0</v>
      </c>
      <c r="AE169" s="12">
        <v>1</v>
      </c>
      <c r="AF169" s="24">
        <f>IF(AE169=1,(AA169*5),(IF(AE169=2,(AB169*5),(IF(AE169=3,(AC169*5),0)))))</f>
        <v>0</v>
      </c>
      <c r="AG169" s="12">
        <v>9.3952279020134588E-2</v>
      </c>
      <c r="AH169" s="16"/>
      <c r="AW169">
        <v>0.68452368654835449</v>
      </c>
      <c r="AX169" t="s">
        <v>2879</v>
      </c>
    </row>
    <row r="170" spans="1:50" x14ac:dyDescent="0.25">
      <c r="A170" s="12">
        <v>28</v>
      </c>
      <c r="B170" s="30" t="s">
        <v>2608</v>
      </c>
      <c r="C170" s="12" t="s">
        <v>1317</v>
      </c>
      <c r="D170" s="12" t="s">
        <v>223</v>
      </c>
      <c r="E170" s="12" t="s">
        <v>223</v>
      </c>
      <c r="F170" s="12">
        <v>-17.366879999999998</v>
      </c>
      <c r="G170" s="12">
        <v>145.75257999999999</v>
      </c>
      <c r="J170" s="12" t="s">
        <v>1059</v>
      </c>
      <c r="K170" s="12" t="s">
        <v>54</v>
      </c>
      <c r="L170" s="12">
        <v>1</v>
      </c>
      <c r="M170" s="12" t="s">
        <v>1294</v>
      </c>
      <c r="N170" s="46" t="s">
        <v>2842</v>
      </c>
      <c r="O170" s="12">
        <v>150806</v>
      </c>
      <c r="P170" s="19">
        <f>Q170-SUM(R170:T170,W170)</f>
        <v>1.6340000000000021E-2</v>
      </c>
      <c r="Q170" s="19">
        <v>1.28952</v>
      </c>
      <c r="R170" s="19">
        <v>7.374E-2</v>
      </c>
      <c r="S170" s="19">
        <v>7.1220000000000006E-2</v>
      </c>
      <c r="T170" s="19">
        <v>8.4360000000000004E-2</v>
      </c>
      <c r="U170" s="106">
        <v>1.04386</v>
      </c>
      <c r="V170" s="102">
        <v>0.44216</v>
      </c>
      <c r="W170" s="96">
        <v>1.04386</v>
      </c>
      <c r="X170" s="96">
        <v>0.44216</v>
      </c>
      <c r="Y170" s="16"/>
      <c r="Z170" s="12">
        <f>Y170/Q170</f>
        <v>0</v>
      </c>
      <c r="AA170" s="12">
        <f>Z170*R170</f>
        <v>0</v>
      </c>
      <c r="AB170" s="12">
        <f>Z170*S170</f>
        <v>0</v>
      </c>
      <c r="AC170" s="12">
        <f>Z170*T170</f>
        <v>0</v>
      </c>
      <c r="AD170" s="12">
        <f>Z170*U170</f>
        <v>0</v>
      </c>
      <c r="AE170" s="12">
        <v>1</v>
      </c>
      <c r="AF170" s="24">
        <f>IF(AE170=1,(AA170*5),(IF(AE170=2,(AB170*5),(IF(AE170=3,(AC170*5),0)))))</f>
        <v>0</v>
      </c>
      <c r="AG170" s="12">
        <v>0.70268485477943132</v>
      </c>
      <c r="AH170" s="16"/>
      <c r="AW170">
        <v>0.57641829364090968</v>
      </c>
      <c r="AX170" t="s">
        <v>2879</v>
      </c>
    </row>
    <row r="171" spans="1:50" s="64" customFormat="1" x14ac:dyDescent="0.25">
      <c r="A171" s="12">
        <v>24</v>
      </c>
      <c r="B171" s="30" t="s">
        <v>2436</v>
      </c>
      <c r="C171" s="12" t="s">
        <v>1318</v>
      </c>
      <c r="D171" s="12" t="s">
        <v>223</v>
      </c>
      <c r="E171" s="12" t="s">
        <v>223</v>
      </c>
      <c r="F171" s="12">
        <v>-17.366879999999998</v>
      </c>
      <c r="G171" s="12">
        <v>145.75257999999999</v>
      </c>
      <c r="H171" s="12"/>
      <c r="I171" s="12"/>
      <c r="J171" s="12" t="s">
        <v>1059</v>
      </c>
      <c r="K171" s="12" t="s">
        <v>57</v>
      </c>
      <c r="L171" s="12">
        <v>1</v>
      </c>
      <c r="M171" s="12" t="s">
        <v>1294</v>
      </c>
      <c r="N171" s="46" t="s">
        <v>2842</v>
      </c>
      <c r="O171" s="12">
        <v>150806</v>
      </c>
      <c r="P171" s="19">
        <f>Q171-SUM(R171:T171,W171)</f>
        <v>2.3840000000000305E-2</v>
      </c>
      <c r="Q171" s="19">
        <v>2.15408</v>
      </c>
      <c r="R171" s="19">
        <v>8.8359999999999994E-2</v>
      </c>
      <c r="S171" s="19">
        <v>8.004E-2</v>
      </c>
      <c r="T171" s="19">
        <v>6.3259999999999997E-2</v>
      </c>
      <c r="U171" s="106">
        <v>1.8985799999999999</v>
      </c>
      <c r="V171" s="102">
        <v>0.74878</v>
      </c>
      <c r="W171" s="96">
        <v>1.8985799999999999</v>
      </c>
      <c r="X171" s="96">
        <v>0.74878</v>
      </c>
      <c r="Y171" s="16"/>
      <c r="Z171" s="12">
        <f>Y171/Q171</f>
        <v>0</v>
      </c>
      <c r="AA171" s="12">
        <f>Z171*R171</f>
        <v>0</v>
      </c>
      <c r="AB171" s="12">
        <f>Z171*S171</f>
        <v>0</v>
      </c>
      <c r="AC171" s="12">
        <f>Z171*T171</f>
        <v>0</v>
      </c>
      <c r="AD171" s="12">
        <f>Z171*U171</f>
        <v>0</v>
      </c>
      <c r="AE171" s="12">
        <v>1</v>
      </c>
      <c r="AF171" s="24">
        <f>IF(AE171=1,(AA171*5),(IF(AE171=2,(AB171*5),(IF(AE171=3,(AC171*5),0)))))</f>
        <v>0</v>
      </c>
      <c r="AG171" s="12">
        <v>0.31763433064474855</v>
      </c>
      <c r="AH171" s="16"/>
      <c r="AI171" s="12"/>
      <c r="AJ171" s="24"/>
      <c r="AK171" s="12"/>
      <c r="AL171" s="12"/>
      <c r="AM171" s="12"/>
      <c r="AN171" s="12"/>
      <c r="AO171" s="12"/>
      <c r="AP171" s="12"/>
      <c r="AQ171" s="12"/>
      <c r="AR171" s="12"/>
      <c r="AS171" s="12"/>
      <c r="AT171" s="24"/>
      <c r="AU171" s="12"/>
      <c r="AV171" s="12"/>
      <c r="AW171" s="64">
        <v>0.60561050890665657</v>
      </c>
      <c r="AX171" s="64" t="s">
        <v>2879</v>
      </c>
    </row>
    <row r="172" spans="1:50" x14ac:dyDescent="0.25">
      <c r="C172" s="12" t="s">
        <v>1319</v>
      </c>
      <c r="D172" s="12" t="s">
        <v>223</v>
      </c>
      <c r="E172" s="12" t="s">
        <v>223</v>
      </c>
      <c r="F172" s="12">
        <v>-17.366879999999998</v>
      </c>
      <c r="G172" s="12">
        <v>145.75257999999999</v>
      </c>
      <c r="J172" s="12" t="s">
        <v>1059</v>
      </c>
      <c r="K172" s="12" t="s">
        <v>124</v>
      </c>
      <c r="L172" s="12">
        <v>1</v>
      </c>
      <c r="M172" s="12" t="s">
        <v>1294</v>
      </c>
      <c r="N172" s="46" t="s">
        <v>2842</v>
      </c>
      <c r="O172" s="12">
        <v>150806</v>
      </c>
      <c r="P172" s="19">
        <f>Q172-SUM(R172:T172,W172)</f>
        <v>1.0560000000000014E-2</v>
      </c>
      <c r="Q172" s="19">
        <v>0.72353999999999996</v>
      </c>
      <c r="R172" s="19">
        <v>7.7460000000000001E-2</v>
      </c>
      <c r="S172" s="19">
        <v>5.7619999999999998E-2</v>
      </c>
      <c r="T172" s="19">
        <v>9.1679999999999998E-2</v>
      </c>
      <c r="U172" s="106">
        <v>0.48621999999999999</v>
      </c>
      <c r="V172" s="102">
        <v>0.24254000000000001</v>
      </c>
      <c r="W172" s="96">
        <v>0.48621999999999999</v>
      </c>
      <c r="X172" s="96">
        <v>0.24254000000000001</v>
      </c>
      <c r="Y172" s="16"/>
      <c r="Z172" s="12">
        <f>Y172/Q172</f>
        <v>0</v>
      </c>
      <c r="AA172" s="12">
        <f>Z172*R172</f>
        <v>0</v>
      </c>
      <c r="AB172" s="12">
        <f>Z172*S172</f>
        <v>0</v>
      </c>
      <c r="AC172" s="12">
        <f>Z172*T172</f>
        <v>0</v>
      </c>
      <c r="AD172" s="12">
        <f>Z172*U172</f>
        <v>0</v>
      </c>
      <c r="AE172" s="12">
        <v>1</v>
      </c>
      <c r="AF172" s="24">
        <f>IF(AE172=1,(AA172*5),(IF(AE172=2,(AB172*5),(IF(AE172=3,(AC172*5),0)))))</f>
        <v>0</v>
      </c>
      <c r="AH172" s="16"/>
      <c r="AW172">
        <v>0.50117230883139319</v>
      </c>
      <c r="AX172" t="s">
        <v>2879</v>
      </c>
    </row>
    <row r="173" spans="1:50" x14ac:dyDescent="0.25">
      <c r="A173" s="12">
        <v>31</v>
      </c>
      <c r="B173" s="30" t="s">
        <v>2692</v>
      </c>
      <c r="C173" s="12" t="s">
        <v>1320</v>
      </c>
      <c r="D173" s="12" t="s">
        <v>223</v>
      </c>
      <c r="E173" s="12" t="s">
        <v>223</v>
      </c>
      <c r="F173" s="12">
        <v>-17.366879999999998</v>
      </c>
      <c r="G173" s="12">
        <v>145.75257999999999</v>
      </c>
      <c r="J173" s="12" t="s">
        <v>1059</v>
      </c>
      <c r="K173" s="12" t="s">
        <v>62</v>
      </c>
      <c r="L173" s="12">
        <v>2</v>
      </c>
      <c r="M173" s="12" t="s">
        <v>1294</v>
      </c>
      <c r="N173" s="46" t="s">
        <v>2842</v>
      </c>
      <c r="O173" s="12">
        <v>150806</v>
      </c>
      <c r="P173" s="19">
        <f>Q173-SUM(R173:T173,W173)</f>
        <v>2.2219999999999906E-2</v>
      </c>
      <c r="Q173" s="19">
        <v>2.1753</v>
      </c>
      <c r="R173" s="19">
        <v>9.4579999999999997E-2</v>
      </c>
      <c r="S173" s="19">
        <v>7.3340000000000002E-2</v>
      </c>
      <c r="T173" s="19">
        <v>8.2799999999999999E-2</v>
      </c>
      <c r="U173" s="106">
        <v>1.9023600000000001</v>
      </c>
      <c r="V173" s="102">
        <v>0.60351999999999995</v>
      </c>
      <c r="W173" s="96">
        <v>1.9023600000000001</v>
      </c>
      <c r="X173" s="96">
        <v>0.60351999999999995</v>
      </c>
      <c r="Y173" s="16"/>
      <c r="Z173" s="12">
        <f>Y173/Q173</f>
        <v>0</v>
      </c>
      <c r="AA173" s="12">
        <f>Z173*R173</f>
        <v>0</v>
      </c>
      <c r="AB173" s="12">
        <f>Z173*S173</f>
        <v>0</v>
      </c>
      <c r="AC173" s="12">
        <f>Z173*T173</f>
        <v>0</v>
      </c>
      <c r="AD173" s="12">
        <f>Z173*U173</f>
        <v>0</v>
      </c>
      <c r="AE173" s="12">
        <v>1</v>
      </c>
      <c r="AF173" s="24">
        <f>IF(AE173=1,(AA173*5),(IF(AE173=2,(AB173*5),(IF(AE173=3,(AC173*5),0)))))</f>
        <v>0</v>
      </c>
      <c r="AG173" s="12">
        <v>0.986183277404451</v>
      </c>
      <c r="AH173" s="16"/>
      <c r="AW173">
        <v>0.68275195020921386</v>
      </c>
      <c r="AX173" t="s">
        <v>2879</v>
      </c>
    </row>
    <row r="174" spans="1:50" x14ac:dyDescent="0.25">
      <c r="A174" s="12">
        <v>24</v>
      </c>
      <c r="B174" s="30" t="s">
        <v>2444</v>
      </c>
      <c r="C174" s="12" t="s">
        <v>1321</v>
      </c>
      <c r="D174" s="12" t="s">
        <v>223</v>
      </c>
      <c r="E174" s="12" t="s">
        <v>223</v>
      </c>
      <c r="F174" s="12">
        <v>-17.366879999999998</v>
      </c>
      <c r="G174" s="12">
        <v>145.75257999999999</v>
      </c>
      <c r="J174" s="12" t="s">
        <v>1059</v>
      </c>
      <c r="K174" s="12" t="s">
        <v>54</v>
      </c>
      <c r="L174" s="12">
        <v>2</v>
      </c>
      <c r="M174" s="12" t="s">
        <v>1294</v>
      </c>
      <c r="N174" s="46" t="s">
        <v>2842</v>
      </c>
      <c r="O174" s="12">
        <v>150806</v>
      </c>
      <c r="P174" s="19">
        <f>Q174-SUM(R174:T174,W174)</f>
        <v>9.059999999999846E-3</v>
      </c>
      <c r="Q174" s="19">
        <v>1.01796</v>
      </c>
      <c r="R174" s="19">
        <v>7.306E-2</v>
      </c>
      <c r="S174" s="19">
        <v>6.472E-2</v>
      </c>
      <c r="T174" s="19">
        <v>7.3819999999999997E-2</v>
      </c>
      <c r="U174" s="106">
        <v>0.79730000000000001</v>
      </c>
      <c r="V174" s="102">
        <v>0.33245999999999998</v>
      </c>
      <c r="W174" s="96">
        <v>0.79730000000000001</v>
      </c>
      <c r="X174" s="96">
        <v>0.33245999999999998</v>
      </c>
      <c r="Y174" s="16"/>
      <c r="Z174" s="12">
        <f>Y174/Q174</f>
        <v>0</v>
      </c>
      <c r="AA174" s="12">
        <f>Z174*R174</f>
        <v>0</v>
      </c>
      <c r="AB174" s="12">
        <f>Z174*S174</f>
        <v>0</v>
      </c>
      <c r="AC174" s="12">
        <f>Z174*T174</f>
        <v>0</v>
      </c>
      <c r="AD174" s="12">
        <f>Z174*U174</f>
        <v>0</v>
      </c>
      <c r="AE174" s="12">
        <v>1</v>
      </c>
      <c r="AF174" s="24">
        <f>IF(AE174=1,(AA174*5),(IF(AE174=2,(AB174*5),(IF(AE174=3,(AC174*5),0)))))</f>
        <v>0</v>
      </c>
      <c r="AG174" s="12">
        <v>0.33198525218501251</v>
      </c>
      <c r="AH174" s="16"/>
      <c r="AW174">
        <v>0.58301768468581461</v>
      </c>
      <c r="AX174" t="s">
        <v>2879</v>
      </c>
    </row>
    <row r="175" spans="1:50" x14ac:dyDescent="0.25">
      <c r="A175" s="12">
        <v>23</v>
      </c>
      <c r="B175" s="30" t="s">
        <v>2355</v>
      </c>
      <c r="C175" s="12" t="s">
        <v>1322</v>
      </c>
      <c r="D175" s="12" t="s">
        <v>223</v>
      </c>
      <c r="E175" s="12" t="s">
        <v>223</v>
      </c>
      <c r="F175" s="12">
        <v>-17.366879999999998</v>
      </c>
      <c r="G175" s="12">
        <v>145.75257999999999</v>
      </c>
      <c r="J175" s="12" t="s">
        <v>1059</v>
      </c>
      <c r="K175" s="12" t="s">
        <v>57</v>
      </c>
      <c r="L175" s="12">
        <v>2</v>
      </c>
      <c r="M175" s="12" t="s">
        <v>1294</v>
      </c>
      <c r="N175" s="46" t="s">
        <v>2842</v>
      </c>
      <c r="O175" s="12">
        <v>150806</v>
      </c>
      <c r="P175" s="19">
        <f>Q175-SUM(R175:T175,W175)</f>
        <v>1.7460000000000253E-2</v>
      </c>
      <c r="Q175" s="19">
        <v>2.5476200000000002</v>
      </c>
      <c r="R175" s="19">
        <v>6.4799999999999996E-2</v>
      </c>
      <c r="S175" s="19">
        <v>9.8879999999999996E-2</v>
      </c>
      <c r="T175" s="19">
        <v>8.6580000000000004E-2</v>
      </c>
      <c r="U175" s="106">
        <v>2.2799</v>
      </c>
      <c r="V175" s="102">
        <v>1.0212600000000001</v>
      </c>
      <c r="W175" s="96">
        <v>2.2799</v>
      </c>
      <c r="X175" s="96">
        <v>1.0212600000000001</v>
      </c>
      <c r="Y175" s="16"/>
      <c r="Z175" s="12">
        <f>Y175/Q175</f>
        <v>0</v>
      </c>
      <c r="AA175" s="12">
        <f>Z175*R175</f>
        <v>0</v>
      </c>
      <c r="AB175" s="12">
        <f>Z175*S175</f>
        <v>0</v>
      </c>
      <c r="AC175" s="12">
        <f>Z175*T175</f>
        <v>0</v>
      </c>
      <c r="AD175" s="12">
        <f>Z175*U175</f>
        <v>0</v>
      </c>
      <c r="AE175" s="12">
        <v>1</v>
      </c>
      <c r="AF175" s="24">
        <f>IF(AE175=1,(AA175*5),(IF(AE175=2,(AB175*5),(IF(AE175=3,(AC175*5),0)))))</f>
        <v>0</v>
      </c>
      <c r="AG175" s="12">
        <v>0.14230241442516878</v>
      </c>
      <c r="AH175" s="16"/>
      <c r="AW175">
        <v>0.55205930084652832</v>
      </c>
      <c r="AX175" t="s">
        <v>2879</v>
      </c>
    </row>
    <row r="176" spans="1:50" x14ac:dyDescent="0.25">
      <c r="C176" s="12" t="s">
        <v>1323</v>
      </c>
      <c r="D176" s="12" t="s">
        <v>223</v>
      </c>
      <c r="E176" s="12" t="s">
        <v>223</v>
      </c>
      <c r="F176" s="12">
        <v>-17.366879999999998</v>
      </c>
      <c r="G176" s="12">
        <v>145.75257999999999</v>
      </c>
      <c r="J176" s="12" t="s">
        <v>1059</v>
      </c>
      <c r="K176" s="12" t="s">
        <v>124</v>
      </c>
      <c r="L176" s="12">
        <v>2</v>
      </c>
      <c r="M176" s="12" t="s">
        <v>1294</v>
      </c>
      <c r="N176" s="46" t="s">
        <v>2842</v>
      </c>
      <c r="O176" s="12">
        <v>150806</v>
      </c>
      <c r="P176" s="19">
        <f>Q176-SUM(R176:T176,W176)</f>
        <v>1.4699999999999935E-2</v>
      </c>
      <c r="Q176" s="19">
        <v>1.4231799999999999</v>
      </c>
      <c r="R176" s="19">
        <v>6.7400000000000002E-2</v>
      </c>
      <c r="S176" s="19">
        <v>6.5479999999999997E-2</v>
      </c>
      <c r="T176" s="19">
        <v>9.1579999999999995E-2</v>
      </c>
      <c r="U176" s="106">
        <v>1.1840200000000001</v>
      </c>
      <c r="V176" s="102">
        <v>0.61153999999999997</v>
      </c>
      <c r="W176" s="96">
        <v>1.1840200000000001</v>
      </c>
      <c r="X176" s="96">
        <v>0.61153999999999997</v>
      </c>
      <c r="Y176" s="16"/>
      <c r="Z176" s="12">
        <f>Y176/Q176</f>
        <v>0</v>
      </c>
      <c r="AA176" s="12">
        <f>Z176*R176</f>
        <v>0</v>
      </c>
      <c r="AB176" s="12">
        <f>Z176*S176</f>
        <v>0</v>
      </c>
      <c r="AC176" s="12">
        <f>Z176*T176</f>
        <v>0</v>
      </c>
      <c r="AD176" s="12">
        <f>Z176*U176</f>
        <v>0</v>
      </c>
      <c r="AE176" s="12">
        <v>1</v>
      </c>
      <c r="AF176" s="24">
        <f>IF(AE176=1,(AA176*5),(IF(AE176=2,(AB176*5),(IF(AE176=3,(AC176*5),0)))))</f>
        <v>0</v>
      </c>
      <c r="AH176" s="16"/>
      <c r="AW176">
        <v>0.48350534619347652</v>
      </c>
      <c r="AX176" t="s">
        <v>2879</v>
      </c>
    </row>
    <row r="177" spans="1:50" x14ac:dyDescent="0.25">
      <c r="A177" s="12">
        <v>22</v>
      </c>
      <c r="B177" s="28" t="s">
        <v>2349</v>
      </c>
      <c r="C177" s="12" t="s">
        <v>1324</v>
      </c>
      <c r="D177" s="12" t="s">
        <v>223</v>
      </c>
      <c r="E177" s="12" t="s">
        <v>223</v>
      </c>
      <c r="F177" s="12">
        <v>-17.366879999999998</v>
      </c>
      <c r="G177" s="12">
        <v>145.75257999999999</v>
      </c>
      <c r="J177" s="12" t="s">
        <v>1059</v>
      </c>
      <c r="K177" s="12" t="s">
        <v>62</v>
      </c>
      <c r="L177" s="12">
        <v>3</v>
      </c>
      <c r="M177" s="12" t="s">
        <v>1294</v>
      </c>
      <c r="N177" s="46" t="s">
        <v>2842</v>
      </c>
      <c r="O177" s="12">
        <v>150806</v>
      </c>
      <c r="P177" s="19">
        <f>Q177-SUM(R177:T177,W177)</f>
        <v>0.11410000000000009</v>
      </c>
      <c r="Q177" s="19">
        <v>3.8595600000000001</v>
      </c>
      <c r="R177" s="19">
        <v>8.0860000000000001E-2</v>
      </c>
      <c r="S177" s="19">
        <v>8.2479999999999998E-2</v>
      </c>
      <c r="T177" s="19">
        <v>7.6539999999999997E-2</v>
      </c>
      <c r="U177" s="106">
        <v>3.5055800000000001</v>
      </c>
      <c r="V177" s="102">
        <v>1.04596</v>
      </c>
      <c r="W177" s="96">
        <v>3.5055800000000001</v>
      </c>
      <c r="X177" s="96">
        <v>1.04596</v>
      </c>
      <c r="Y177" s="16"/>
      <c r="Z177" s="12">
        <f>Y177/Q177</f>
        <v>0</v>
      </c>
      <c r="AA177" s="12">
        <f>Z177*R177</f>
        <v>0</v>
      </c>
      <c r="AB177" s="12">
        <f>Z177*S177</f>
        <v>0</v>
      </c>
      <c r="AC177" s="12">
        <f>Z177*T177</f>
        <v>0</v>
      </c>
      <c r="AD177" s="12">
        <f>Z177*U177</f>
        <v>0</v>
      </c>
      <c r="AE177" s="12">
        <v>1</v>
      </c>
      <c r="AF177" s="24">
        <f>IF(AE177=1,(AA177*5),(IF(AE177=2,(AB177*5),(IF(AE177=3,(AC177*5),0)))))</f>
        <v>0</v>
      </c>
      <c r="AG177" s="12">
        <v>0.10925558910550648</v>
      </c>
      <c r="AH177" s="16"/>
      <c r="AW177">
        <v>0.70162997278624362</v>
      </c>
      <c r="AX177" t="s">
        <v>2879</v>
      </c>
    </row>
    <row r="178" spans="1:50" x14ac:dyDescent="0.25">
      <c r="A178" s="12">
        <v>25</v>
      </c>
      <c r="B178" s="30" t="s">
        <v>2463</v>
      </c>
      <c r="C178" s="12" t="s">
        <v>1325</v>
      </c>
      <c r="D178" s="12" t="s">
        <v>223</v>
      </c>
      <c r="E178" s="12" t="s">
        <v>223</v>
      </c>
      <c r="F178" s="12">
        <v>-17.366879999999998</v>
      </c>
      <c r="G178" s="12">
        <v>145.75257999999999</v>
      </c>
      <c r="J178" s="12" t="s">
        <v>1059</v>
      </c>
      <c r="K178" s="12" t="s">
        <v>54</v>
      </c>
      <c r="L178" s="12">
        <v>3</v>
      </c>
      <c r="M178" s="12" t="s">
        <v>1294</v>
      </c>
      <c r="N178" s="46" t="s">
        <v>2842</v>
      </c>
      <c r="O178" s="12">
        <v>150806</v>
      </c>
      <c r="P178" s="19">
        <f>Q178-SUM(R178:T178,W178)</f>
        <v>1.4380000000000059E-2</v>
      </c>
      <c r="Q178" s="19">
        <v>1.2504200000000001</v>
      </c>
      <c r="R178" s="19">
        <v>9.332E-2</v>
      </c>
      <c r="S178" s="19">
        <v>8.1540000000000001E-2</v>
      </c>
      <c r="T178" s="19">
        <v>8.6679999999999993E-2</v>
      </c>
      <c r="U178" s="106">
        <v>0.97450000000000003</v>
      </c>
      <c r="V178" s="102">
        <v>0.25834000000000001</v>
      </c>
      <c r="W178" s="96">
        <v>0.97450000000000003</v>
      </c>
      <c r="X178" s="96">
        <v>0.25834000000000001</v>
      </c>
      <c r="Y178" s="16"/>
      <c r="Z178" s="12">
        <f>Y178/Q178</f>
        <v>0</v>
      </c>
      <c r="AA178" s="12">
        <f>Z178*R178</f>
        <v>0</v>
      </c>
      <c r="AB178" s="12">
        <f>Z178*S178</f>
        <v>0</v>
      </c>
      <c r="AC178" s="12">
        <f>Z178*T178</f>
        <v>0</v>
      </c>
      <c r="AD178" s="12">
        <f>Z178*U178</f>
        <v>0</v>
      </c>
      <c r="AE178" s="12">
        <v>1</v>
      </c>
      <c r="AF178" s="24">
        <f>IF(AE178=1,(AA178*5),(IF(AE178=2,(AB178*5),(IF(AE178=3,(AC178*5),0)))))</f>
        <v>0</v>
      </c>
      <c r="AG178" s="12">
        <v>0.37872972320024145</v>
      </c>
      <c r="AH178" s="16"/>
      <c r="AW178">
        <v>0.73489994869163677</v>
      </c>
      <c r="AX178" t="s">
        <v>2879</v>
      </c>
    </row>
    <row r="179" spans="1:50" x14ac:dyDescent="0.25">
      <c r="A179" s="12">
        <v>29</v>
      </c>
      <c r="B179" s="30" t="s">
        <v>2645</v>
      </c>
      <c r="C179" s="12" t="s">
        <v>1326</v>
      </c>
      <c r="D179" s="12" t="s">
        <v>223</v>
      </c>
      <c r="E179" s="12" t="s">
        <v>223</v>
      </c>
      <c r="F179" s="12">
        <v>-17.366879999999998</v>
      </c>
      <c r="G179" s="12">
        <v>145.75257999999999</v>
      </c>
      <c r="J179" s="12" t="s">
        <v>1059</v>
      </c>
      <c r="K179" s="12" t="s">
        <v>57</v>
      </c>
      <c r="L179" s="12">
        <v>3</v>
      </c>
      <c r="M179" s="12" t="s">
        <v>1294</v>
      </c>
      <c r="N179" s="46" t="s">
        <v>2842</v>
      </c>
      <c r="O179" s="12">
        <v>150806</v>
      </c>
      <c r="P179" s="19">
        <f>Q179-SUM(R179:T179,W179)</f>
        <v>9.7599999999999909E-3</v>
      </c>
      <c r="Q179" s="19">
        <v>1.24878</v>
      </c>
      <c r="R179" s="19">
        <v>8.6599999999999996E-2</v>
      </c>
      <c r="S179" s="19">
        <v>6.3219999999999998E-2</v>
      </c>
      <c r="T179" s="19">
        <v>9.06E-2</v>
      </c>
      <c r="U179" s="106">
        <v>0.99860000000000004</v>
      </c>
      <c r="V179" s="102">
        <v>0.43371999999999999</v>
      </c>
      <c r="W179" s="96">
        <v>0.99860000000000004</v>
      </c>
      <c r="X179" s="96">
        <v>0.43371999999999999</v>
      </c>
      <c r="Y179" s="16"/>
      <c r="Z179" s="12">
        <f>Y179/Q179</f>
        <v>0</v>
      </c>
      <c r="AA179" s="12">
        <f>Z179*R179</f>
        <v>0</v>
      </c>
      <c r="AB179" s="12">
        <f>Z179*S179</f>
        <v>0</v>
      </c>
      <c r="AC179" s="12">
        <f>Z179*T179</f>
        <v>0</v>
      </c>
      <c r="AD179" s="12">
        <f>Z179*U179</f>
        <v>0</v>
      </c>
      <c r="AE179" s="12">
        <v>1</v>
      </c>
      <c r="AF179" s="24">
        <f>IF(AE179=1,(AA179*5),(IF(AE179=2,(AB179*5),(IF(AE179=3,(AC179*5),0)))))</f>
        <v>0</v>
      </c>
      <c r="AG179" s="12">
        <v>0.78180005234044303</v>
      </c>
      <c r="AH179" s="16"/>
      <c r="AW179">
        <v>0.56567194071700388</v>
      </c>
      <c r="AX179" t="s">
        <v>2879</v>
      </c>
    </row>
    <row r="180" spans="1:50" x14ac:dyDescent="0.25">
      <c r="C180" s="12" t="s">
        <v>1327</v>
      </c>
      <c r="D180" s="12" t="s">
        <v>223</v>
      </c>
      <c r="E180" s="12" t="s">
        <v>223</v>
      </c>
      <c r="F180" s="12">
        <v>-17.366879999999998</v>
      </c>
      <c r="G180" s="12">
        <v>145.75257999999999</v>
      </c>
      <c r="J180" s="12" t="s">
        <v>1059</v>
      </c>
      <c r="K180" s="12" t="s">
        <v>124</v>
      </c>
      <c r="L180" s="12">
        <v>3</v>
      </c>
      <c r="M180" s="12" t="s">
        <v>1294</v>
      </c>
      <c r="N180" s="46" t="s">
        <v>2842</v>
      </c>
      <c r="O180" s="12">
        <v>150806</v>
      </c>
      <c r="P180" s="19">
        <f>Q180-SUM(R180:T180,W180)</f>
        <v>8.239999999999803E-3</v>
      </c>
      <c r="Q180" s="19">
        <v>1.0621799999999999</v>
      </c>
      <c r="R180" s="19">
        <v>8.9599999999999999E-2</v>
      </c>
      <c r="S180" s="19">
        <v>8.0939999999999998E-2</v>
      </c>
      <c r="T180" s="19">
        <v>7.9519999999999993E-2</v>
      </c>
      <c r="U180" s="106">
        <v>0.80388000000000004</v>
      </c>
      <c r="V180" s="102">
        <v>0.51129999999999998</v>
      </c>
      <c r="W180" s="96">
        <v>0.80388000000000004</v>
      </c>
      <c r="X180" s="96">
        <v>0.51129999999999998</v>
      </c>
      <c r="Y180" s="16"/>
      <c r="Z180" s="12">
        <f>Y180/Q180</f>
        <v>0</v>
      </c>
      <c r="AA180" s="12">
        <f>Z180*R180</f>
        <v>0</v>
      </c>
      <c r="AB180" s="12">
        <f>Z180*S180</f>
        <v>0</v>
      </c>
      <c r="AC180" s="12">
        <f>Z180*T180</f>
        <v>0</v>
      </c>
      <c r="AD180" s="12">
        <f>Z180*U180</f>
        <v>0</v>
      </c>
      <c r="AE180" s="12">
        <v>1</v>
      </c>
      <c r="AF180" s="24">
        <f>IF(AE180=1,(AA180*5),(IF(AE180=2,(AB180*5),(IF(AE180=3,(AC180*5),0)))))</f>
        <v>0</v>
      </c>
      <c r="AH180" s="16"/>
      <c r="AW180">
        <v>0.36395979499427783</v>
      </c>
      <c r="AX180" t="s">
        <v>2879</v>
      </c>
    </row>
    <row r="181" spans="1:50" x14ac:dyDescent="0.25">
      <c r="A181" s="12">
        <v>23</v>
      </c>
      <c r="B181" s="30" t="s">
        <v>2397</v>
      </c>
      <c r="C181" s="12" t="s">
        <v>1328</v>
      </c>
      <c r="D181" s="12" t="s">
        <v>208</v>
      </c>
      <c r="E181" s="12" t="s">
        <v>208</v>
      </c>
      <c r="F181" s="12">
        <v>-17.366879999999998</v>
      </c>
      <c r="G181" s="12">
        <v>145.75257999999999</v>
      </c>
      <c r="J181" s="12" t="s">
        <v>1059</v>
      </c>
      <c r="K181" s="12" t="s">
        <v>62</v>
      </c>
      <c r="L181" s="12">
        <v>1</v>
      </c>
      <c r="M181" s="12" t="s">
        <v>1294</v>
      </c>
      <c r="N181" s="46" t="s">
        <v>2842</v>
      </c>
      <c r="O181" s="12">
        <v>150806</v>
      </c>
      <c r="P181" s="19">
        <f>Q181-SUM(R181:T181,W181)</f>
        <v>9.100000000000108E-3</v>
      </c>
      <c r="Q181" s="19">
        <v>4.0449200000000003</v>
      </c>
      <c r="R181" s="19">
        <v>7.2359999999999994E-2</v>
      </c>
      <c r="S181" s="19">
        <v>0.10494000000000001</v>
      </c>
      <c r="T181" s="19">
        <v>7.3859999999999995E-2</v>
      </c>
      <c r="U181" s="106">
        <v>3.7846600000000001</v>
      </c>
      <c r="V181" s="102">
        <v>1.3174600000000001</v>
      </c>
      <c r="W181" s="96">
        <v>3.7846600000000001</v>
      </c>
      <c r="X181" s="96">
        <v>1.3174600000000001</v>
      </c>
      <c r="Y181" s="16"/>
      <c r="Z181" s="12">
        <f>Y181/Q181</f>
        <v>0</v>
      </c>
      <c r="AA181" s="12">
        <f>Z181*R181</f>
        <v>0</v>
      </c>
      <c r="AB181" s="12">
        <f>Z181*S181</f>
        <v>0</v>
      </c>
      <c r="AC181" s="12">
        <f>Z181*T181</f>
        <v>0</v>
      </c>
      <c r="AD181" s="12">
        <f>Z181*U181</f>
        <v>0</v>
      </c>
      <c r="AE181" s="12">
        <v>1</v>
      </c>
      <c r="AF181" s="24">
        <f>IF(AE181=1,(AA181*5),(IF(AE181=2,(AB181*5),(IF(AE181=3,(AC181*5),0)))))</f>
        <v>0</v>
      </c>
      <c r="AG181" s="12">
        <v>0.24198909569856941</v>
      </c>
      <c r="AH181" s="16"/>
      <c r="AW181">
        <v>0.65189475408623232</v>
      </c>
      <c r="AX181" t="s">
        <v>2879</v>
      </c>
    </row>
    <row r="182" spans="1:50" x14ac:dyDescent="0.25">
      <c r="A182" s="12">
        <v>23</v>
      </c>
      <c r="B182" s="30" t="s">
        <v>2365</v>
      </c>
      <c r="C182" s="12" t="s">
        <v>1329</v>
      </c>
      <c r="D182" s="12" t="s">
        <v>208</v>
      </c>
      <c r="E182" s="12" t="s">
        <v>208</v>
      </c>
      <c r="F182" s="12">
        <v>-17.366879999999998</v>
      </c>
      <c r="G182" s="12">
        <v>145.75257999999999</v>
      </c>
      <c r="J182" s="12" t="s">
        <v>1059</v>
      </c>
      <c r="K182" s="12" t="s">
        <v>54</v>
      </c>
      <c r="L182" s="12">
        <v>1</v>
      </c>
      <c r="M182" s="12" t="s">
        <v>1294</v>
      </c>
      <c r="N182" s="46" t="s">
        <v>2842</v>
      </c>
      <c r="O182" s="12">
        <v>150806</v>
      </c>
      <c r="P182" s="19">
        <f>Q182-SUM(R182:T182,W182)</f>
        <v>1.6260000000000385E-2</v>
      </c>
      <c r="Q182" s="19">
        <v>3.2941600000000002</v>
      </c>
      <c r="R182" s="19">
        <v>9.9680000000000005E-2</v>
      </c>
      <c r="S182" s="19">
        <v>9.1020000000000004E-2</v>
      </c>
      <c r="T182" s="19">
        <v>7.9899999999999999E-2</v>
      </c>
      <c r="U182" s="106">
        <v>3.0072999999999999</v>
      </c>
      <c r="V182" s="102">
        <v>1.0440799999999999</v>
      </c>
      <c r="W182" s="96">
        <v>3.0072999999999999</v>
      </c>
      <c r="X182" s="96">
        <v>1.0440799999999999</v>
      </c>
      <c r="Y182" s="16"/>
      <c r="Z182" s="12">
        <f>Y182/Q182</f>
        <v>0</v>
      </c>
      <c r="AA182" s="12">
        <f>Z182*R182</f>
        <v>0</v>
      </c>
      <c r="AB182" s="12">
        <f>Z182*S182</f>
        <v>0</v>
      </c>
      <c r="AC182" s="12">
        <f>Z182*T182</f>
        <v>0</v>
      </c>
      <c r="AD182" s="12">
        <f>Z182*U182</f>
        <v>0</v>
      </c>
      <c r="AE182" s="12">
        <v>1</v>
      </c>
      <c r="AF182" s="24">
        <f>IF(AE182=1,(AA182*5),(IF(AE182=2,(AB182*5),(IF(AE182=3,(AC182*5),0)))))</f>
        <v>0</v>
      </c>
      <c r="AG182" s="12">
        <v>0.17665835829612486</v>
      </c>
      <c r="AH182" s="16"/>
      <c r="AW182">
        <v>0.65281814251986836</v>
      </c>
      <c r="AX182" t="s">
        <v>2879</v>
      </c>
    </row>
    <row r="183" spans="1:50" x14ac:dyDescent="0.25">
      <c r="A183" s="12">
        <v>28</v>
      </c>
      <c r="B183" s="30" t="s">
        <v>2625</v>
      </c>
      <c r="C183" s="12" t="s">
        <v>1330</v>
      </c>
      <c r="D183" s="12" t="s">
        <v>208</v>
      </c>
      <c r="E183" s="12" t="s">
        <v>208</v>
      </c>
      <c r="F183" s="12">
        <v>-17.366879999999998</v>
      </c>
      <c r="G183" s="12">
        <v>145.75257999999999</v>
      </c>
      <c r="J183" s="12" t="s">
        <v>1059</v>
      </c>
      <c r="K183" s="12" t="s">
        <v>57</v>
      </c>
      <c r="L183" s="12">
        <v>1</v>
      </c>
      <c r="M183" s="12" t="s">
        <v>1294</v>
      </c>
      <c r="N183" s="46" t="s">
        <v>2842</v>
      </c>
      <c r="O183" s="12">
        <v>150806</v>
      </c>
      <c r="P183" s="19">
        <f>Q183-SUM(R183:T183,W183)</f>
        <v>1.1039999999999939E-2</v>
      </c>
      <c r="Q183" s="19">
        <v>2.2643</v>
      </c>
      <c r="R183" s="19">
        <v>5.9299999999999999E-2</v>
      </c>
      <c r="S183" s="19">
        <v>7.3679999999999995E-2</v>
      </c>
      <c r="T183" s="19">
        <v>8.8700000000000001E-2</v>
      </c>
      <c r="U183" s="106">
        <v>2.0315799999999999</v>
      </c>
      <c r="V183" s="102">
        <v>0.77990000000000004</v>
      </c>
      <c r="W183" s="96">
        <v>2.0315799999999999</v>
      </c>
      <c r="X183" s="96">
        <v>0.77990000000000004</v>
      </c>
      <c r="Y183" s="16"/>
      <c r="Z183" s="12">
        <f>Y183/Q183</f>
        <v>0</v>
      </c>
      <c r="AA183" s="12">
        <f>Z183*R183</f>
        <v>0</v>
      </c>
      <c r="AB183" s="12">
        <f>Z183*S183</f>
        <v>0</v>
      </c>
      <c r="AC183" s="12">
        <f>Z183*T183</f>
        <v>0</v>
      </c>
      <c r="AD183" s="12">
        <f>Z183*U183</f>
        <v>0</v>
      </c>
      <c r="AE183" s="12">
        <v>1</v>
      </c>
      <c r="AF183" s="24">
        <f>IF(AE183=1,(AA183*5),(IF(AE183=2,(AB183*5),(IF(AE183=3,(AC183*5),0)))))</f>
        <v>0</v>
      </c>
      <c r="AG183" s="12">
        <v>0.74881166868385829</v>
      </c>
      <c r="AH183" s="16"/>
      <c r="AW183">
        <v>0.61611159786963843</v>
      </c>
      <c r="AX183" t="s">
        <v>2879</v>
      </c>
    </row>
    <row r="184" spans="1:50" x14ac:dyDescent="0.25">
      <c r="C184" s="12" t="s">
        <v>1331</v>
      </c>
      <c r="D184" s="12" t="s">
        <v>208</v>
      </c>
      <c r="E184" s="12" t="s">
        <v>208</v>
      </c>
      <c r="F184" s="12">
        <v>-17.366879999999998</v>
      </c>
      <c r="G184" s="12">
        <v>145.75257999999999</v>
      </c>
      <c r="J184" s="12" t="s">
        <v>1059</v>
      </c>
      <c r="K184" s="12" t="s">
        <v>124</v>
      </c>
      <c r="L184" s="12">
        <v>1</v>
      </c>
      <c r="M184" s="12" t="s">
        <v>1294</v>
      </c>
      <c r="N184" s="46" t="s">
        <v>2842</v>
      </c>
      <c r="O184" s="12">
        <v>150806</v>
      </c>
      <c r="P184" s="19">
        <f>Q184-SUM(R184:T184,W184)</f>
        <v>6.3799999999999413E-3</v>
      </c>
      <c r="Q184" s="19">
        <v>0.73102</v>
      </c>
      <c r="R184" s="19">
        <v>6.4860000000000001E-2</v>
      </c>
      <c r="S184" s="19">
        <v>7.0360000000000006E-2</v>
      </c>
      <c r="T184" s="19">
        <v>7.5600000000000001E-2</v>
      </c>
      <c r="U184" s="106">
        <v>0.51382000000000005</v>
      </c>
      <c r="V184" s="102">
        <v>0.24027999999999999</v>
      </c>
      <c r="W184" s="96">
        <v>0.51382000000000005</v>
      </c>
      <c r="X184" s="96">
        <v>0.24027999999999999</v>
      </c>
      <c r="Y184" s="16"/>
      <c r="Z184" s="12">
        <f>Y184/Q184</f>
        <v>0</v>
      </c>
      <c r="AA184" s="12">
        <f>Z184*R184</f>
        <v>0</v>
      </c>
      <c r="AB184" s="12">
        <f>Z184*S184</f>
        <v>0</v>
      </c>
      <c r="AC184" s="12">
        <f>Z184*T184</f>
        <v>0</v>
      </c>
      <c r="AD184" s="12">
        <f>Z184*U184</f>
        <v>0</v>
      </c>
      <c r="AE184" s="12">
        <v>1</v>
      </c>
      <c r="AF184" s="24">
        <f>IF(AE184=1,(AA184*5),(IF(AE184=2,(AB184*5),(IF(AE184=3,(AC184*5),0)))))</f>
        <v>0</v>
      </c>
      <c r="AH184" s="16"/>
      <c r="AW184">
        <v>0.53236541979681606</v>
      </c>
      <c r="AX184" t="s">
        <v>2879</v>
      </c>
    </row>
    <row r="185" spans="1:50" x14ac:dyDescent="0.25">
      <c r="A185" s="12">
        <v>22</v>
      </c>
      <c r="B185" s="28" t="s">
        <v>2333</v>
      </c>
      <c r="C185" s="12" t="s">
        <v>1332</v>
      </c>
      <c r="D185" s="12" t="s">
        <v>208</v>
      </c>
      <c r="E185" s="12" t="s">
        <v>208</v>
      </c>
      <c r="F185" s="12">
        <v>-17.366879999999998</v>
      </c>
      <c r="G185" s="12">
        <v>145.75257999999999</v>
      </c>
      <c r="J185" s="12" t="s">
        <v>1059</v>
      </c>
      <c r="K185" s="12" t="s">
        <v>62</v>
      </c>
      <c r="L185" s="12">
        <v>2</v>
      </c>
      <c r="M185" s="12" t="s">
        <v>1294</v>
      </c>
      <c r="N185" s="46" t="s">
        <v>2842</v>
      </c>
      <c r="O185" s="12">
        <v>150806</v>
      </c>
      <c r="P185" s="19">
        <f>Q185-SUM(R185:T185,W185)</f>
        <v>1.7540000000000111E-2</v>
      </c>
      <c r="Q185" s="19">
        <v>1.3448</v>
      </c>
      <c r="R185" s="19">
        <v>9.8900000000000002E-2</v>
      </c>
      <c r="S185" s="19">
        <v>8.9899999999999994E-2</v>
      </c>
      <c r="T185" s="19">
        <v>8.0100000000000005E-2</v>
      </c>
      <c r="U185" s="106">
        <v>1.05836</v>
      </c>
      <c r="V185" s="102">
        <v>0.44512000000000002</v>
      </c>
      <c r="W185" s="96">
        <v>1.05836</v>
      </c>
      <c r="X185" s="96">
        <v>0.44512000000000002</v>
      </c>
      <c r="Y185" s="16"/>
      <c r="Z185" s="12">
        <f>Y185/Q185</f>
        <v>0</v>
      </c>
      <c r="AA185" s="12">
        <f>Z185*R185</f>
        <v>0</v>
      </c>
      <c r="AB185" s="12">
        <f>Z185*S185</f>
        <v>0</v>
      </c>
      <c r="AC185" s="12">
        <f>Z185*T185</f>
        <v>0</v>
      </c>
      <c r="AD185" s="12">
        <f>Z185*U185</f>
        <v>0</v>
      </c>
      <c r="AE185" s="12">
        <v>1</v>
      </c>
      <c r="AF185" s="24">
        <f>IF(AE185=1,(AA185*5),(IF(AE185=2,(AB185*5),(IF(AE185=3,(AC185*5),0)))))</f>
        <v>0</v>
      </c>
      <c r="AG185" s="12">
        <v>6.6161109207962032E-2</v>
      </c>
      <c r="AH185" s="16"/>
      <c r="AW185">
        <v>0.57942477039948603</v>
      </c>
      <c r="AX185" t="s">
        <v>2879</v>
      </c>
    </row>
    <row r="186" spans="1:50" x14ac:dyDescent="0.25">
      <c r="A186" s="12">
        <v>25</v>
      </c>
      <c r="B186" s="30" t="s">
        <v>2478</v>
      </c>
      <c r="C186" s="12" t="s">
        <v>1333</v>
      </c>
      <c r="D186" s="12" t="s">
        <v>208</v>
      </c>
      <c r="E186" s="12" t="s">
        <v>208</v>
      </c>
      <c r="F186" s="12">
        <v>-17.366879999999998</v>
      </c>
      <c r="G186" s="12">
        <v>145.75257999999999</v>
      </c>
      <c r="J186" s="12" t="s">
        <v>1059</v>
      </c>
      <c r="K186" s="12" t="s">
        <v>54</v>
      </c>
      <c r="L186" s="12">
        <v>2</v>
      </c>
      <c r="M186" s="12" t="s">
        <v>1294</v>
      </c>
      <c r="N186" s="46" t="s">
        <v>2842</v>
      </c>
      <c r="O186" s="12">
        <v>150806</v>
      </c>
      <c r="P186" s="19">
        <f>Q186-SUM(R186:T186,W186)</f>
        <v>1.2559999999999905E-2</v>
      </c>
      <c r="Q186" s="19">
        <v>1.8998600000000001</v>
      </c>
      <c r="R186" s="19">
        <v>7.1480000000000002E-2</v>
      </c>
      <c r="S186" s="19">
        <v>6.4180000000000001E-2</v>
      </c>
      <c r="T186" s="19">
        <v>9.3380000000000005E-2</v>
      </c>
      <c r="U186" s="106">
        <v>1.6582600000000001</v>
      </c>
      <c r="V186" s="102">
        <v>0.67418</v>
      </c>
      <c r="W186" s="96">
        <v>1.6582600000000001</v>
      </c>
      <c r="X186" s="96">
        <v>0.67418</v>
      </c>
      <c r="Y186" s="16"/>
      <c r="Z186" s="12">
        <f>Y186/Q186</f>
        <v>0</v>
      </c>
      <c r="AA186" s="12">
        <f>Z186*R186</f>
        <v>0</v>
      </c>
      <c r="AB186" s="12">
        <f>Z186*S186</f>
        <v>0</v>
      </c>
      <c r="AC186" s="12">
        <f>Z186*T186</f>
        <v>0</v>
      </c>
      <c r="AD186" s="12">
        <f>Z186*U186</f>
        <v>0</v>
      </c>
      <c r="AE186" s="12">
        <v>1</v>
      </c>
      <c r="AF186" s="24">
        <f>IF(AE186=1,(AA186*5),(IF(AE186=2,(AB186*5),(IF(AE186=3,(AC186*5),0)))))</f>
        <v>0</v>
      </c>
      <c r="AG186" s="12">
        <v>0.40874201492440287</v>
      </c>
      <c r="AH186" s="16"/>
      <c r="AW186">
        <v>0.59344131800803257</v>
      </c>
      <c r="AX186" t="s">
        <v>2879</v>
      </c>
    </row>
    <row r="187" spans="1:50" x14ac:dyDescent="0.25">
      <c r="A187" s="12">
        <v>22</v>
      </c>
      <c r="B187" s="28" t="s">
        <v>2343</v>
      </c>
      <c r="C187" s="12" t="s">
        <v>1334</v>
      </c>
      <c r="D187" s="12" t="s">
        <v>208</v>
      </c>
      <c r="E187" s="12" t="s">
        <v>208</v>
      </c>
      <c r="F187" s="12">
        <v>-17.366879999999998</v>
      </c>
      <c r="G187" s="12">
        <v>145.75257999999999</v>
      </c>
      <c r="J187" s="12" t="s">
        <v>1059</v>
      </c>
      <c r="K187" s="12" t="s">
        <v>57</v>
      </c>
      <c r="L187" s="12">
        <v>2</v>
      </c>
      <c r="M187" s="12" t="s">
        <v>1294</v>
      </c>
      <c r="N187" s="46" t="s">
        <v>2842</v>
      </c>
      <c r="O187" s="12">
        <v>150806</v>
      </c>
      <c r="P187" s="19">
        <f>Q187-SUM(R187:T187,W187)</f>
        <v>1.3199999999999878E-2</v>
      </c>
      <c r="Q187" s="19">
        <v>1.88076</v>
      </c>
      <c r="R187" s="19">
        <v>7.2859999999999994E-2</v>
      </c>
      <c r="S187" s="19">
        <v>6.7339999999999997E-2</v>
      </c>
      <c r="T187" s="19">
        <v>9.2560000000000003E-2</v>
      </c>
      <c r="U187" s="106">
        <v>1.6348</v>
      </c>
      <c r="V187" s="102">
        <v>0.62863999999999998</v>
      </c>
      <c r="W187" s="96">
        <v>1.6348</v>
      </c>
      <c r="X187" s="96">
        <v>0.62863999999999998</v>
      </c>
      <c r="Y187" s="16"/>
      <c r="Z187" s="12">
        <f>Y187/Q187</f>
        <v>0</v>
      </c>
      <c r="AA187" s="12">
        <f>Z187*R187</f>
        <v>0</v>
      </c>
      <c r="AB187" s="12">
        <f>Z187*S187</f>
        <v>0</v>
      </c>
      <c r="AC187" s="12">
        <f>Z187*T187</f>
        <v>0</v>
      </c>
      <c r="AD187" s="12">
        <f>Z187*U187</f>
        <v>0</v>
      </c>
      <c r="AE187" s="12">
        <v>1</v>
      </c>
      <c r="AF187" s="24">
        <f>IF(AE187=1,(AA187*5),(IF(AE187=2,(AB187*5),(IF(AE187=3,(AC187*5),0)))))</f>
        <v>0</v>
      </c>
      <c r="AG187" s="12">
        <v>9.1189711775933713E-2</v>
      </c>
      <c r="AH187" s="16"/>
      <c r="AW187">
        <v>0.6154636652801565</v>
      </c>
      <c r="AX187" t="s">
        <v>2879</v>
      </c>
    </row>
    <row r="188" spans="1:50" x14ac:dyDescent="0.25">
      <c r="C188" s="12" t="s">
        <v>1335</v>
      </c>
      <c r="D188" s="12" t="s">
        <v>208</v>
      </c>
      <c r="E188" s="12" t="s">
        <v>208</v>
      </c>
      <c r="F188" s="12">
        <v>-17.366879999999998</v>
      </c>
      <c r="G188" s="12">
        <v>145.75257999999999</v>
      </c>
      <c r="J188" s="12" t="s">
        <v>1059</v>
      </c>
      <c r="K188" s="12" t="s">
        <v>124</v>
      </c>
      <c r="L188" s="12">
        <v>2</v>
      </c>
      <c r="M188" s="12" t="s">
        <v>1294</v>
      </c>
      <c r="N188" s="46" t="s">
        <v>2842</v>
      </c>
      <c r="O188" s="12">
        <v>150806</v>
      </c>
      <c r="P188" s="19">
        <f>Q188-SUM(R188:T188,W188)</f>
        <v>-7.8200000000000491E-3</v>
      </c>
      <c r="Q188" s="19">
        <v>0.87536000000000003</v>
      </c>
      <c r="R188" s="19">
        <v>8.2820000000000005E-2</v>
      </c>
      <c r="S188" s="19">
        <v>7.4520000000000003E-2</v>
      </c>
      <c r="T188" s="19">
        <v>6.1179999999999998E-2</v>
      </c>
      <c r="U188" s="106">
        <v>0.66466000000000003</v>
      </c>
      <c r="V188" s="102">
        <v>0.38096000000000002</v>
      </c>
      <c r="W188" s="96">
        <v>0.66466000000000003</v>
      </c>
      <c r="X188" s="96">
        <v>0.38096000000000002</v>
      </c>
      <c r="Y188" s="16"/>
      <c r="Z188" s="12">
        <f>Y188/Q188</f>
        <v>0</v>
      </c>
      <c r="AA188" s="12">
        <f>Z188*R188</f>
        <v>0</v>
      </c>
      <c r="AB188" s="12">
        <f>Z188*S188</f>
        <v>0</v>
      </c>
      <c r="AC188" s="12">
        <f>Z188*T188</f>
        <v>0</v>
      </c>
      <c r="AD188" s="12">
        <f>Z188*U188</f>
        <v>0</v>
      </c>
      <c r="AE188" s="12">
        <v>1</v>
      </c>
      <c r="AF188" s="24">
        <f>IF(AE188=1,(AA188*5),(IF(AE188=2,(AB188*5),(IF(AE188=3,(AC188*5),0)))))</f>
        <v>0</v>
      </c>
      <c r="AH188" s="16"/>
      <c r="AW188">
        <v>0.42683477266572384</v>
      </c>
      <c r="AX188" t="s">
        <v>2879</v>
      </c>
    </row>
    <row r="189" spans="1:50" x14ac:dyDescent="0.25">
      <c r="A189" s="12">
        <v>27</v>
      </c>
      <c r="B189" s="30" t="s">
        <v>2574</v>
      </c>
      <c r="C189" s="12" t="s">
        <v>1336</v>
      </c>
      <c r="D189" s="12" t="s">
        <v>208</v>
      </c>
      <c r="E189" s="12" t="s">
        <v>208</v>
      </c>
      <c r="F189" s="12">
        <v>-17.366879999999998</v>
      </c>
      <c r="G189" s="12">
        <v>145.75257999999999</v>
      </c>
      <c r="J189" s="12" t="s">
        <v>1059</v>
      </c>
      <c r="K189" s="12" t="s">
        <v>62</v>
      </c>
      <c r="L189" s="12">
        <v>3</v>
      </c>
      <c r="M189" s="12" t="s">
        <v>1294</v>
      </c>
      <c r="N189" s="46" t="s">
        <v>2842</v>
      </c>
      <c r="O189" s="12">
        <v>150806</v>
      </c>
      <c r="P189" s="19">
        <f>Q189-SUM(R189:T189,W189)</f>
        <v>1.6019999999999701E-2</v>
      </c>
      <c r="Q189" s="19">
        <v>3.2333599999999998</v>
      </c>
      <c r="R189" s="19">
        <v>7.7880000000000005E-2</v>
      </c>
      <c r="S189" s="19">
        <v>0.10038</v>
      </c>
      <c r="T189" s="19">
        <v>0.10142</v>
      </c>
      <c r="U189" s="106">
        <v>2.9376600000000002</v>
      </c>
      <c r="V189" s="102">
        <v>1.19024</v>
      </c>
      <c r="W189" s="96">
        <v>2.9376600000000002</v>
      </c>
      <c r="X189" s="96">
        <v>1.19024</v>
      </c>
      <c r="Y189" s="16"/>
      <c r="Z189" s="12">
        <f>Y189/Q189</f>
        <v>0</v>
      </c>
      <c r="AA189" s="12">
        <f>Z189*R189</f>
        <v>0</v>
      </c>
      <c r="AB189" s="12">
        <f>Z189*S189</f>
        <v>0</v>
      </c>
      <c r="AC189" s="12">
        <f>Z189*T189</f>
        <v>0</v>
      </c>
      <c r="AD189" s="12">
        <f>Z189*U189</f>
        <v>0</v>
      </c>
      <c r="AE189" s="12">
        <v>1</v>
      </c>
      <c r="AF189" s="24">
        <f>IF(AE189=1,(AA189*5),(IF(AE189=2,(AB189*5),(IF(AE189=3,(AC189*5),0)))))</f>
        <v>0</v>
      </c>
      <c r="AG189" s="12">
        <v>0.61515314900359241</v>
      </c>
      <c r="AH189" s="16"/>
      <c r="AW189">
        <v>0.59483398351068539</v>
      </c>
      <c r="AX189" t="s">
        <v>2879</v>
      </c>
    </row>
    <row r="190" spans="1:50" x14ac:dyDescent="0.25">
      <c r="A190" s="12">
        <v>26</v>
      </c>
      <c r="B190" s="30" t="s">
        <v>2529</v>
      </c>
      <c r="C190" s="12" t="s">
        <v>1337</v>
      </c>
      <c r="D190" s="12" t="s">
        <v>208</v>
      </c>
      <c r="E190" s="12" t="s">
        <v>208</v>
      </c>
      <c r="F190" s="12">
        <v>-17.366879999999998</v>
      </c>
      <c r="G190" s="12">
        <v>145.75257999999999</v>
      </c>
      <c r="J190" s="12" t="s">
        <v>1059</v>
      </c>
      <c r="K190" s="12" t="s">
        <v>54</v>
      </c>
      <c r="L190" s="12">
        <v>3</v>
      </c>
      <c r="M190" s="12" t="s">
        <v>1294</v>
      </c>
      <c r="N190" s="46" t="s">
        <v>2842</v>
      </c>
      <c r="O190" s="12">
        <v>150806</v>
      </c>
      <c r="P190" s="19">
        <f>Q190-SUM(R190:T190,W190)</f>
        <v>1.5660000000000007E-2</v>
      </c>
      <c r="Q190" s="19">
        <v>2.93614</v>
      </c>
      <c r="R190" s="19">
        <v>7.8159999999999993E-2</v>
      </c>
      <c r="S190" s="19">
        <v>9.3640000000000001E-2</v>
      </c>
      <c r="T190" s="19">
        <v>9.1740000000000002E-2</v>
      </c>
      <c r="U190" s="106">
        <v>2.6569400000000001</v>
      </c>
      <c r="V190" s="102">
        <v>1.2348399999999999</v>
      </c>
      <c r="W190" s="96">
        <v>2.6569400000000001</v>
      </c>
      <c r="X190" s="96">
        <v>1.2348399999999999</v>
      </c>
      <c r="Y190" s="16"/>
      <c r="Z190" s="12">
        <f>Y190/Q190</f>
        <v>0</v>
      </c>
      <c r="AA190" s="12">
        <f>Z190*R190</f>
        <v>0</v>
      </c>
      <c r="AB190" s="12">
        <f>Z190*S190</f>
        <v>0</v>
      </c>
      <c r="AC190" s="12">
        <f>Z190*T190</f>
        <v>0</v>
      </c>
      <c r="AD190" s="12">
        <f>Z190*U190</f>
        <v>0</v>
      </c>
      <c r="AE190" s="12">
        <v>1</v>
      </c>
      <c r="AF190" s="24">
        <f>IF(AE190=1,(AA190*5),(IF(AE190=2,(AB190*5),(IF(AE190=3,(AC190*5),0)))))</f>
        <v>0</v>
      </c>
      <c r="AG190" s="12">
        <v>0.52393426376049612</v>
      </c>
      <c r="AH190" s="16"/>
      <c r="AW190">
        <v>0.53523978712353315</v>
      </c>
      <c r="AX190" t="s">
        <v>2879</v>
      </c>
    </row>
    <row r="191" spans="1:50" x14ac:dyDescent="0.25">
      <c r="A191" s="12">
        <v>29</v>
      </c>
      <c r="B191" s="30" t="s">
        <v>2663</v>
      </c>
      <c r="C191" s="12" t="s">
        <v>1338</v>
      </c>
      <c r="D191" s="12" t="s">
        <v>208</v>
      </c>
      <c r="E191" s="12" t="s">
        <v>208</v>
      </c>
      <c r="F191" s="12">
        <v>-17.366879999999998</v>
      </c>
      <c r="G191" s="12">
        <v>145.75257999999999</v>
      </c>
      <c r="J191" s="12" t="s">
        <v>1059</v>
      </c>
      <c r="K191" s="12" t="s">
        <v>57</v>
      </c>
      <c r="L191" s="12">
        <v>3</v>
      </c>
      <c r="M191" s="12" t="s">
        <v>1294</v>
      </c>
      <c r="N191" s="46" t="s">
        <v>2842</v>
      </c>
      <c r="O191" s="12">
        <v>150806</v>
      </c>
      <c r="P191" s="19">
        <f>Q191-SUM(R191:T191,W191)</f>
        <v>9.020000000000028E-3</v>
      </c>
      <c r="Q191" s="19">
        <v>2.0190000000000001</v>
      </c>
      <c r="R191" s="19">
        <v>8.8459999999999997E-2</v>
      </c>
      <c r="S191" s="19">
        <v>8.0240000000000006E-2</v>
      </c>
      <c r="T191" s="19">
        <v>8.0360000000000001E-2</v>
      </c>
      <c r="U191" s="106">
        <v>1.76092</v>
      </c>
      <c r="V191" s="102">
        <v>0.91552</v>
      </c>
      <c r="W191" s="96">
        <v>1.76092</v>
      </c>
      <c r="X191" s="96">
        <v>0.91552</v>
      </c>
      <c r="Y191" s="16"/>
      <c r="Z191" s="12">
        <f>Y191/Q191</f>
        <v>0</v>
      </c>
      <c r="AA191" s="12">
        <f>Z191*R191</f>
        <v>0</v>
      </c>
      <c r="AB191" s="12">
        <f>Z191*S191</f>
        <v>0</v>
      </c>
      <c r="AC191" s="12">
        <f>Z191*T191</f>
        <v>0</v>
      </c>
      <c r="AD191" s="12">
        <f>Z191*U191</f>
        <v>0</v>
      </c>
      <c r="AE191" s="12">
        <v>1</v>
      </c>
      <c r="AF191" s="24">
        <f>IF(AE191=1,(AA191*5),(IF(AE191=2,(AB191*5),(IF(AE191=3,(AC191*5),0)))))</f>
        <v>0</v>
      </c>
      <c r="AG191" s="12">
        <v>0.83598856615672434</v>
      </c>
      <c r="AH191" s="16"/>
      <c r="AW191">
        <v>0.48008995297912455</v>
      </c>
      <c r="AX191" t="s">
        <v>2879</v>
      </c>
    </row>
    <row r="192" spans="1:50" x14ac:dyDescent="0.25">
      <c r="C192" s="12" t="s">
        <v>1339</v>
      </c>
      <c r="D192" s="12" t="s">
        <v>208</v>
      </c>
      <c r="E192" s="12" t="s">
        <v>208</v>
      </c>
      <c r="F192" s="12">
        <v>-17.366879999999998</v>
      </c>
      <c r="G192" s="12">
        <v>145.75257999999999</v>
      </c>
      <c r="J192" s="12" t="s">
        <v>1059</v>
      </c>
      <c r="K192" s="12" t="s">
        <v>124</v>
      </c>
      <c r="L192" s="12">
        <v>3</v>
      </c>
      <c r="M192" s="12" t="s">
        <v>1294</v>
      </c>
      <c r="N192" s="46" t="s">
        <v>2842</v>
      </c>
      <c r="O192" s="12">
        <v>150806</v>
      </c>
      <c r="P192" s="19">
        <f>Q192-SUM(R192:T192,W192)</f>
        <v>8.82000000000005E-3</v>
      </c>
      <c r="Q192" s="19">
        <v>1.6085400000000001</v>
      </c>
      <c r="R192" s="19">
        <v>9.7220000000000001E-2</v>
      </c>
      <c r="S192" s="19">
        <v>7.3080000000000006E-2</v>
      </c>
      <c r="T192" s="19">
        <v>8.7959999999999997E-2</v>
      </c>
      <c r="U192" s="106">
        <v>1.3414600000000001</v>
      </c>
      <c r="V192" s="102">
        <v>0.63429999999999997</v>
      </c>
      <c r="W192" s="96">
        <v>1.3414600000000001</v>
      </c>
      <c r="X192" s="96">
        <v>0.63429999999999997</v>
      </c>
      <c r="Y192" s="16"/>
      <c r="Z192" s="12">
        <f>Y192/Q192</f>
        <v>0</v>
      </c>
      <c r="AA192" s="12">
        <f>Z192*R192</f>
        <v>0</v>
      </c>
      <c r="AB192" s="12">
        <f>Z192*S192</f>
        <v>0</v>
      </c>
      <c r="AC192" s="12">
        <f>Z192*T192</f>
        <v>0</v>
      </c>
      <c r="AD192" s="12">
        <f>Z192*U192</f>
        <v>0</v>
      </c>
      <c r="AE192" s="12">
        <v>1</v>
      </c>
      <c r="AF192" s="24">
        <f>IF(AE192=1,(AA192*5),(IF(AE192=2,(AB192*5),(IF(AE192=3,(AC192*5),0)))))</f>
        <v>0</v>
      </c>
      <c r="AH192" s="16"/>
      <c r="AW192">
        <v>0.52715697821776275</v>
      </c>
      <c r="AX192" t="s">
        <v>2879</v>
      </c>
    </row>
    <row r="193" spans="1:50" x14ac:dyDescent="0.25">
      <c r="A193" s="12">
        <v>20</v>
      </c>
      <c r="B193" s="28" t="s">
        <v>2257</v>
      </c>
      <c r="C193" s="12" t="s">
        <v>1340</v>
      </c>
      <c r="D193" s="12" t="s">
        <v>138</v>
      </c>
      <c r="E193" s="12" t="s">
        <v>138</v>
      </c>
      <c r="F193" s="12">
        <v>-17.372409999999999</v>
      </c>
      <c r="G193" s="12">
        <v>145.74322000000001</v>
      </c>
      <c r="J193" s="6" t="s">
        <v>2829</v>
      </c>
      <c r="K193" s="12" t="s">
        <v>62</v>
      </c>
      <c r="L193" s="12">
        <v>1</v>
      </c>
      <c r="M193" s="12" t="s">
        <v>1294</v>
      </c>
      <c r="N193" s="46" t="s">
        <v>2842</v>
      </c>
      <c r="O193" s="12">
        <v>150806</v>
      </c>
      <c r="P193" s="19">
        <f>Q193-SUM(R193:T193,W193)</f>
        <v>6.4799999999999858E-3</v>
      </c>
      <c r="Q193" s="19">
        <v>0.48792000000000002</v>
      </c>
      <c r="R193" s="19">
        <v>6.3140000000000002E-2</v>
      </c>
      <c r="S193" s="19">
        <v>5.672E-2</v>
      </c>
      <c r="T193" s="19">
        <v>6.3380000000000006E-2</v>
      </c>
      <c r="U193" s="106">
        <v>0.29820000000000002</v>
      </c>
      <c r="V193" s="102">
        <v>8.9340000000000003E-2</v>
      </c>
      <c r="W193" s="96">
        <v>0.29820000000000002</v>
      </c>
      <c r="X193" s="96">
        <v>8.9340000000000003E-2</v>
      </c>
      <c r="Y193" s="16">
        <v>13.795999999999999</v>
      </c>
      <c r="Z193" s="12">
        <f>Y193/Q193</f>
        <v>28.275127070011475</v>
      </c>
      <c r="AA193" s="12">
        <f>Z193*R193</f>
        <v>1.7852915232005246</v>
      </c>
      <c r="AB193" s="12">
        <f>Z193*S193</f>
        <v>1.6037652074110509</v>
      </c>
      <c r="AC193" s="12">
        <f>Z193*T193</f>
        <v>1.7920775536973275</v>
      </c>
      <c r="AD193" s="12">
        <f>Z193*U193</f>
        <v>8.4316428922774218</v>
      </c>
      <c r="AE193" s="12">
        <v>1</v>
      </c>
      <c r="AF193" s="24">
        <f>IF(AE193=1,(AA193*5),(IF(AE193=2,(AB193*5),(IF(AE193=3,(AC193*5),0)))))</f>
        <v>8.9264576160026223</v>
      </c>
      <c r="AG193" s="12">
        <v>0.8123476375057006</v>
      </c>
      <c r="AH193" s="16"/>
      <c r="AW193">
        <v>0.70040241448692153</v>
      </c>
      <c r="AX193">
        <v>1.0595799791500526E-2</v>
      </c>
    </row>
    <row r="194" spans="1:50" x14ac:dyDescent="0.25">
      <c r="A194" s="12">
        <v>20</v>
      </c>
      <c r="B194" s="28" t="s">
        <v>2245</v>
      </c>
      <c r="C194" s="12" t="s">
        <v>1341</v>
      </c>
      <c r="D194" s="12" t="s">
        <v>138</v>
      </c>
      <c r="E194" s="12" t="s">
        <v>138</v>
      </c>
      <c r="F194" s="12">
        <v>-17.372409999999999</v>
      </c>
      <c r="G194" s="12">
        <v>145.74322000000001</v>
      </c>
      <c r="J194" s="6" t="s">
        <v>2829</v>
      </c>
      <c r="K194" s="12" t="s">
        <v>54</v>
      </c>
      <c r="L194" s="12">
        <v>1</v>
      </c>
      <c r="M194" s="12" t="s">
        <v>1294</v>
      </c>
      <c r="N194" s="46" t="s">
        <v>2842</v>
      </c>
      <c r="O194" s="12">
        <v>150806</v>
      </c>
      <c r="P194" s="19">
        <f>Q194-SUM(R194:T194,W194)</f>
        <v>1.2680000000000025E-2</v>
      </c>
      <c r="Q194" s="19">
        <v>1.2864800000000001</v>
      </c>
      <c r="R194" s="19">
        <v>6.7299999999999999E-2</v>
      </c>
      <c r="S194" s="19">
        <v>8.0820000000000003E-2</v>
      </c>
      <c r="T194" s="19">
        <v>9.4060000000000005E-2</v>
      </c>
      <c r="U194" s="106">
        <v>1.03162</v>
      </c>
      <c r="V194" s="102">
        <v>0.45213999999999999</v>
      </c>
      <c r="W194" s="96">
        <v>1.03162</v>
      </c>
      <c r="X194" s="96">
        <v>0.45213999999999999</v>
      </c>
      <c r="Y194" s="16">
        <v>32.165999999999997</v>
      </c>
      <c r="Z194" s="12">
        <f>Y194/Q194</f>
        <v>25.003109259374412</v>
      </c>
      <c r="AA194" s="12">
        <f>Z194*R194</f>
        <v>1.6827092531558978</v>
      </c>
      <c r="AB194" s="12">
        <f>Z194*S194</f>
        <v>2.0207512903426399</v>
      </c>
      <c r="AC194" s="12">
        <f>Z194*T194</f>
        <v>2.3517924569367574</v>
      </c>
      <c r="AD194" s="12">
        <f>Z194*U194</f>
        <v>25.793707574155832</v>
      </c>
      <c r="AE194" s="12">
        <v>1</v>
      </c>
      <c r="AF194" s="24">
        <f>IF(AE194=1,(AA194*5),(IF(AE194=2,(AB194*5),(IF(AE194=3,(AC194*5),0)))))</f>
        <v>8.4135462657794893</v>
      </c>
      <c r="AG194" s="12">
        <v>0.77586254075412975</v>
      </c>
      <c r="AH194" s="16"/>
      <c r="AW194">
        <v>0.56171846222446253</v>
      </c>
      <c r="AX194">
        <v>1.7529081412593222E-2</v>
      </c>
    </row>
    <row r="195" spans="1:50" x14ac:dyDescent="0.25">
      <c r="A195" s="12">
        <v>20</v>
      </c>
      <c r="B195" s="28" t="s">
        <v>2229</v>
      </c>
      <c r="C195" s="12" t="s">
        <v>1342</v>
      </c>
      <c r="D195" s="12" t="s">
        <v>138</v>
      </c>
      <c r="E195" s="12" t="s">
        <v>138</v>
      </c>
      <c r="F195" s="12">
        <v>-17.372409999999999</v>
      </c>
      <c r="G195" s="12">
        <v>145.74322000000001</v>
      </c>
      <c r="J195" s="6" t="s">
        <v>2829</v>
      </c>
      <c r="K195" s="12" t="s">
        <v>57</v>
      </c>
      <c r="L195" s="12">
        <v>1</v>
      </c>
      <c r="M195" s="12" t="s">
        <v>1294</v>
      </c>
      <c r="N195" s="46" t="s">
        <v>2842</v>
      </c>
      <c r="O195" s="12">
        <v>150806</v>
      </c>
      <c r="P195" s="19">
        <f>Q195-SUM(R195:T195,W195)</f>
        <v>1.6919999999999824E-2</v>
      </c>
      <c r="Q195" s="19">
        <v>1.1790799999999999</v>
      </c>
      <c r="R195" s="19">
        <v>7.1559999999999999E-2</v>
      </c>
      <c r="S195" s="19">
        <v>9.64E-2</v>
      </c>
      <c r="T195" s="19">
        <v>8.5120000000000001E-2</v>
      </c>
      <c r="U195" s="106">
        <v>0.90908</v>
      </c>
      <c r="V195" s="102">
        <v>0.37397999999999998</v>
      </c>
      <c r="W195" s="96">
        <v>0.90908</v>
      </c>
      <c r="X195" s="96">
        <v>0.37397999999999998</v>
      </c>
      <c r="Y195" s="16">
        <v>31.44</v>
      </c>
      <c r="Z195" s="12">
        <f>Y195/Q195</f>
        <v>26.664857346405675</v>
      </c>
      <c r="AA195" s="12">
        <f>Z195*R195</f>
        <v>1.9081371917087901</v>
      </c>
      <c r="AB195" s="12">
        <f>Z195*S195</f>
        <v>2.5704922481935073</v>
      </c>
      <c r="AC195" s="12">
        <f>Z195*T195</f>
        <v>2.2697126573260511</v>
      </c>
      <c r="AD195" s="12">
        <f>Z195*U195</f>
        <v>24.240488516470471</v>
      </c>
      <c r="AE195" s="12">
        <v>1</v>
      </c>
      <c r="AF195" s="24">
        <f>IF(AE195=1,(AA195*5),(IF(AE195=2,(AB195*5),(IF(AE195=3,(AC195*5),0)))))</f>
        <v>9.5406859585439499</v>
      </c>
      <c r="AG195" s="12">
        <v>0.70330546192277621</v>
      </c>
      <c r="AH195" s="16"/>
      <c r="AW195">
        <v>0.58861706340476083</v>
      </c>
      <c r="AX195">
        <v>1.5427906898241556E-2</v>
      </c>
    </row>
    <row r="196" spans="1:50" x14ac:dyDescent="0.25">
      <c r="C196" s="12" t="s">
        <v>1343</v>
      </c>
      <c r="D196" s="12" t="s">
        <v>138</v>
      </c>
      <c r="E196" s="12" t="s">
        <v>138</v>
      </c>
      <c r="F196" s="12">
        <v>-17.372409999999999</v>
      </c>
      <c r="G196" s="12">
        <v>145.74322000000001</v>
      </c>
      <c r="J196" s="6" t="s">
        <v>2829</v>
      </c>
      <c r="K196" s="12" t="s">
        <v>124</v>
      </c>
      <c r="L196" s="12">
        <v>1</v>
      </c>
      <c r="M196" s="12" t="s">
        <v>1294</v>
      </c>
      <c r="N196" s="46" t="s">
        <v>2842</v>
      </c>
      <c r="O196" s="12">
        <v>150806</v>
      </c>
      <c r="P196" s="19">
        <f>Q196-SUM(R196:T196,W196)</f>
        <v>1.6800000000000148E-3</v>
      </c>
      <c r="Q196" s="19">
        <v>0.20705999999999999</v>
      </c>
      <c r="R196" s="19">
        <v>7.2639999999999996E-2</v>
      </c>
      <c r="S196" s="19">
        <v>4.9259999999999998E-2</v>
      </c>
      <c r="T196" s="19">
        <v>5.876E-2</v>
      </c>
      <c r="U196" s="106">
        <v>2.4719999999999999E-2</v>
      </c>
      <c r="V196" s="102">
        <v>2.2280000000000001E-2</v>
      </c>
      <c r="W196" s="96">
        <v>2.4719999999999999E-2</v>
      </c>
      <c r="X196" s="96">
        <v>2.2280000000000001E-2</v>
      </c>
      <c r="Y196" s="16"/>
      <c r="Z196" s="12">
        <f>Y196/Q196</f>
        <v>0</v>
      </c>
      <c r="AA196" s="12">
        <f>Z196*R196</f>
        <v>0</v>
      </c>
      <c r="AB196" s="12">
        <f>Z196*S196</f>
        <v>0</v>
      </c>
      <c r="AC196" s="12">
        <f>Z196*T196</f>
        <v>0</v>
      </c>
      <c r="AD196" s="12">
        <f>Z196*U196</f>
        <v>0</v>
      </c>
      <c r="AE196" s="12">
        <v>1</v>
      </c>
      <c r="AF196" s="24">
        <f>IF(AE196=1,(AA196*5),(IF(AE196=2,(AB196*5),(IF(AE196=3,(AC196*5),0)))))</f>
        <v>0</v>
      </c>
      <c r="AH196" s="12" t="s">
        <v>1344</v>
      </c>
      <c r="AW196">
        <v>9.8705501618122887E-2</v>
      </c>
      <c r="AX196" t="s">
        <v>2879</v>
      </c>
    </row>
    <row r="197" spans="1:50" x14ac:dyDescent="0.25">
      <c r="A197" s="12">
        <v>18</v>
      </c>
      <c r="B197" s="28" t="s">
        <v>2154</v>
      </c>
      <c r="C197" s="12" t="s">
        <v>1345</v>
      </c>
      <c r="D197" s="12" t="s">
        <v>138</v>
      </c>
      <c r="E197" s="12" t="s">
        <v>138</v>
      </c>
      <c r="F197" s="12">
        <v>-17.372409999999999</v>
      </c>
      <c r="G197" s="12">
        <v>145.74322000000001</v>
      </c>
      <c r="J197" s="6" t="s">
        <v>2829</v>
      </c>
      <c r="K197" s="12" t="s">
        <v>62</v>
      </c>
      <c r="L197" s="12">
        <v>2</v>
      </c>
      <c r="M197" s="12" t="s">
        <v>1294</v>
      </c>
      <c r="N197" s="46" t="s">
        <v>2842</v>
      </c>
      <c r="O197" s="12">
        <v>150806</v>
      </c>
      <c r="P197" s="19">
        <f>Q197-SUM(R197:T197,W197)</f>
        <v>5.0999999999998824E-3</v>
      </c>
      <c r="Q197" s="19">
        <v>1.2416199999999999</v>
      </c>
      <c r="R197" s="19">
        <v>6.4899999999999999E-2</v>
      </c>
      <c r="S197" s="19">
        <v>5.6180000000000001E-2</v>
      </c>
      <c r="T197" s="19">
        <v>8.1780000000000005E-2</v>
      </c>
      <c r="U197" s="106">
        <v>1.03366</v>
      </c>
      <c r="V197" s="102">
        <v>0.32218000000000002</v>
      </c>
      <c r="W197" s="96">
        <v>1.03366</v>
      </c>
      <c r="X197" s="96">
        <v>0.32218000000000002</v>
      </c>
      <c r="Y197" s="16">
        <v>28.548999999999999</v>
      </c>
      <c r="Z197" s="12">
        <f>Y197/Q197</f>
        <v>22.993347400976145</v>
      </c>
      <c r="AA197" s="12">
        <f>Z197*R197</f>
        <v>1.4922682463233519</v>
      </c>
      <c r="AB197" s="12">
        <f>Z197*S197</f>
        <v>1.2917662569868398</v>
      </c>
      <c r="AC197" s="12">
        <f>Z197*T197</f>
        <v>1.8803959504518293</v>
      </c>
      <c r="AD197" s="12">
        <f>Z197*U197</f>
        <v>23.767303474493001</v>
      </c>
      <c r="AE197" s="12">
        <v>1</v>
      </c>
      <c r="AF197" s="24">
        <f>IF(AE197=1,(AA197*5),(IF(AE197=2,(AB197*5),(IF(AE197=3,(AC197*5),0)))))</f>
        <v>7.4613412316167596</v>
      </c>
      <c r="AG197" s="12">
        <v>0.45826007952529857</v>
      </c>
      <c r="AH197" s="16"/>
      <c r="AW197">
        <v>0.68831143702958419</v>
      </c>
      <c r="AX197">
        <v>1.3555597518488482E-2</v>
      </c>
    </row>
    <row r="198" spans="1:50" x14ac:dyDescent="0.25">
      <c r="A198" s="12">
        <v>20</v>
      </c>
      <c r="B198" s="28" t="s">
        <v>2265</v>
      </c>
      <c r="C198" s="12" t="s">
        <v>1346</v>
      </c>
      <c r="D198" s="12" t="s">
        <v>138</v>
      </c>
      <c r="E198" s="12" t="s">
        <v>138</v>
      </c>
      <c r="F198" s="12">
        <v>-17.372409999999999</v>
      </c>
      <c r="G198" s="12">
        <v>145.74322000000001</v>
      </c>
      <c r="J198" s="6" t="s">
        <v>2829</v>
      </c>
      <c r="K198" s="12" t="s">
        <v>54</v>
      </c>
      <c r="L198" s="12">
        <v>2</v>
      </c>
      <c r="M198" s="12" t="s">
        <v>1294</v>
      </c>
      <c r="N198" s="46" t="s">
        <v>2842</v>
      </c>
      <c r="O198" s="12">
        <v>150806</v>
      </c>
      <c r="P198" s="19">
        <f>Q198-SUM(R198:T198,W198)</f>
        <v>6.7599999999999882E-3</v>
      </c>
      <c r="Q198" s="19">
        <v>0.82957999999999998</v>
      </c>
      <c r="R198" s="19">
        <v>9.9199999999999997E-2</v>
      </c>
      <c r="S198" s="19">
        <v>9.0579999999999994E-2</v>
      </c>
      <c r="T198" s="19">
        <v>0.1022</v>
      </c>
      <c r="U198" s="106">
        <v>0.53083999999999998</v>
      </c>
      <c r="V198" s="102">
        <v>0.15834000000000001</v>
      </c>
      <c r="W198" s="96">
        <v>0.53083999999999998</v>
      </c>
      <c r="X198" s="96">
        <v>0.15834000000000001</v>
      </c>
      <c r="Y198" s="16">
        <v>18.55</v>
      </c>
      <c r="Z198" s="12">
        <f>Y198/Q198</f>
        <v>22.360712649774587</v>
      </c>
      <c r="AA198" s="12">
        <f>Z198*R198</f>
        <v>2.2181826948576391</v>
      </c>
      <c r="AB198" s="12">
        <f>Z198*S198</f>
        <v>2.0254333518165821</v>
      </c>
      <c r="AC198" s="12">
        <f>Z198*T198</f>
        <v>2.2852648328069627</v>
      </c>
      <c r="AD198" s="12">
        <f>Z198*U198</f>
        <v>11.869960703006342</v>
      </c>
      <c r="AE198" s="12">
        <v>1</v>
      </c>
      <c r="AF198" s="24">
        <f>IF(AE198=1,(AA198*5),(IF(AE198=2,(AB198*5),(IF(AE198=3,(AC198*5),0)))))</f>
        <v>11.090913474288195</v>
      </c>
      <c r="AG198" s="12">
        <v>0.84929586853411421</v>
      </c>
      <c r="AH198" s="16"/>
      <c r="AW198">
        <v>0.70171803179865866</v>
      </c>
      <c r="AX198">
        <v>1.3339555535335239E-2</v>
      </c>
    </row>
    <row r="199" spans="1:50" x14ac:dyDescent="0.25">
      <c r="A199" s="12">
        <v>16</v>
      </c>
      <c r="B199" s="30" t="s">
        <v>2065</v>
      </c>
      <c r="C199" s="12" t="s">
        <v>1347</v>
      </c>
      <c r="D199" s="12" t="s">
        <v>138</v>
      </c>
      <c r="E199" s="12" t="s">
        <v>138</v>
      </c>
      <c r="F199" s="12">
        <v>-17.372409999999999</v>
      </c>
      <c r="G199" s="12">
        <v>145.74322000000001</v>
      </c>
      <c r="J199" s="6" t="s">
        <v>2829</v>
      </c>
      <c r="K199" s="12" t="s">
        <v>57</v>
      </c>
      <c r="L199" s="12">
        <v>2</v>
      </c>
      <c r="M199" s="12" t="s">
        <v>1294</v>
      </c>
      <c r="N199" s="46" t="s">
        <v>2842</v>
      </c>
      <c r="O199" s="12">
        <v>150806</v>
      </c>
      <c r="P199" s="19">
        <f>Q199-SUM(R199:T199,W199)</f>
        <v>8.560000000000012E-3</v>
      </c>
      <c r="Q199" s="19">
        <v>0.95992</v>
      </c>
      <c r="R199" s="19">
        <v>7.8839999999999993E-2</v>
      </c>
      <c r="S199" s="19">
        <v>7.5800000000000006E-2</v>
      </c>
      <c r="T199" s="19">
        <v>0.10256</v>
      </c>
      <c r="U199" s="106">
        <v>0.69416</v>
      </c>
      <c r="V199" s="102">
        <v>0.26754</v>
      </c>
      <c r="W199" s="96">
        <v>0.69416</v>
      </c>
      <c r="X199" s="96">
        <v>0.26754</v>
      </c>
      <c r="Y199" s="16">
        <v>22.498000000000001</v>
      </c>
      <c r="Z199" s="12">
        <f>Y199/Q199</f>
        <v>23.437369780815068</v>
      </c>
      <c r="AA199" s="12">
        <f>Z199*R199</f>
        <v>1.8478022335194597</v>
      </c>
      <c r="AB199" s="12">
        <f>Z199*S199</f>
        <v>1.7765526293857823</v>
      </c>
      <c r="AC199" s="12">
        <f>Z199*T199</f>
        <v>2.4037366447203934</v>
      </c>
      <c r="AD199" s="12">
        <f>Z199*U199</f>
        <v>16.269284607050587</v>
      </c>
      <c r="AE199" s="12">
        <v>1</v>
      </c>
      <c r="AF199" s="24">
        <f>IF(AE199=1,(AA199*5),(IF(AE199=2,(AB199*5),(IF(AE199=3,(AC199*5),0)))))</f>
        <v>9.2390111675972992</v>
      </c>
      <c r="AG199" s="12">
        <v>0.15132669193995396</v>
      </c>
      <c r="AH199" s="16"/>
      <c r="AW199">
        <v>0.61458453382505474</v>
      </c>
      <c r="AX199">
        <v>1.6444484589325872E-2</v>
      </c>
    </row>
    <row r="200" spans="1:50" x14ac:dyDescent="0.25">
      <c r="C200" s="12" t="s">
        <v>1348</v>
      </c>
      <c r="D200" s="12" t="s">
        <v>138</v>
      </c>
      <c r="E200" s="12" t="s">
        <v>138</v>
      </c>
      <c r="F200" s="12">
        <v>-17.372409999999999</v>
      </c>
      <c r="G200" s="12">
        <v>145.74322000000001</v>
      </c>
      <c r="J200" s="6" t="s">
        <v>2829</v>
      </c>
      <c r="K200" s="12" t="s">
        <v>124</v>
      </c>
      <c r="L200" s="12">
        <v>2</v>
      </c>
      <c r="M200" s="12" t="s">
        <v>1294</v>
      </c>
      <c r="N200" s="46" t="s">
        <v>2842</v>
      </c>
      <c r="O200" s="12">
        <v>150806</v>
      </c>
      <c r="P200" s="19">
        <f>Q200-SUM(R200:T200,W200)</f>
        <v>2.3400000000000087E-3</v>
      </c>
      <c r="Q200" s="19">
        <v>0.29846</v>
      </c>
      <c r="R200" s="19">
        <v>7.7240000000000003E-2</v>
      </c>
      <c r="S200" s="19">
        <v>7.2559999999999999E-2</v>
      </c>
      <c r="T200" s="19">
        <v>6.0100000000000001E-2</v>
      </c>
      <c r="U200" s="106">
        <v>8.6220000000000005E-2</v>
      </c>
      <c r="V200" s="102">
        <v>6.0720000000000003E-2</v>
      </c>
      <c r="W200" s="96">
        <v>8.6220000000000005E-2</v>
      </c>
      <c r="X200" s="96">
        <v>6.0720000000000003E-2</v>
      </c>
      <c r="Y200" s="16"/>
      <c r="Z200" s="12">
        <f>Y200/Q200</f>
        <v>0</v>
      </c>
      <c r="AA200" s="12">
        <f>Z200*R200</f>
        <v>0</v>
      </c>
      <c r="AB200" s="12">
        <f>Z200*S200</f>
        <v>0</v>
      </c>
      <c r="AC200" s="12">
        <f>Z200*T200</f>
        <v>0</v>
      </c>
      <c r="AD200" s="12">
        <f>Z200*U200</f>
        <v>0</v>
      </c>
      <c r="AE200" s="12">
        <v>1</v>
      </c>
      <c r="AF200" s="24">
        <f>IF(AE200=1,(AA200*5),(IF(AE200=2,(AB200*5),(IF(AE200=3,(AC200*5),0)))))</f>
        <v>0</v>
      </c>
      <c r="AH200" s="16"/>
      <c r="AW200">
        <v>0.29575504523312457</v>
      </c>
      <c r="AX200" t="s">
        <v>2879</v>
      </c>
    </row>
    <row r="201" spans="1:50" x14ac:dyDescent="0.25">
      <c r="A201" s="12">
        <v>17</v>
      </c>
      <c r="B201" s="28" t="s">
        <v>2085</v>
      </c>
      <c r="C201" s="12" t="s">
        <v>1349</v>
      </c>
      <c r="D201" s="12" t="s">
        <v>138</v>
      </c>
      <c r="E201" s="12" t="s">
        <v>138</v>
      </c>
      <c r="F201" s="12">
        <v>-17.368939999999998</v>
      </c>
      <c r="G201" s="12">
        <v>145.74352999999999</v>
      </c>
      <c r="J201" s="6" t="s">
        <v>2829</v>
      </c>
      <c r="K201" s="12" t="s">
        <v>62</v>
      </c>
      <c r="L201" s="12">
        <v>3</v>
      </c>
      <c r="M201" s="12" t="s">
        <v>1294</v>
      </c>
      <c r="N201" s="46" t="s">
        <v>2842</v>
      </c>
      <c r="O201" s="12">
        <v>150806</v>
      </c>
      <c r="P201" s="19">
        <f>Q201-SUM(R201:T201,W201)</f>
        <v>7.1999999999999842E-3</v>
      </c>
      <c r="Q201" s="19">
        <v>0.94186000000000003</v>
      </c>
      <c r="R201" s="19">
        <v>8.6459999999999995E-2</v>
      </c>
      <c r="S201" s="19">
        <v>7.9560000000000006E-2</v>
      </c>
      <c r="T201" s="19">
        <v>0.10396</v>
      </c>
      <c r="U201" s="106">
        <v>0.66468000000000005</v>
      </c>
      <c r="V201" s="102">
        <v>0.22370000000000001</v>
      </c>
      <c r="W201" s="96">
        <v>0.66468000000000005</v>
      </c>
      <c r="X201" s="96">
        <v>0.22370000000000001</v>
      </c>
      <c r="Y201" s="16">
        <v>24.626999999999999</v>
      </c>
      <c r="Z201" s="12">
        <f>Y201/Q201</f>
        <v>26.147198097381775</v>
      </c>
      <c r="AA201" s="12">
        <f>Z201*R201</f>
        <v>2.2606867474996282</v>
      </c>
      <c r="AB201" s="12">
        <f>Z201*S201</f>
        <v>2.0802710806276941</v>
      </c>
      <c r="AC201" s="12">
        <f>Z201*T201</f>
        <v>2.7182627142038092</v>
      </c>
      <c r="AD201" s="12">
        <f>Z201*U201</f>
        <v>17.379519631367721</v>
      </c>
      <c r="AE201" s="12">
        <v>1</v>
      </c>
      <c r="AF201" s="24">
        <f>IF(AE201=1,(AA201*5),(IF(AE201=2,(AB201*5),(IF(AE201=3,(AC201*5),0)))))</f>
        <v>11.303433737498141</v>
      </c>
      <c r="AG201" s="12">
        <v>0.19203098387340878</v>
      </c>
      <c r="AH201" s="16"/>
      <c r="AW201">
        <v>0.66344707227538069</v>
      </c>
      <c r="AX201">
        <v>1.2871471982243471E-2</v>
      </c>
    </row>
    <row r="202" spans="1:50" x14ac:dyDescent="0.25">
      <c r="A202" s="12">
        <v>19</v>
      </c>
      <c r="B202" s="28" t="s">
        <v>2218</v>
      </c>
      <c r="C202" s="12" t="s">
        <v>1350</v>
      </c>
      <c r="D202" s="12" t="s">
        <v>138</v>
      </c>
      <c r="E202" s="12" t="s">
        <v>138</v>
      </c>
      <c r="F202" s="12">
        <v>-17.368939999999998</v>
      </c>
      <c r="G202" s="12">
        <v>145.74352999999999</v>
      </c>
      <c r="J202" s="6" t="s">
        <v>2829</v>
      </c>
      <c r="K202" s="12" t="s">
        <v>54</v>
      </c>
      <c r="L202" s="12">
        <v>3</v>
      </c>
      <c r="M202" s="12" t="s">
        <v>1294</v>
      </c>
      <c r="N202" s="46" t="s">
        <v>2842</v>
      </c>
      <c r="O202" s="12">
        <v>150806</v>
      </c>
      <c r="P202" s="19">
        <f>Q202-SUM(R202:T202,W202)</f>
        <v>7.6600000000000001E-3</v>
      </c>
      <c r="Q202" s="19">
        <v>0.82718000000000003</v>
      </c>
      <c r="R202" s="19">
        <v>9.5579999999999998E-2</v>
      </c>
      <c r="S202" s="19">
        <v>8.9940000000000006E-2</v>
      </c>
      <c r="T202" s="19">
        <v>5.7959999999999998E-2</v>
      </c>
      <c r="U202" s="106">
        <v>0.57604</v>
      </c>
      <c r="V202" s="102">
        <v>0.19802</v>
      </c>
      <c r="W202" s="96">
        <v>0.57604</v>
      </c>
      <c r="X202" s="96">
        <v>0.19802</v>
      </c>
      <c r="Y202" s="16">
        <v>19.552</v>
      </c>
      <c r="Z202" s="12">
        <f>Y202/Q202</f>
        <v>23.63693512899248</v>
      </c>
      <c r="AA202" s="12">
        <f>Z202*R202</f>
        <v>2.2592182596291011</v>
      </c>
      <c r="AB202" s="12">
        <f>Z202*S202</f>
        <v>2.1259059455015836</v>
      </c>
      <c r="AC202" s="12">
        <f>Z202*T202</f>
        <v>1.369996760076404</v>
      </c>
      <c r="AD202" s="12">
        <f>Z202*U202</f>
        <v>13.615820111704828</v>
      </c>
      <c r="AE202" s="12">
        <v>1</v>
      </c>
      <c r="AF202" s="24">
        <f>IF(AE202=1,(AA202*5),(IF(AE202=2,(AB202*5),(IF(AE202=3,(AC202*5),0)))))</f>
        <v>11.296091298145505</v>
      </c>
      <c r="AG202" s="12">
        <v>0.6639835119021813</v>
      </c>
      <c r="AH202" s="16"/>
      <c r="AW202">
        <v>0.65623915005902367</v>
      </c>
      <c r="AX202">
        <v>1.4543376629202987E-2</v>
      </c>
    </row>
    <row r="203" spans="1:50" x14ac:dyDescent="0.25">
      <c r="A203" s="12">
        <v>20</v>
      </c>
      <c r="B203" s="28" t="s">
        <v>2235</v>
      </c>
      <c r="C203" s="12" t="s">
        <v>1351</v>
      </c>
      <c r="D203" s="12" t="s">
        <v>138</v>
      </c>
      <c r="E203" s="12" t="s">
        <v>138</v>
      </c>
      <c r="F203" s="12">
        <v>-17.368939999999998</v>
      </c>
      <c r="G203" s="12">
        <v>145.74352999999999</v>
      </c>
      <c r="J203" s="6" t="s">
        <v>2829</v>
      </c>
      <c r="K203" s="12" t="s">
        <v>57</v>
      </c>
      <c r="L203" s="12">
        <v>3</v>
      </c>
      <c r="M203" s="12" t="s">
        <v>1294</v>
      </c>
      <c r="N203" s="46" t="s">
        <v>2842</v>
      </c>
      <c r="O203" s="12">
        <v>150806</v>
      </c>
      <c r="P203" s="19">
        <f>Q203-SUM(R203:T203,W203)</f>
        <v>8.939999999999948E-3</v>
      </c>
      <c r="Q203" s="19">
        <v>1.37076</v>
      </c>
      <c r="R203" s="19">
        <v>6.9239999999999996E-2</v>
      </c>
      <c r="S203" s="19">
        <v>6.4519999999999994E-2</v>
      </c>
      <c r="T203" s="19">
        <v>6.0879999999999997E-2</v>
      </c>
      <c r="U203" s="106">
        <v>1.1671800000000001</v>
      </c>
      <c r="V203" s="102">
        <v>0.44406000000000001</v>
      </c>
      <c r="W203" s="96">
        <v>1.1671800000000001</v>
      </c>
      <c r="X203" s="96">
        <v>0.44406000000000001</v>
      </c>
      <c r="Y203" s="16">
        <v>34.466000000000001</v>
      </c>
      <c r="Z203" s="12">
        <f>Y203/Q203</f>
        <v>25.143715894832066</v>
      </c>
      <c r="AA203" s="12">
        <f>Z203*R203</f>
        <v>1.7409508885581721</v>
      </c>
      <c r="AB203" s="12">
        <f>Z203*S203</f>
        <v>1.6222725495345647</v>
      </c>
      <c r="AC203" s="12">
        <f>Z203*T203</f>
        <v>1.5307494236773762</v>
      </c>
      <c r="AD203" s="12">
        <f>Z203*U203</f>
        <v>29.347242318130093</v>
      </c>
      <c r="AE203" s="12">
        <v>1</v>
      </c>
      <c r="AF203" s="24">
        <f>IF(AE203=1,(AA203*5),(IF(AE203=2,(AB203*5),(IF(AE203=3,(AC203*5),0)))))</f>
        <v>8.7047544427908612</v>
      </c>
      <c r="AG203" s="12">
        <v>0.74387541462500484</v>
      </c>
      <c r="AH203" s="16"/>
      <c r="AW203">
        <v>0.61954454325810937</v>
      </c>
      <c r="AX203">
        <v>1.5131234314498754E-2</v>
      </c>
    </row>
    <row r="204" spans="1:50" x14ac:dyDescent="0.25">
      <c r="C204" s="12" t="s">
        <v>1352</v>
      </c>
      <c r="D204" s="12" t="s">
        <v>138</v>
      </c>
      <c r="E204" s="12" t="s">
        <v>138</v>
      </c>
      <c r="F204" s="12">
        <v>-17.368939999999998</v>
      </c>
      <c r="G204" s="12">
        <v>145.74352999999999</v>
      </c>
      <c r="J204" s="6" t="s">
        <v>2829</v>
      </c>
      <c r="K204" s="12" t="s">
        <v>124</v>
      </c>
      <c r="L204" s="12">
        <v>3</v>
      </c>
      <c r="M204" s="12" t="s">
        <v>1294</v>
      </c>
      <c r="N204" s="46" t="s">
        <v>2842</v>
      </c>
      <c r="O204" s="12">
        <v>150806</v>
      </c>
      <c r="P204" s="19">
        <f>Q204-SUM(R204:T204,W204)</f>
        <v>4.9799999999999844E-3</v>
      </c>
      <c r="Q204" s="19">
        <v>0.64695999999999998</v>
      </c>
      <c r="R204" s="19">
        <v>7.9579999999999998E-2</v>
      </c>
      <c r="S204" s="19">
        <v>5.5460000000000002E-2</v>
      </c>
      <c r="T204" s="19">
        <v>6.8760000000000002E-2</v>
      </c>
      <c r="U204" s="106">
        <v>0.43818000000000001</v>
      </c>
      <c r="V204" s="102">
        <v>0.32745999999999997</v>
      </c>
      <c r="W204" s="96">
        <v>0.43818000000000001</v>
      </c>
      <c r="X204" s="96">
        <v>0.32745999999999997</v>
      </c>
      <c r="Y204" s="16"/>
      <c r="Z204" s="12">
        <f>Y204/Q204</f>
        <v>0</v>
      </c>
      <c r="AA204" s="12">
        <f>Z204*R204</f>
        <v>0</v>
      </c>
      <c r="AB204" s="12">
        <f>Z204*S204</f>
        <v>0</v>
      </c>
      <c r="AC204" s="12">
        <f>Z204*T204</f>
        <v>0</v>
      </c>
      <c r="AD204" s="12">
        <f>Z204*U204</f>
        <v>0</v>
      </c>
      <c r="AE204" s="12">
        <v>1</v>
      </c>
      <c r="AF204" s="24">
        <f>IF(AE204=1,(AA204*5),(IF(AE204=2,(AB204*5),(IF(AE204=3,(AC204*5),0)))))</f>
        <v>0</v>
      </c>
      <c r="AH204" s="16"/>
      <c r="AW204">
        <v>0.25268154639645818</v>
      </c>
      <c r="AX204" t="s">
        <v>2879</v>
      </c>
    </row>
    <row r="205" spans="1:50" x14ac:dyDescent="0.25">
      <c r="A205" s="12">
        <v>25</v>
      </c>
      <c r="B205" s="30" t="s">
        <v>2475</v>
      </c>
      <c r="C205" s="12" t="s">
        <v>1353</v>
      </c>
      <c r="D205" s="12" t="s">
        <v>270</v>
      </c>
      <c r="E205" s="12" t="s">
        <v>270</v>
      </c>
      <c r="F205" s="12">
        <v>-17.966650000000001</v>
      </c>
      <c r="G205" s="12">
        <v>145.96806000000001</v>
      </c>
      <c r="J205" s="12" t="s">
        <v>1059</v>
      </c>
      <c r="K205" s="12" t="s">
        <v>62</v>
      </c>
      <c r="L205" s="12">
        <v>1</v>
      </c>
      <c r="M205" s="12" t="s">
        <v>1354</v>
      </c>
      <c r="N205" s="12" t="s">
        <v>2848</v>
      </c>
      <c r="O205" s="12">
        <v>150808</v>
      </c>
      <c r="P205" s="19">
        <f>Q205-SUM(R205:T205,W205)</f>
        <v>4.5560000000000045E-2</v>
      </c>
      <c r="Q205" s="19">
        <v>2.83406</v>
      </c>
      <c r="R205" s="19">
        <v>6.5439999999999998E-2</v>
      </c>
      <c r="S205" s="19">
        <v>5.4059999999999997E-2</v>
      </c>
      <c r="T205" s="19">
        <v>9.2999999999999999E-2</v>
      </c>
      <c r="U205" s="106">
        <v>2.5760000000000001</v>
      </c>
      <c r="V205" s="102">
        <v>1.38104</v>
      </c>
      <c r="W205" s="96">
        <v>2.5760000000000001</v>
      </c>
      <c r="X205" s="96">
        <v>1.38104</v>
      </c>
      <c r="Y205" s="16"/>
      <c r="Z205" s="12">
        <f>Y205/Q205</f>
        <v>0</v>
      </c>
      <c r="AA205" s="12">
        <f>Z205*R205</f>
        <v>0</v>
      </c>
      <c r="AB205" s="12">
        <f>Z205*S205</f>
        <v>0</v>
      </c>
      <c r="AC205" s="12">
        <f>Z205*T205</f>
        <v>0</v>
      </c>
      <c r="AD205" s="12">
        <f>Z205*U205</f>
        <v>0</v>
      </c>
      <c r="AE205" s="12">
        <v>1</v>
      </c>
      <c r="AF205" s="24">
        <f>IF(AE205=1,(AA205*5),(IF(AE205=2,(AB205*5),(IF(AE205=3,(AC205*5),0)))))</f>
        <v>0</v>
      </c>
      <c r="AG205" s="12">
        <v>0.3999882270190207</v>
      </c>
      <c r="AH205" s="16"/>
      <c r="AW205">
        <v>0.46388198757763976</v>
      </c>
      <c r="AX205" t="s">
        <v>2879</v>
      </c>
    </row>
    <row r="206" spans="1:50" x14ac:dyDescent="0.25">
      <c r="A206" s="12">
        <v>24</v>
      </c>
      <c r="B206" s="30" t="s">
        <v>2442</v>
      </c>
      <c r="C206" s="12" t="s">
        <v>1355</v>
      </c>
      <c r="D206" s="12" t="s">
        <v>270</v>
      </c>
      <c r="E206" s="12" t="s">
        <v>270</v>
      </c>
      <c r="F206" s="12">
        <v>-17.966650000000001</v>
      </c>
      <c r="G206" s="12">
        <v>145.96806000000001</v>
      </c>
      <c r="J206" s="12" t="s">
        <v>1059</v>
      </c>
      <c r="K206" s="12" t="s">
        <v>54</v>
      </c>
      <c r="L206" s="12">
        <v>1</v>
      </c>
      <c r="M206" s="12" t="s">
        <v>1354</v>
      </c>
      <c r="N206" s="12" t="s">
        <v>2848</v>
      </c>
      <c r="O206" s="12">
        <v>150808</v>
      </c>
      <c r="P206" s="19">
        <f>Q206-SUM(R206:T206,W206)</f>
        <v>2.5799999999999823E-2</v>
      </c>
      <c r="Q206" s="19">
        <v>3.61036</v>
      </c>
      <c r="R206" s="19">
        <v>6.4519999999999994E-2</v>
      </c>
      <c r="S206" s="19">
        <v>6.7699999999999996E-2</v>
      </c>
      <c r="T206" s="19">
        <v>5.8819999999999997E-2</v>
      </c>
      <c r="U206" s="106">
        <v>3.3935200000000001</v>
      </c>
      <c r="V206" s="102">
        <v>1.8148</v>
      </c>
      <c r="W206" s="96">
        <v>3.3935200000000001</v>
      </c>
      <c r="X206" s="96">
        <v>1.8148</v>
      </c>
      <c r="Y206" s="16"/>
      <c r="Z206" s="12">
        <f>Y206/Q206</f>
        <v>0</v>
      </c>
      <c r="AA206" s="12">
        <f>Z206*R206</f>
        <v>0</v>
      </c>
      <c r="AB206" s="12">
        <f>Z206*S206</f>
        <v>0</v>
      </c>
      <c r="AC206" s="12">
        <f>Z206*T206</f>
        <v>0</v>
      </c>
      <c r="AD206" s="12">
        <f>Z206*U206</f>
        <v>0</v>
      </c>
      <c r="AE206" s="12">
        <v>1</v>
      </c>
      <c r="AF206" s="24">
        <f>IF(AE206=1,(AA206*5),(IF(AE206=2,(AB206*5),(IF(AE206=3,(AC206*5),0)))))</f>
        <v>0</v>
      </c>
      <c r="AG206" s="12">
        <v>0.33019991043983532</v>
      </c>
      <c r="AH206" s="16"/>
      <c r="AW206">
        <v>0.46521605884155687</v>
      </c>
      <c r="AX206" t="s">
        <v>2879</v>
      </c>
    </row>
    <row r="207" spans="1:50" x14ac:dyDescent="0.25">
      <c r="A207" s="12">
        <v>31</v>
      </c>
      <c r="B207" s="30" t="s">
        <v>2698</v>
      </c>
      <c r="C207" s="12" t="s">
        <v>1356</v>
      </c>
      <c r="D207" s="12" t="s">
        <v>270</v>
      </c>
      <c r="E207" s="12" t="s">
        <v>270</v>
      </c>
      <c r="F207" s="12">
        <v>-17.966650000000001</v>
      </c>
      <c r="G207" s="12">
        <v>145.96806000000001</v>
      </c>
      <c r="J207" s="12" t="s">
        <v>1059</v>
      </c>
      <c r="K207" s="12" t="s">
        <v>57</v>
      </c>
      <c r="L207" s="12">
        <v>1</v>
      </c>
      <c r="M207" s="12" t="s">
        <v>1354</v>
      </c>
      <c r="N207" s="12" t="s">
        <v>2848</v>
      </c>
      <c r="O207" s="12">
        <v>150808</v>
      </c>
      <c r="P207" s="19">
        <f>Q207-SUM(R207:T207,W207)</f>
        <v>3.5499999999999865E-2</v>
      </c>
      <c r="Q207" s="19">
        <v>4.2218799999999996</v>
      </c>
      <c r="R207" s="19">
        <v>8.6480000000000001E-2</v>
      </c>
      <c r="S207" s="19">
        <v>6.4879999999999993E-2</v>
      </c>
      <c r="T207" s="19">
        <v>6.2719999999999998E-2</v>
      </c>
      <c r="U207" s="106">
        <v>3.9723000000000002</v>
      </c>
      <c r="V207" s="102">
        <v>2.21678</v>
      </c>
      <c r="W207" s="96">
        <v>3.9723000000000002</v>
      </c>
      <c r="X207" s="96">
        <v>2.21678</v>
      </c>
      <c r="Y207" s="16"/>
      <c r="Z207" s="12">
        <f>Y207/Q207</f>
        <v>0</v>
      </c>
      <c r="AA207" s="12">
        <f>Z207*R207</f>
        <v>0</v>
      </c>
      <c r="AB207" s="12">
        <f>Z207*S207</f>
        <v>0</v>
      </c>
      <c r="AC207" s="12">
        <f>Z207*T207</f>
        <v>0</v>
      </c>
      <c r="AD207" s="12">
        <f>Z207*U207</f>
        <v>0</v>
      </c>
      <c r="AE207" s="12">
        <v>1</v>
      </c>
      <c r="AF207" s="24">
        <f>IF(AE207=1,(AA207*5),(IF(AE207=2,(AB207*5),(IF(AE207=3,(AC207*5),0)))))</f>
        <v>0</v>
      </c>
      <c r="AG207" s="12">
        <v>0.99430142972809388</v>
      </c>
      <c r="AH207" s="16"/>
      <c r="AW207">
        <v>0.44194043752989454</v>
      </c>
      <c r="AX207" t="s">
        <v>2879</v>
      </c>
    </row>
    <row r="208" spans="1:50" x14ac:dyDescent="0.25">
      <c r="C208" s="12" t="s">
        <v>1357</v>
      </c>
      <c r="D208" s="12" t="s">
        <v>270</v>
      </c>
      <c r="E208" s="12" t="s">
        <v>270</v>
      </c>
      <c r="F208" s="12">
        <v>-17.966650000000001</v>
      </c>
      <c r="G208" s="12">
        <v>145.96806000000001</v>
      </c>
      <c r="J208" s="12" t="s">
        <v>1059</v>
      </c>
      <c r="K208" s="12" t="s">
        <v>124</v>
      </c>
      <c r="L208" s="12">
        <v>1</v>
      </c>
      <c r="M208" s="12" t="s">
        <v>1354</v>
      </c>
      <c r="N208" s="12" t="s">
        <v>2848</v>
      </c>
      <c r="O208" s="12">
        <v>150808</v>
      </c>
      <c r="P208" s="19">
        <f>Q208-SUM(R208:T208,W208)</f>
        <v>1.967999999999992E-2</v>
      </c>
      <c r="Q208" s="19">
        <v>1.4595199999999999</v>
      </c>
      <c r="R208" s="19">
        <v>5.3519999999999998E-2</v>
      </c>
      <c r="S208" s="19">
        <v>8.5459999999999994E-2</v>
      </c>
      <c r="T208" s="19">
        <v>7.0019999999999999E-2</v>
      </c>
      <c r="U208" s="106">
        <v>1.2308399999999999</v>
      </c>
      <c r="V208" s="102">
        <v>1.07426</v>
      </c>
      <c r="W208" s="96">
        <v>1.2308399999999999</v>
      </c>
      <c r="X208" s="96">
        <v>1.07426</v>
      </c>
      <c r="Y208" s="16"/>
      <c r="Z208" s="12">
        <f>Y208/Q208</f>
        <v>0</v>
      </c>
      <c r="AA208" s="12">
        <f>Z208*R208</f>
        <v>0</v>
      </c>
      <c r="AB208" s="12">
        <f>Z208*S208</f>
        <v>0</v>
      </c>
      <c r="AC208" s="12">
        <f>Z208*T208</f>
        <v>0</v>
      </c>
      <c r="AD208" s="12">
        <f>Z208*U208</f>
        <v>0</v>
      </c>
      <c r="AE208" s="12">
        <v>1</v>
      </c>
      <c r="AF208" s="24">
        <f>IF(AE208=1,(AA208*5),(IF(AE208=2,(AB208*5),(IF(AE208=3,(AC208*5),0)))))</f>
        <v>0</v>
      </c>
      <c r="AH208" s="16"/>
      <c r="AW208">
        <v>0.12721393519872604</v>
      </c>
      <c r="AX208" t="s">
        <v>2879</v>
      </c>
    </row>
    <row r="209" spans="1:50" x14ac:dyDescent="0.25">
      <c r="A209" s="12">
        <v>24</v>
      </c>
      <c r="B209" s="30" t="s">
        <v>2412</v>
      </c>
      <c r="C209" s="12" t="s">
        <v>1358</v>
      </c>
      <c r="D209" s="12" t="s">
        <v>270</v>
      </c>
      <c r="E209" s="12" t="s">
        <v>270</v>
      </c>
      <c r="F209" s="12">
        <v>-17.966650000000001</v>
      </c>
      <c r="G209" s="12">
        <v>145.96806000000001</v>
      </c>
      <c r="J209" s="12" t="s">
        <v>1059</v>
      </c>
      <c r="K209" s="12" t="s">
        <v>62</v>
      </c>
      <c r="L209" s="12">
        <v>2</v>
      </c>
      <c r="M209" s="12" t="s">
        <v>1354</v>
      </c>
      <c r="N209" s="12" t="s">
        <v>2848</v>
      </c>
      <c r="O209" s="12">
        <v>150808</v>
      </c>
      <c r="P209" s="19">
        <f>Q209-SUM(R209:T209,W209)</f>
        <v>1.9759999999999778E-2</v>
      </c>
      <c r="Q209" s="19">
        <v>2.35548</v>
      </c>
      <c r="R209" s="19">
        <v>0.10216</v>
      </c>
      <c r="S209" s="19">
        <v>6.7919999999999994E-2</v>
      </c>
      <c r="T209" s="19">
        <v>8.5760000000000003E-2</v>
      </c>
      <c r="U209" s="106">
        <v>2.0798800000000002</v>
      </c>
      <c r="V209" s="102">
        <v>1.1021399999999999</v>
      </c>
      <c r="W209" s="96">
        <v>2.0798800000000002</v>
      </c>
      <c r="X209" s="96">
        <v>1.1021399999999999</v>
      </c>
      <c r="Y209" s="16"/>
      <c r="Z209" s="12">
        <f>Y209/Q209</f>
        <v>0</v>
      </c>
      <c r="AA209" s="12">
        <f>Z209*R209</f>
        <v>0</v>
      </c>
      <c r="AB209" s="12">
        <f>Z209*S209</f>
        <v>0</v>
      </c>
      <c r="AC209" s="12">
        <f>Z209*T209</f>
        <v>0</v>
      </c>
      <c r="AD209" s="12">
        <f>Z209*U209</f>
        <v>0</v>
      </c>
      <c r="AE209" s="12">
        <v>1</v>
      </c>
      <c r="AF209" s="24">
        <f>IF(AE209=1,(AA209*5),(IF(AE209=2,(AB209*5),(IF(AE209=3,(AC209*5),0)))))</f>
        <v>0</v>
      </c>
      <c r="AG209" s="12">
        <v>0.26596155003287181</v>
      </c>
      <c r="AH209" s="16"/>
      <c r="AW209">
        <v>0.47009442852472266</v>
      </c>
      <c r="AX209" t="s">
        <v>2879</v>
      </c>
    </row>
    <row r="210" spans="1:50" x14ac:dyDescent="0.25">
      <c r="A210" s="12">
        <v>22</v>
      </c>
      <c r="B210" s="28" t="s">
        <v>2312</v>
      </c>
      <c r="C210" s="12" t="s">
        <v>1359</v>
      </c>
      <c r="D210" s="12" t="s">
        <v>270</v>
      </c>
      <c r="E210" s="12" t="s">
        <v>270</v>
      </c>
      <c r="F210" s="12">
        <v>-17.966650000000001</v>
      </c>
      <c r="G210" s="12">
        <v>145.96806000000001</v>
      </c>
      <c r="J210" s="12" t="s">
        <v>1059</v>
      </c>
      <c r="K210" s="12" t="s">
        <v>54</v>
      </c>
      <c r="L210" s="12">
        <v>2</v>
      </c>
      <c r="M210" s="12" t="s">
        <v>1354</v>
      </c>
      <c r="N210" s="12" t="s">
        <v>2848</v>
      </c>
      <c r="O210" s="12">
        <v>150808</v>
      </c>
      <c r="P210" s="19">
        <f>Q210-SUM(R210:T210,W210)</f>
        <v>2.3740000000000094E-2</v>
      </c>
      <c r="Q210" s="19">
        <v>3.67408</v>
      </c>
      <c r="R210" s="19">
        <v>7.2359999999999994E-2</v>
      </c>
      <c r="S210" s="19">
        <v>6.3159999999999994E-2</v>
      </c>
      <c r="T210" s="19">
        <v>6.0659999999999999E-2</v>
      </c>
      <c r="U210" s="106">
        <v>3.4541599999999999</v>
      </c>
      <c r="V210" s="102">
        <v>1.82942</v>
      </c>
      <c r="W210" s="96">
        <v>3.4541599999999999</v>
      </c>
      <c r="X210" s="96">
        <v>1.82942</v>
      </c>
      <c r="Y210" s="16"/>
      <c r="Z210" s="12">
        <f>Y210/Q210</f>
        <v>0</v>
      </c>
      <c r="AA210" s="12">
        <f>Z210*R210</f>
        <v>0</v>
      </c>
      <c r="AB210" s="12">
        <f>Z210*S210</f>
        <v>0</v>
      </c>
      <c r="AC210" s="12">
        <f>Z210*T210</f>
        <v>0</v>
      </c>
      <c r="AD210" s="12">
        <f>Z210*U210</f>
        <v>0</v>
      </c>
      <c r="AE210" s="12">
        <v>1</v>
      </c>
      <c r="AF210" s="24">
        <f>IF(AE210=1,(AA210*5),(IF(AE210=2,(AB210*5),(IF(AE210=3,(AC210*5),0)))))</f>
        <v>0</v>
      </c>
      <c r="AG210" s="12">
        <v>1.1168187653199935E-2</v>
      </c>
      <c r="AH210" s="16"/>
      <c r="AW210">
        <v>0.47037195729207676</v>
      </c>
      <c r="AX210" t="s">
        <v>2879</v>
      </c>
    </row>
    <row r="211" spans="1:50" x14ac:dyDescent="0.25">
      <c r="A211" s="12">
        <v>26</v>
      </c>
      <c r="B211" s="30" t="s">
        <v>2500</v>
      </c>
      <c r="C211" s="12" t="s">
        <v>1360</v>
      </c>
      <c r="D211" s="12" t="s">
        <v>270</v>
      </c>
      <c r="E211" s="12" t="s">
        <v>270</v>
      </c>
      <c r="F211" s="12">
        <v>-17.966650000000001</v>
      </c>
      <c r="G211" s="12">
        <v>145.96806000000001</v>
      </c>
      <c r="J211" s="12" t="s">
        <v>1059</v>
      </c>
      <c r="K211" s="12" t="s">
        <v>57</v>
      </c>
      <c r="L211" s="12">
        <v>2</v>
      </c>
      <c r="M211" s="12" t="s">
        <v>1354</v>
      </c>
      <c r="N211" s="12" t="s">
        <v>2848</v>
      </c>
      <c r="O211" s="12">
        <v>150808</v>
      </c>
      <c r="P211" s="19">
        <f>Q211-SUM(R211:T211,W211)</f>
        <v>1.2840000000000185E-2</v>
      </c>
      <c r="Q211" s="19">
        <v>3.81636</v>
      </c>
      <c r="R211" s="19">
        <v>6.7879999999999996E-2</v>
      </c>
      <c r="S211" s="19">
        <v>7.4719999999999995E-2</v>
      </c>
      <c r="T211" s="19">
        <v>9.0039999999999995E-2</v>
      </c>
      <c r="U211" s="106">
        <v>3.5708799999999998</v>
      </c>
      <c r="V211" s="102">
        <v>1.94584</v>
      </c>
      <c r="W211" s="96">
        <v>3.5708799999999998</v>
      </c>
      <c r="X211" s="96">
        <v>1.94584</v>
      </c>
      <c r="Y211" s="16"/>
      <c r="Z211" s="12">
        <f>Y211/Q211</f>
        <v>0</v>
      </c>
      <c r="AA211" s="12">
        <f>Z211*R211</f>
        <v>0</v>
      </c>
      <c r="AB211" s="12">
        <f>Z211*S211</f>
        <v>0</v>
      </c>
      <c r="AC211" s="12">
        <f>Z211*T211</f>
        <v>0</v>
      </c>
      <c r="AD211" s="12">
        <f>Z211*U211</f>
        <v>0</v>
      </c>
      <c r="AE211" s="12">
        <v>1</v>
      </c>
      <c r="AF211" s="24">
        <f>IF(AE211=1,(AA211*5),(IF(AE211=2,(AB211*5),(IF(AE211=3,(AC211*5),0)))))</f>
        <v>0</v>
      </c>
      <c r="AG211" s="12">
        <v>0.46530972652892755</v>
      </c>
      <c r="AH211" s="16"/>
      <c r="AW211">
        <v>0.45508110045703015</v>
      </c>
      <c r="AX211" t="s">
        <v>2879</v>
      </c>
    </row>
    <row r="212" spans="1:50" x14ac:dyDescent="0.25">
      <c r="C212" s="12" t="s">
        <v>1361</v>
      </c>
      <c r="D212" s="12" t="s">
        <v>270</v>
      </c>
      <c r="E212" s="12" t="s">
        <v>270</v>
      </c>
      <c r="F212" s="12">
        <v>-17.966650000000001</v>
      </c>
      <c r="G212" s="12">
        <v>145.96806000000001</v>
      </c>
      <c r="J212" s="12" t="s">
        <v>1059</v>
      </c>
      <c r="K212" s="12" t="s">
        <v>124</v>
      </c>
      <c r="L212" s="12">
        <v>2</v>
      </c>
      <c r="M212" s="12" t="s">
        <v>1354</v>
      </c>
      <c r="N212" s="12" t="s">
        <v>2848</v>
      </c>
      <c r="O212" s="12">
        <v>150808</v>
      </c>
      <c r="P212" s="19">
        <f>Q212-SUM(R212:T212,W212)</f>
        <v>1.4719999999999844E-2</v>
      </c>
      <c r="Q212" s="19">
        <v>1.0106599999999999</v>
      </c>
      <c r="R212" s="19">
        <v>8.0479999999999996E-2</v>
      </c>
      <c r="S212" s="19">
        <v>7.0680000000000007E-2</v>
      </c>
      <c r="T212" s="19">
        <v>6.2039999999999998E-2</v>
      </c>
      <c r="U212" s="106">
        <v>0.78273999999999999</v>
      </c>
      <c r="V212" s="102">
        <v>0.50049999999999994</v>
      </c>
      <c r="W212" s="96">
        <v>0.78273999999999999</v>
      </c>
      <c r="X212" s="96">
        <v>0.50049999999999994</v>
      </c>
      <c r="Y212" s="16"/>
      <c r="Z212" s="12">
        <f>Y212/Q212</f>
        <v>0</v>
      </c>
      <c r="AA212" s="12">
        <f>Z212*R212</f>
        <v>0</v>
      </c>
      <c r="AB212" s="12">
        <f>Z212*S212</f>
        <v>0</v>
      </c>
      <c r="AC212" s="12">
        <f>Z212*T212</f>
        <v>0</v>
      </c>
      <c r="AD212" s="12">
        <f>Z212*U212</f>
        <v>0</v>
      </c>
      <c r="AE212" s="12">
        <v>1</v>
      </c>
      <c r="AF212" s="24">
        <f>IF(AE212=1,(AA212*5),(IF(AE212=2,(AB212*5),(IF(AE212=3,(AC212*5),0)))))</f>
        <v>0</v>
      </c>
      <c r="AH212" s="16"/>
      <c r="AW212">
        <v>0.36057950277231271</v>
      </c>
      <c r="AX212" t="s">
        <v>2879</v>
      </c>
    </row>
    <row r="213" spans="1:50" x14ac:dyDescent="0.25">
      <c r="A213" s="12">
        <v>27</v>
      </c>
      <c r="B213" s="30" t="s">
        <v>2590</v>
      </c>
      <c r="C213" s="12" t="s">
        <v>1362</v>
      </c>
      <c r="D213" s="12" t="s">
        <v>270</v>
      </c>
      <c r="E213" s="12" t="s">
        <v>270</v>
      </c>
      <c r="F213" s="12">
        <v>-17.966650000000001</v>
      </c>
      <c r="G213" s="12">
        <v>145.96806000000001</v>
      </c>
      <c r="J213" s="12" t="s">
        <v>1059</v>
      </c>
      <c r="K213" s="12" t="s">
        <v>62</v>
      </c>
      <c r="L213" s="12">
        <v>3</v>
      </c>
      <c r="M213" s="12" t="s">
        <v>1354</v>
      </c>
      <c r="N213" s="12" t="s">
        <v>2848</v>
      </c>
      <c r="O213" s="12">
        <v>150808</v>
      </c>
      <c r="P213" s="19">
        <f>Q213-SUM(R213:T213,W213)</f>
        <v>1.6659999999999897E-2</v>
      </c>
      <c r="Q213" s="19">
        <v>1.2001999999999999</v>
      </c>
      <c r="R213" s="19">
        <v>8.5360000000000005E-2</v>
      </c>
      <c r="S213" s="19">
        <v>8.0640000000000003E-2</v>
      </c>
      <c r="T213" s="19">
        <v>7.8960000000000002E-2</v>
      </c>
      <c r="U213" s="106">
        <v>0.93857999999999997</v>
      </c>
      <c r="V213" s="102">
        <v>0.50714000000000004</v>
      </c>
      <c r="W213" s="96">
        <v>0.93857999999999997</v>
      </c>
      <c r="X213" s="96">
        <v>0.50714000000000004</v>
      </c>
      <c r="Y213" s="16"/>
      <c r="Z213" s="12">
        <f>Y213/Q213</f>
        <v>0</v>
      </c>
      <c r="AA213" s="12">
        <f>Z213*R213</f>
        <v>0</v>
      </c>
      <c r="AB213" s="12">
        <f>Z213*S213</f>
        <v>0</v>
      </c>
      <c r="AC213" s="12">
        <f>Z213*T213</f>
        <v>0</v>
      </c>
      <c r="AD213" s="12">
        <f>Z213*U213</f>
        <v>0</v>
      </c>
      <c r="AE213" s="12">
        <v>1</v>
      </c>
      <c r="AF213" s="24">
        <f>IF(AE213=1,(AA213*5),(IF(AE213=2,(AB213*5),(IF(AE213=3,(AC213*5),0)))))</f>
        <v>0</v>
      </c>
      <c r="AG213" s="12">
        <v>0.66982224215956021</v>
      </c>
      <c r="AH213" s="16"/>
      <c r="AW213">
        <v>0.45967312322870713</v>
      </c>
      <c r="AX213" t="s">
        <v>2879</v>
      </c>
    </row>
    <row r="214" spans="1:50" x14ac:dyDescent="0.25">
      <c r="A214" s="12">
        <v>28</v>
      </c>
      <c r="B214" s="30" t="s">
        <v>2637</v>
      </c>
      <c r="C214" s="12" t="s">
        <v>1363</v>
      </c>
      <c r="D214" s="12" t="s">
        <v>270</v>
      </c>
      <c r="E214" s="12" t="s">
        <v>270</v>
      </c>
      <c r="F214" s="12">
        <v>-17.966650000000001</v>
      </c>
      <c r="G214" s="12">
        <v>145.96806000000001</v>
      </c>
      <c r="J214" s="12" t="s">
        <v>1059</v>
      </c>
      <c r="K214" s="12" t="s">
        <v>54</v>
      </c>
      <c r="L214" s="12">
        <v>3</v>
      </c>
      <c r="M214" s="12" t="s">
        <v>1354</v>
      </c>
      <c r="N214" s="12" t="s">
        <v>2848</v>
      </c>
      <c r="O214" s="12">
        <v>150808</v>
      </c>
      <c r="P214" s="19">
        <f>Q214-SUM(R214:T214,W214)</f>
        <v>1.222000000000012E-2</v>
      </c>
      <c r="Q214" s="19">
        <v>0.90222000000000002</v>
      </c>
      <c r="R214" s="19">
        <v>6.9919999999999996E-2</v>
      </c>
      <c r="S214" s="19">
        <v>7.6319999999999999E-2</v>
      </c>
      <c r="T214" s="19">
        <v>8.4019999999999997E-2</v>
      </c>
      <c r="U214" s="106">
        <v>0.65973999999999999</v>
      </c>
      <c r="V214" s="102">
        <v>0.3493</v>
      </c>
      <c r="W214" s="96">
        <v>0.65973999999999999</v>
      </c>
      <c r="X214" s="96">
        <v>0.3493</v>
      </c>
      <c r="Y214" s="16"/>
      <c r="Z214" s="12">
        <f>Y214/Q214</f>
        <v>0</v>
      </c>
      <c r="AA214" s="12">
        <f>Z214*R214</f>
        <v>0</v>
      </c>
      <c r="AB214" s="12">
        <f>Z214*S214</f>
        <v>0</v>
      </c>
      <c r="AC214" s="12">
        <f>Z214*T214</f>
        <v>0</v>
      </c>
      <c r="AD214" s="12">
        <f>Z214*U214</f>
        <v>0</v>
      </c>
      <c r="AE214" s="12">
        <v>1</v>
      </c>
      <c r="AF214" s="24">
        <f>IF(AE214=1,(AA214*5),(IF(AE214=2,(AB214*5),(IF(AE214=3,(AC214*5),0)))))</f>
        <v>0</v>
      </c>
      <c r="AG214" s="12">
        <v>0.76957475128631492</v>
      </c>
      <c r="AH214" s="16"/>
      <c r="AW214">
        <v>0.47054900415315126</v>
      </c>
      <c r="AX214" t="s">
        <v>2879</v>
      </c>
    </row>
    <row r="215" spans="1:50" x14ac:dyDescent="0.25">
      <c r="A215" s="12">
        <v>29</v>
      </c>
      <c r="B215" s="30" t="s">
        <v>2687</v>
      </c>
      <c r="C215" s="12" t="s">
        <v>1364</v>
      </c>
      <c r="D215" s="12" t="s">
        <v>270</v>
      </c>
      <c r="E215" s="12" t="s">
        <v>270</v>
      </c>
      <c r="F215" s="12">
        <v>-17.966650000000001</v>
      </c>
      <c r="G215" s="12">
        <v>145.96806000000001</v>
      </c>
      <c r="J215" s="12" t="s">
        <v>1059</v>
      </c>
      <c r="K215" s="12" t="s">
        <v>57</v>
      </c>
      <c r="L215" s="12">
        <v>3</v>
      </c>
      <c r="M215" s="12" t="s">
        <v>1354</v>
      </c>
      <c r="N215" s="12" t="s">
        <v>2848</v>
      </c>
      <c r="O215" s="12">
        <v>150808</v>
      </c>
      <c r="P215" s="19">
        <f>Q215-SUM(R215:T215,W215)</f>
        <v>9.260000000000046E-3</v>
      </c>
      <c r="Q215" s="19">
        <v>0.86012</v>
      </c>
      <c r="R215" s="19">
        <v>7.8820000000000001E-2</v>
      </c>
      <c r="S215" s="19">
        <v>7.5200000000000003E-2</v>
      </c>
      <c r="T215" s="19">
        <v>7.7979999999999994E-2</v>
      </c>
      <c r="U215" s="106">
        <v>0.61885999999999997</v>
      </c>
      <c r="V215" s="102">
        <v>0.34671999999999997</v>
      </c>
      <c r="W215" s="96">
        <v>0.61885999999999997</v>
      </c>
      <c r="X215" s="96">
        <v>0.34671999999999997</v>
      </c>
      <c r="Y215" s="16"/>
      <c r="Z215" s="12">
        <f>Y215/Q215</f>
        <v>0</v>
      </c>
      <c r="AA215" s="12">
        <f>Z215*R215</f>
        <v>0</v>
      </c>
      <c r="AB215" s="12">
        <f>Z215*S215</f>
        <v>0</v>
      </c>
      <c r="AC215" s="12">
        <f>Z215*T215</f>
        <v>0</v>
      </c>
      <c r="AD215" s="12">
        <f>Z215*U215</f>
        <v>0</v>
      </c>
      <c r="AE215" s="12">
        <v>1</v>
      </c>
      <c r="AF215" s="24">
        <f>IF(AE215=1,(AA215*5),(IF(AE215=2,(AB215*5),(IF(AE215=3,(AC215*5),0)))))</f>
        <v>0</v>
      </c>
      <c r="AG215" s="12">
        <v>0.87834201140588453</v>
      </c>
      <c r="AH215" s="16"/>
      <c r="AW215">
        <v>0.43974404550302171</v>
      </c>
      <c r="AX215" t="s">
        <v>2879</v>
      </c>
    </row>
    <row r="216" spans="1:50" x14ac:dyDescent="0.25">
      <c r="C216" s="12" t="s">
        <v>1365</v>
      </c>
      <c r="D216" s="12" t="s">
        <v>270</v>
      </c>
      <c r="E216" s="12" t="s">
        <v>270</v>
      </c>
      <c r="F216" s="12">
        <v>-17.966650000000001</v>
      </c>
      <c r="G216" s="12">
        <v>145.96806000000001</v>
      </c>
      <c r="J216" s="12" t="s">
        <v>1059</v>
      </c>
      <c r="K216" s="12" t="s">
        <v>124</v>
      </c>
      <c r="L216" s="12">
        <v>3</v>
      </c>
      <c r="M216" s="12" t="s">
        <v>1354</v>
      </c>
      <c r="N216" s="12" t="s">
        <v>2848</v>
      </c>
      <c r="O216" s="12">
        <v>150808</v>
      </c>
      <c r="P216" s="19">
        <f>Q216-SUM(R216:T216,W216)</f>
        <v>8.3600000000000341E-3</v>
      </c>
      <c r="Q216" s="19">
        <v>0.77280000000000004</v>
      </c>
      <c r="R216" s="19">
        <v>6.2219999999999998E-2</v>
      </c>
      <c r="S216" s="19">
        <v>8.7840000000000001E-2</v>
      </c>
      <c r="T216" s="19">
        <v>0.10385999999999999</v>
      </c>
      <c r="U216" s="106">
        <v>0.51051999999999997</v>
      </c>
      <c r="V216" s="102">
        <v>0.26290000000000002</v>
      </c>
      <c r="W216" s="96">
        <v>0.51051999999999997</v>
      </c>
      <c r="X216" s="96">
        <v>0.26290000000000002</v>
      </c>
      <c r="Y216" s="16"/>
      <c r="Z216" s="12">
        <f>Y216/Q216</f>
        <v>0</v>
      </c>
      <c r="AA216" s="12">
        <f>Z216*R216</f>
        <v>0</v>
      </c>
      <c r="AB216" s="12">
        <f>Z216*S216</f>
        <v>0</v>
      </c>
      <c r="AC216" s="12">
        <f>Z216*T216</f>
        <v>0</v>
      </c>
      <c r="AD216" s="12">
        <f>Z216*U216</f>
        <v>0</v>
      </c>
      <c r="AE216" s="12">
        <v>1</v>
      </c>
      <c r="AF216" s="24">
        <f>IF(AE216=1,(AA216*5),(IF(AE216=2,(AB216*5),(IF(AE216=3,(AC216*5),0)))))</f>
        <v>0</v>
      </c>
      <c r="AH216" s="16"/>
      <c r="AW216">
        <v>0.48503486641071841</v>
      </c>
      <c r="AX216" t="s">
        <v>2879</v>
      </c>
    </row>
    <row r="217" spans="1:50" x14ac:dyDescent="0.25">
      <c r="A217" s="12">
        <v>19</v>
      </c>
      <c r="B217" s="28" t="s">
        <v>2219</v>
      </c>
      <c r="C217" s="12" t="s">
        <v>1366</v>
      </c>
      <c r="D217" s="12" t="s">
        <v>156</v>
      </c>
      <c r="E217" s="12" t="s">
        <v>156</v>
      </c>
      <c r="F217" s="12">
        <v>-17.966650000000001</v>
      </c>
      <c r="G217" s="12">
        <v>145.96806000000001</v>
      </c>
      <c r="J217" s="6" t="s">
        <v>2829</v>
      </c>
      <c r="K217" s="12" t="s">
        <v>62</v>
      </c>
      <c r="L217" s="12">
        <v>1</v>
      </c>
      <c r="M217" s="12" t="s">
        <v>1354</v>
      </c>
      <c r="N217" s="12" t="s">
        <v>2848</v>
      </c>
      <c r="O217" s="12">
        <v>150808</v>
      </c>
      <c r="P217" s="19">
        <f>Q217-SUM(R217:T217,W217)</f>
        <v>2.2660000000000124E-2</v>
      </c>
      <c r="Q217" s="19">
        <v>3.6118999999999999</v>
      </c>
      <c r="R217" s="19">
        <v>6.1960000000000001E-2</v>
      </c>
      <c r="S217" s="19">
        <v>7.4759999999999993E-2</v>
      </c>
      <c r="T217" s="19">
        <v>0.10094</v>
      </c>
      <c r="U217" s="106">
        <v>3.3515799999999998</v>
      </c>
      <c r="V217" s="102">
        <v>1.13226</v>
      </c>
      <c r="W217" s="96">
        <v>3.3515799999999998</v>
      </c>
      <c r="X217" s="96">
        <v>1.13226</v>
      </c>
      <c r="Y217" s="16">
        <v>92.510999999999996</v>
      </c>
      <c r="Z217" s="12">
        <f>Y217/Q217</f>
        <v>25.612835349815885</v>
      </c>
      <c r="AA217" s="12">
        <f>Z217*R217</f>
        <v>1.5869712782745922</v>
      </c>
      <c r="AB217" s="12">
        <f>Z217*S217</f>
        <v>1.9148155707522354</v>
      </c>
      <c r="AC217" s="12">
        <f>Z217*T217</f>
        <v>2.5853596002104156</v>
      </c>
      <c r="AD217" s="12">
        <f>Z217*U217</f>
        <v>85.84346670173592</v>
      </c>
      <c r="AE217" s="12">
        <v>1</v>
      </c>
      <c r="AF217" s="24">
        <f>IF(AE217=1,(AA217*5),(IF(AE217=2,(AB217*5),(IF(AE217=3,(AC217*5),0)))))</f>
        <v>7.9348563913729606</v>
      </c>
      <c r="AG217" s="12">
        <v>0.66605567243636921</v>
      </c>
      <c r="AH217" s="16"/>
      <c r="AW217">
        <v>0.66217127444369517</v>
      </c>
      <c r="AX217">
        <v>1.3189821468115332E-2</v>
      </c>
    </row>
    <row r="218" spans="1:50" x14ac:dyDescent="0.25">
      <c r="A218" s="12">
        <v>17</v>
      </c>
      <c r="B218" s="28" t="s">
        <v>2117</v>
      </c>
      <c r="C218" s="12" t="s">
        <v>1367</v>
      </c>
      <c r="D218" s="12" t="s">
        <v>156</v>
      </c>
      <c r="E218" s="12" t="s">
        <v>156</v>
      </c>
      <c r="F218" s="12">
        <v>-17.966650000000001</v>
      </c>
      <c r="G218" s="12">
        <v>145.96806000000001</v>
      </c>
      <c r="J218" s="6" t="s">
        <v>2829</v>
      </c>
      <c r="K218" s="12" t="s">
        <v>54</v>
      </c>
      <c r="L218" s="12">
        <v>1</v>
      </c>
      <c r="M218" s="12" t="s">
        <v>1354</v>
      </c>
      <c r="N218" s="12" t="s">
        <v>2848</v>
      </c>
      <c r="O218" s="12">
        <v>150808</v>
      </c>
      <c r="P218" s="19">
        <f>Q218-SUM(R218:T218,W218)</f>
        <v>2.1380000000000177E-2</v>
      </c>
      <c r="Q218" s="19">
        <v>3.5751400000000002</v>
      </c>
      <c r="R218" s="19">
        <v>8.7959999999999997E-2</v>
      </c>
      <c r="S218" s="19">
        <v>9.0240000000000001E-2</v>
      </c>
      <c r="T218" s="19">
        <v>6.2080000000000003E-2</v>
      </c>
      <c r="U218" s="106">
        <v>3.3134800000000002</v>
      </c>
      <c r="V218" s="102">
        <v>1.14368</v>
      </c>
      <c r="W218" s="96">
        <v>3.3134800000000002</v>
      </c>
      <c r="X218" s="96">
        <v>1.14368</v>
      </c>
      <c r="Y218" s="16">
        <v>90.653000000000006</v>
      </c>
      <c r="Z218" s="12">
        <f>Y218/Q218</f>
        <v>25.356489536074111</v>
      </c>
      <c r="AA218" s="12">
        <f>Z218*R218</f>
        <v>2.2303568195930787</v>
      </c>
      <c r="AB218" s="12">
        <f>Z218*S218</f>
        <v>2.288169615735328</v>
      </c>
      <c r="AC218" s="12">
        <f>Z218*T218</f>
        <v>1.574130870399481</v>
      </c>
      <c r="AD218" s="12">
        <f>Z218*U218</f>
        <v>84.018220947990855</v>
      </c>
      <c r="AE218" s="12">
        <v>1</v>
      </c>
      <c r="AF218" s="24">
        <f>IF(AE218=1,(AA218*5),(IF(AE218=2,(AB218*5),(IF(AE218=3,(AC218*5),0)))))</f>
        <v>11.151784097965393</v>
      </c>
      <c r="AG218" s="12">
        <v>0.3257744366567451</v>
      </c>
      <c r="AH218" s="16"/>
      <c r="AW218">
        <v>0.65484022840035261</v>
      </c>
      <c r="AX218">
        <v>1.3612285372097599E-2</v>
      </c>
    </row>
    <row r="219" spans="1:50" x14ac:dyDescent="0.25">
      <c r="A219" s="12">
        <v>16</v>
      </c>
      <c r="B219" s="30" t="s">
        <v>2042</v>
      </c>
      <c r="C219" s="12" t="s">
        <v>1368</v>
      </c>
      <c r="D219" s="12" t="s">
        <v>156</v>
      </c>
      <c r="E219" s="12" t="s">
        <v>156</v>
      </c>
      <c r="F219" s="12">
        <v>-17.966650000000001</v>
      </c>
      <c r="G219" s="12">
        <v>145.96806000000001</v>
      </c>
      <c r="J219" s="6" t="s">
        <v>2829</v>
      </c>
      <c r="K219" s="12" t="s">
        <v>57</v>
      </c>
      <c r="L219" s="12">
        <v>1</v>
      </c>
      <c r="M219" s="12" t="s">
        <v>1354</v>
      </c>
      <c r="N219" s="12" t="s">
        <v>2848</v>
      </c>
      <c r="O219" s="12">
        <v>150808</v>
      </c>
      <c r="P219" s="19">
        <f>Q219-SUM(R219:T219,W219)</f>
        <v>1.0859999999999648E-2</v>
      </c>
      <c r="Q219" s="19">
        <v>2.2178399999999998</v>
      </c>
      <c r="R219" s="19">
        <v>7.3499999999999996E-2</v>
      </c>
      <c r="S219" s="19">
        <v>6.08E-2</v>
      </c>
      <c r="T219" s="19">
        <v>5.4980000000000001E-2</v>
      </c>
      <c r="U219" s="106">
        <v>2.0177</v>
      </c>
      <c r="V219" s="102">
        <v>0.73585999999999996</v>
      </c>
      <c r="W219" s="96">
        <v>2.0177</v>
      </c>
      <c r="X219" s="96">
        <v>0.73585999999999996</v>
      </c>
      <c r="Y219" s="16">
        <v>58.064999999999998</v>
      </c>
      <c r="Z219" s="12">
        <f>Y219/Q219</f>
        <v>26.180878692782169</v>
      </c>
      <c r="AA219" s="12">
        <f>Z219*R219</f>
        <v>1.9242945839194894</v>
      </c>
      <c r="AB219" s="12">
        <f>Z219*S219</f>
        <v>1.5917974245211559</v>
      </c>
      <c r="AC219" s="12">
        <f>Z219*T219</f>
        <v>1.4394247105291638</v>
      </c>
      <c r="AD219" s="12">
        <f>Z219*U219</f>
        <v>52.825158938426583</v>
      </c>
      <c r="AE219" s="12">
        <v>1</v>
      </c>
      <c r="AF219" s="24">
        <f>IF(AE219=1,(AA219*5),(IF(AE219=2,(AB219*5),(IF(AE219=3,(AC219*5),0)))))</f>
        <v>9.6214729195974478</v>
      </c>
      <c r="AG219" s="12">
        <v>6.5618951681671311E-2</v>
      </c>
      <c r="AH219" s="16"/>
      <c r="AW219">
        <v>0.63529761609753688</v>
      </c>
      <c r="AX219">
        <v>1.3930104798316349E-2</v>
      </c>
    </row>
    <row r="220" spans="1:50" x14ac:dyDescent="0.25">
      <c r="C220" s="12" t="s">
        <v>1369</v>
      </c>
      <c r="D220" s="12" t="s">
        <v>156</v>
      </c>
      <c r="E220" s="12" t="s">
        <v>156</v>
      </c>
      <c r="F220" s="12">
        <v>-17.966650000000001</v>
      </c>
      <c r="G220" s="12">
        <v>145.96806000000001</v>
      </c>
      <c r="J220" s="6" t="s">
        <v>2829</v>
      </c>
      <c r="K220" s="12" t="s">
        <v>124</v>
      </c>
      <c r="L220" s="12">
        <v>1</v>
      </c>
      <c r="M220" s="12" t="s">
        <v>1354</v>
      </c>
      <c r="N220" s="12" t="s">
        <v>2848</v>
      </c>
      <c r="O220" s="12">
        <v>150808</v>
      </c>
      <c r="P220" s="19">
        <f>Q220-SUM(R220:T220,W220)</f>
        <v>8.73999999999997E-3</v>
      </c>
      <c r="Q220" s="19">
        <v>1.43936</v>
      </c>
      <c r="R220" s="19">
        <v>8.2860000000000003E-2</v>
      </c>
      <c r="S220" s="19">
        <v>8.8840000000000002E-2</v>
      </c>
      <c r="T220" s="19">
        <v>9.1039999999999996E-2</v>
      </c>
      <c r="U220" s="106">
        <v>1.16788</v>
      </c>
      <c r="V220" s="102">
        <v>0.38734000000000002</v>
      </c>
      <c r="W220" s="96">
        <v>1.16788</v>
      </c>
      <c r="X220" s="96">
        <v>0.38734000000000002</v>
      </c>
      <c r="Y220" s="16"/>
      <c r="Z220" s="12">
        <f>Y220/Q220</f>
        <v>0</v>
      </c>
      <c r="AA220" s="12">
        <f>Z220*R220</f>
        <v>0</v>
      </c>
      <c r="AB220" s="12">
        <f>Z220*S220</f>
        <v>0</v>
      </c>
      <c r="AC220" s="12">
        <f>Z220*T220</f>
        <v>0</v>
      </c>
      <c r="AD220" s="12">
        <f>Z220*U220</f>
        <v>0</v>
      </c>
      <c r="AE220" s="12">
        <v>1</v>
      </c>
      <c r="AF220" s="24">
        <f>IF(AE220=1,(AA220*5),(IF(AE220=2,(AB220*5),(IF(AE220=3,(AC220*5),0)))))</f>
        <v>0</v>
      </c>
      <c r="AH220" s="16"/>
      <c r="AW220">
        <v>0.6683392129328356</v>
      </c>
      <c r="AX220" t="s">
        <v>2879</v>
      </c>
    </row>
    <row r="221" spans="1:50" x14ac:dyDescent="0.25">
      <c r="A221" s="12">
        <v>18</v>
      </c>
      <c r="B221" s="28" t="s">
        <v>2145</v>
      </c>
      <c r="C221" s="12" t="s">
        <v>1370</v>
      </c>
      <c r="D221" s="12" t="s">
        <v>156</v>
      </c>
      <c r="E221" s="12" t="s">
        <v>156</v>
      </c>
      <c r="F221" s="12">
        <v>-17.966650000000001</v>
      </c>
      <c r="G221" s="12">
        <v>145.96806000000001</v>
      </c>
      <c r="J221" s="6" t="s">
        <v>2829</v>
      </c>
      <c r="K221" s="12" t="s">
        <v>62</v>
      </c>
      <c r="L221" s="12">
        <v>2</v>
      </c>
      <c r="M221" s="12" t="s">
        <v>1354</v>
      </c>
      <c r="N221" s="12" t="s">
        <v>2848</v>
      </c>
      <c r="O221" s="12">
        <v>150808</v>
      </c>
      <c r="P221" s="19">
        <f>Q221-SUM(R221:T221,W221)</f>
        <v>-4.7979999999999912E-2</v>
      </c>
      <c r="Q221" s="19">
        <v>3.5540400000000001</v>
      </c>
      <c r="R221" s="19">
        <v>0.11138000000000001</v>
      </c>
      <c r="S221" s="19">
        <v>0.11032</v>
      </c>
      <c r="T221" s="19">
        <v>0.12282</v>
      </c>
      <c r="U221" s="106">
        <v>3.2574999999999998</v>
      </c>
      <c r="V221" s="102">
        <v>1.21804</v>
      </c>
      <c r="W221" s="96">
        <v>3.2574999999999998</v>
      </c>
      <c r="X221" s="96">
        <v>1.21804</v>
      </c>
      <c r="Y221" s="16">
        <v>94.283000000000001</v>
      </c>
      <c r="Z221" s="12">
        <f>Y221/Q221</f>
        <v>26.528401481131333</v>
      </c>
      <c r="AA221" s="12">
        <f>Z221*R221</f>
        <v>2.9547333569684082</v>
      </c>
      <c r="AB221" s="12">
        <f>Z221*S221</f>
        <v>2.9266132513984084</v>
      </c>
      <c r="AC221" s="12">
        <f>Z221*T221</f>
        <v>3.2582182699125504</v>
      </c>
      <c r="AD221" s="12">
        <f>Z221*U221</f>
        <v>86.416267824785308</v>
      </c>
      <c r="AE221" s="12">
        <v>1</v>
      </c>
      <c r="AF221" s="24">
        <f>IF(AE221=1,(AA221*5),(IF(AE221=2,(AB221*5),(IF(AE221=3,(AC221*5),0)))))</f>
        <v>14.773666784842041</v>
      </c>
      <c r="AG221" s="12">
        <v>0.43199830706907838</v>
      </c>
      <c r="AH221" s="16"/>
      <c r="AW221">
        <v>0.62608135072908677</v>
      </c>
      <c r="AX221">
        <v>1.4095031302088359E-2</v>
      </c>
    </row>
    <row r="222" spans="1:50" x14ac:dyDescent="0.25">
      <c r="A222" s="12">
        <v>21</v>
      </c>
      <c r="B222" s="28" t="s">
        <v>2298</v>
      </c>
      <c r="C222" s="12" t="s">
        <v>1371</v>
      </c>
      <c r="D222" s="12" t="s">
        <v>156</v>
      </c>
      <c r="E222" s="12" t="s">
        <v>156</v>
      </c>
      <c r="F222" s="12">
        <v>-17.966650000000001</v>
      </c>
      <c r="G222" s="12">
        <v>145.96806000000001</v>
      </c>
      <c r="J222" s="6" t="s">
        <v>2829</v>
      </c>
      <c r="K222" s="12" t="s">
        <v>54</v>
      </c>
      <c r="L222" s="12">
        <v>2</v>
      </c>
      <c r="M222" s="12" t="s">
        <v>1354</v>
      </c>
      <c r="N222" s="12" t="s">
        <v>2848</v>
      </c>
      <c r="O222" s="12">
        <v>150808</v>
      </c>
      <c r="P222" s="19">
        <f>Q222-SUM(R222:T222,W222)</f>
        <v>1.5680000000000138E-2</v>
      </c>
      <c r="Q222" s="19">
        <v>3.7765200000000001</v>
      </c>
      <c r="R222" s="19">
        <v>7.0860000000000006E-2</v>
      </c>
      <c r="S222" s="19">
        <v>6.88E-2</v>
      </c>
      <c r="T222" s="19">
        <v>8.5400000000000004E-2</v>
      </c>
      <c r="U222" s="106">
        <v>3.5357799999999999</v>
      </c>
      <c r="V222" s="102">
        <v>1.2624200000000001</v>
      </c>
      <c r="W222" s="96">
        <v>3.5357799999999999</v>
      </c>
      <c r="X222" s="96">
        <v>1.2624200000000001</v>
      </c>
      <c r="Y222" s="16">
        <v>102.21</v>
      </c>
      <c r="Z222" s="12">
        <f>Y222/Q222</f>
        <v>27.064599154777412</v>
      </c>
      <c r="AA222" s="12">
        <f>Z222*R222</f>
        <v>1.9177974961075275</v>
      </c>
      <c r="AB222" s="12">
        <f>Z222*S222</f>
        <v>1.862044421848686</v>
      </c>
      <c r="AC222" s="12">
        <f>Z222*T222</f>
        <v>2.3113167678179911</v>
      </c>
      <c r="AD222" s="12">
        <f>Z222*U222</f>
        <v>95.694468399478879</v>
      </c>
      <c r="AE222" s="12">
        <v>1</v>
      </c>
      <c r="AF222" s="24">
        <f>IF(AE222=1,(AA222*5),(IF(AE222=2,(AB222*5),(IF(AE222=3,(AC222*5),0)))))</f>
        <v>9.5889874805376376</v>
      </c>
      <c r="AG222" s="12">
        <v>0.96565703939232628</v>
      </c>
      <c r="AH222" s="16"/>
      <c r="AW222">
        <v>0.64295855511372313</v>
      </c>
      <c r="AX222">
        <v>1.3192194085137682E-2</v>
      </c>
    </row>
    <row r="223" spans="1:50" x14ac:dyDescent="0.25">
      <c r="A223" s="12">
        <v>16</v>
      </c>
      <c r="B223" s="30" t="s">
        <v>2054</v>
      </c>
      <c r="C223" s="12" t="s">
        <v>1372</v>
      </c>
      <c r="D223" s="12" t="s">
        <v>156</v>
      </c>
      <c r="E223" s="12" t="s">
        <v>156</v>
      </c>
      <c r="F223" s="12">
        <v>-17.966650000000001</v>
      </c>
      <c r="G223" s="12">
        <v>145.96806000000001</v>
      </c>
      <c r="J223" s="6" t="s">
        <v>2829</v>
      </c>
      <c r="K223" s="12" t="s">
        <v>57</v>
      </c>
      <c r="L223" s="12">
        <v>2</v>
      </c>
      <c r="M223" s="12" t="s">
        <v>1354</v>
      </c>
      <c r="N223" s="12" t="s">
        <v>2848</v>
      </c>
      <c r="O223" s="12">
        <v>150808</v>
      </c>
      <c r="P223" s="19">
        <f>Q223-SUM(R223:T223,W223)</f>
        <v>1.0299999999999976E-2</v>
      </c>
      <c r="Q223" s="19">
        <v>2.0405799999999998</v>
      </c>
      <c r="R223" s="19">
        <v>8.1559999999999994E-2</v>
      </c>
      <c r="S223" s="19">
        <v>7.9699999999999993E-2</v>
      </c>
      <c r="T223" s="19">
        <v>6.8559999999999996E-2</v>
      </c>
      <c r="U223" s="106">
        <v>1.8004599999999999</v>
      </c>
      <c r="V223" s="102">
        <v>0.59875999999999996</v>
      </c>
      <c r="W223" s="96">
        <v>1.8004599999999999</v>
      </c>
      <c r="X223" s="96">
        <v>0.59875999999999996</v>
      </c>
      <c r="Y223" s="16">
        <v>55.58</v>
      </c>
      <c r="Z223" s="12">
        <f>Y223/Q223</f>
        <v>27.237354085603116</v>
      </c>
      <c r="AA223" s="12">
        <f>Z223*R223</f>
        <v>2.2214785992217898</v>
      </c>
      <c r="AB223" s="12">
        <f>Z223*S223</f>
        <v>2.1708171206225679</v>
      </c>
      <c r="AC223" s="12">
        <f>Z223*T223</f>
        <v>1.8673929961089495</v>
      </c>
      <c r="AD223" s="12">
        <f>Z223*U223</f>
        <v>49.039766536964983</v>
      </c>
      <c r="AE223" s="12">
        <v>1</v>
      </c>
      <c r="AF223" s="24">
        <f>IF(AE223=1,(AA223*5),(IF(AE223=2,(AB223*5),(IF(AE223=3,(AC223*5),0)))))</f>
        <v>11.107392996108949</v>
      </c>
      <c r="AG223" s="12">
        <v>0.11060040487248868</v>
      </c>
      <c r="AH223" s="16"/>
      <c r="AW223">
        <v>0.66744054297235156</v>
      </c>
      <c r="AX223">
        <v>1.2209682922300808E-2</v>
      </c>
    </row>
    <row r="224" spans="1:50" s="64" customFormat="1" x14ac:dyDescent="0.25">
      <c r="A224" s="12"/>
      <c r="B224" s="28"/>
      <c r="C224" s="12" t="s">
        <v>1373</v>
      </c>
      <c r="D224" s="12" t="s">
        <v>156</v>
      </c>
      <c r="E224" s="12" t="s">
        <v>156</v>
      </c>
      <c r="F224" s="12">
        <v>-17.966650000000001</v>
      </c>
      <c r="G224" s="12">
        <v>145.96806000000001</v>
      </c>
      <c r="H224" s="12"/>
      <c r="I224" s="12"/>
      <c r="J224" s="6" t="s">
        <v>2829</v>
      </c>
      <c r="K224" s="12" t="s">
        <v>124</v>
      </c>
      <c r="L224" s="12">
        <v>2</v>
      </c>
      <c r="M224" s="12" t="s">
        <v>1354</v>
      </c>
      <c r="N224" s="12" t="s">
        <v>2848</v>
      </c>
      <c r="O224" s="12">
        <v>150808</v>
      </c>
      <c r="P224" s="19">
        <f>Q224-SUM(R224:T224,W224)</f>
        <v>1.6280000000000072E-2</v>
      </c>
      <c r="Q224" s="19">
        <v>2.9283800000000002</v>
      </c>
      <c r="R224" s="19">
        <v>9.0800000000000006E-2</v>
      </c>
      <c r="S224" s="19">
        <v>7.4639999999999998E-2</v>
      </c>
      <c r="T224" s="19">
        <v>9.1560000000000002E-2</v>
      </c>
      <c r="U224" s="106">
        <v>2.6551</v>
      </c>
      <c r="V224" s="102">
        <v>1.1694</v>
      </c>
      <c r="W224" s="96">
        <v>2.6551</v>
      </c>
      <c r="X224" s="96">
        <v>1.1694</v>
      </c>
      <c r="Y224" s="16"/>
      <c r="Z224" s="12">
        <f>Y224/Q224</f>
        <v>0</v>
      </c>
      <c r="AA224" s="12">
        <f>Z224*R224</f>
        <v>0</v>
      </c>
      <c r="AB224" s="12">
        <f>Z224*S224</f>
        <v>0</v>
      </c>
      <c r="AC224" s="12">
        <f>Z224*T224</f>
        <v>0</v>
      </c>
      <c r="AD224" s="12">
        <f>Z224*U224</f>
        <v>0</v>
      </c>
      <c r="AE224" s="12">
        <v>1</v>
      </c>
      <c r="AF224" s="24">
        <f>IF(AE224=1,(AA224*5),(IF(AE224=2,(AB224*5),(IF(AE224=3,(AC224*5),0)))))</f>
        <v>0</v>
      </c>
      <c r="AG224" s="12"/>
      <c r="AH224" s="16"/>
      <c r="AI224" s="12"/>
      <c r="AJ224" s="24"/>
      <c r="AK224" s="12"/>
      <c r="AL224" s="12"/>
      <c r="AM224" s="12"/>
      <c r="AN224" s="12"/>
      <c r="AO224" s="12"/>
      <c r="AP224" s="12"/>
      <c r="AQ224" s="12"/>
      <c r="AR224" s="12"/>
      <c r="AS224" s="12"/>
      <c r="AT224" s="24"/>
      <c r="AU224" s="12"/>
      <c r="AV224" s="12"/>
      <c r="AW224" s="64">
        <v>0.55956461150239167</v>
      </c>
      <c r="AX224" s="64" t="s">
        <v>2879</v>
      </c>
    </row>
    <row r="225" spans="1:50" x14ac:dyDescent="0.25">
      <c r="A225" s="12">
        <v>18</v>
      </c>
      <c r="B225" s="28" t="s">
        <v>2131</v>
      </c>
      <c r="C225" s="12" t="s">
        <v>1374</v>
      </c>
      <c r="D225" s="12" t="s">
        <v>156</v>
      </c>
      <c r="E225" s="12" t="s">
        <v>156</v>
      </c>
      <c r="F225" s="12">
        <v>-17.966650000000001</v>
      </c>
      <c r="G225" s="12">
        <v>145.96806000000001</v>
      </c>
      <c r="J225" s="6" t="s">
        <v>2829</v>
      </c>
      <c r="K225" s="12" t="s">
        <v>62</v>
      </c>
      <c r="L225" s="12">
        <v>3</v>
      </c>
      <c r="M225" s="12" t="s">
        <v>1354</v>
      </c>
      <c r="N225" s="12" t="s">
        <v>2848</v>
      </c>
      <c r="O225" s="12">
        <v>150808</v>
      </c>
      <c r="P225" s="19">
        <f>Q225-SUM(R225:T225,W225)</f>
        <v>8.8999999999996859E-3</v>
      </c>
      <c r="Q225" s="19">
        <v>2.859</v>
      </c>
      <c r="R225" s="19">
        <v>6.5920000000000006E-2</v>
      </c>
      <c r="S225" s="19">
        <v>6.6559999999999994E-2</v>
      </c>
      <c r="T225" s="19">
        <v>8.1540000000000001E-2</v>
      </c>
      <c r="U225" s="106">
        <v>2.6360800000000002</v>
      </c>
      <c r="V225" s="102">
        <v>0.83391999999999999</v>
      </c>
      <c r="W225" s="96">
        <v>2.6360800000000002</v>
      </c>
      <c r="X225" s="96">
        <v>0.83391999999999999</v>
      </c>
      <c r="Y225" s="16">
        <v>83.116</v>
      </c>
      <c r="Z225" s="12">
        <f>Y225/Q225</f>
        <v>29.071703392794685</v>
      </c>
      <c r="AA225" s="12">
        <f>Z225*R225</f>
        <v>1.9164066876530259</v>
      </c>
      <c r="AB225" s="12">
        <f>Z225*S225</f>
        <v>1.935012577824414</v>
      </c>
      <c r="AC225" s="12">
        <f>Z225*T225</f>
        <v>2.3705066946484785</v>
      </c>
      <c r="AD225" s="12">
        <f>Z225*U225</f>
        <v>76.635335879678223</v>
      </c>
      <c r="AE225" s="12">
        <v>1</v>
      </c>
      <c r="AF225" s="24">
        <f>IF(AE225=1,(AA225*5),(IF(AE225=2,(AB225*5),(IF(AE225=3,(AC225*5),0)))))</f>
        <v>9.58203343826513</v>
      </c>
      <c r="AG225" s="12">
        <v>0.36927162979562522</v>
      </c>
      <c r="AH225" s="16"/>
      <c r="AW225">
        <v>0.68365148250432461</v>
      </c>
      <c r="AX225">
        <v>1.088166431878502E-2</v>
      </c>
    </row>
    <row r="226" spans="1:50" x14ac:dyDescent="0.25">
      <c r="A226" s="12">
        <v>19</v>
      </c>
      <c r="B226" s="28" t="s">
        <v>2198</v>
      </c>
      <c r="C226" s="12" t="s">
        <v>1375</v>
      </c>
      <c r="D226" s="12" t="s">
        <v>156</v>
      </c>
      <c r="E226" s="12" t="s">
        <v>156</v>
      </c>
      <c r="F226" s="12">
        <v>-17.966650000000001</v>
      </c>
      <c r="G226" s="12">
        <v>145.96806000000001</v>
      </c>
      <c r="J226" s="6" t="s">
        <v>2829</v>
      </c>
      <c r="K226" s="12" t="s">
        <v>54</v>
      </c>
      <c r="L226" s="12">
        <v>3</v>
      </c>
      <c r="M226" s="12" t="s">
        <v>1354</v>
      </c>
      <c r="N226" s="12" t="s">
        <v>2848</v>
      </c>
      <c r="O226" s="12">
        <v>150808</v>
      </c>
      <c r="P226" s="19">
        <f>Q226-SUM(R226:T226,W226)</f>
        <v>1.3740000000000308E-2</v>
      </c>
      <c r="Q226" s="19">
        <v>4.4677800000000003</v>
      </c>
      <c r="R226" s="19">
        <v>9.6479999999999996E-2</v>
      </c>
      <c r="S226" s="19">
        <v>8.004E-2</v>
      </c>
      <c r="T226" s="19">
        <v>9.2520000000000005E-2</v>
      </c>
      <c r="U226" s="106">
        <v>4.1849999999999996</v>
      </c>
      <c r="V226" s="102">
        <v>1.47716</v>
      </c>
      <c r="W226" s="96">
        <v>4.1849999999999996</v>
      </c>
      <c r="X226" s="96">
        <v>1.47716</v>
      </c>
      <c r="Y226" s="16">
        <v>117.29300000000001</v>
      </c>
      <c r="Z226" s="12">
        <f>Y226/Q226</f>
        <v>26.253083186728084</v>
      </c>
      <c r="AA226" s="12">
        <f>Z226*R226</f>
        <v>2.5328974658555254</v>
      </c>
      <c r="AB226" s="12">
        <f>Z226*S226</f>
        <v>2.1012967782657159</v>
      </c>
      <c r="AC226" s="12">
        <f>Z226*T226</f>
        <v>2.4289352564360827</v>
      </c>
      <c r="AD226" s="12">
        <f>Z226*U226</f>
        <v>109.86915313645702</v>
      </c>
      <c r="AE226" s="12">
        <v>1</v>
      </c>
      <c r="AF226" s="24">
        <f>IF(AE226=1,(AA226*5),(IF(AE226=2,(AB226*5),(IF(AE226=3,(AC226*5),0)))))</f>
        <v>12.664487329277627</v>
      </c>
      <c r="AG226" s="12">
        <v>0.57538530631585261</v>
      </c>
      <c r="AH226" s="16"/>
      <c r="AW226">
        <v>0.64703464755077655</v>
      </c>
      <c r="AX226">
        <v>1.3444719994932278E-2</v>
      </c>
    </row>
    <row r="227" spans="1:50" x14ac:dyDescent="0.25">
      <c r="A227" s="12">
        <v>20</v>
      </c>
      <c r="B227" s="28" t="s">
        <v>2263</v>
      </c>
      <c r="C227" s="12" t="s">
        <v>1376</v>
      </c>
      <c r="D227" s="12" t="s">
        <v>156</v>
      </c>
      <c r="E227" s="12" t="s">
        <v>156</v>
      </c>
      <c r="F227" s="12">
        <v>-17.966650000000001</v>
      </c>
      <c r="G227" s="12">
        <v>145.96806000000001</v>
      </c>
      <c r="J227" s="6" t="s">
        <v>2829</v>
      </c>
      <c r="K227" s="12" t="s">
        <v>57</v>
      </c>
      <c r="L227" s="12">
        <v>3</v>
      </c>
      <c r="M227" s="12" t="s">
        <v>1354</v>
      </c>
      <c r="N227" s="12" t="s">
        <v>2848</v>
      </c>
      <c r="O227" s="12">
        <v>150808</v>
      </c>
      <c r="P227" s="19">
        <f>Q227-SUM(R227:T227,W227)</f>
        <v>1.1179999999999968E-2</v>
      </c>
      <c r="Q227" s="19">
        <v>3.0935800000000002</v>
      </c>
      <c r="R227" s="19">
        <v>8.4860000000000005E-2</v>
      </c>
      <c r="S227" s="19">
        <v>8.856E-2</v>
      </c>
      <c r="T227" s="19">
        <v>6.6019999999999995E-2</v>
      </c>
      <c r="U227" s="106">
        <v>2.8429600000000002</v>
      </c>
      <c r="V227" s="102">
        <v>0.84750000000000003</v>
      </c>
      <c r="W227" s="96">
        <v>2.8429600000000002</v>
      </c>
      <c r="X227" s="96">
        <v>0.84750000000000003</v>
      </c>
      <c r="Y227" s="16">
        <v>77.262</v>
      </c>
      <c r="Z227" s="12">
        <f>Y227/Q227</f>
        <v>24.974948118361251</v>
      </c>
      <c r="AA227" s="12">
        <f>Z227*R227</f>
        <v>2.119374097324136</v>
      </c>
      <c r="AB227" s="12">
        <f>Z227*S227</f>
        <v>2.2117814053620726</v>
      </c>
      <c r="AC227" s="12">
        <f>Z227*T227</f>
        <v>1.6488460747742097</v>
      </c>
      <c r="AD227" s="12">
        <f>Z227*U227</f>
        <v>71.002778502576305</v>
      </c>
      <c r="AE227" s="12">
        <v>1</v>
      </c>
      <c r="AF227" s="24">
        <f>IF(AE227=1,(AA227*5),(IF(AE227=2,(AB227*5),(IF(AE227=3,(AC227*5),0)))))</f>
        <v>10.596870486620681</v>
      </c>
      <c r="AG227" s="12">
        <v>0.84329069529522938</v>
      </c>
      <c r="AH227" s="16"/>
      <c r="AW227">
        <v>0.70189520781157666</v>
      </c>
      <c r="AX227">
        <v>1.193615261083408E-2</v>
      </c>
    </row>
    <row r="228" spans="1:50" x14ac:dyDescent="0.25">
      <c r="C228" s="12" t="s">
        <v>1377</v>
      </c>
      <c r="D228" s="12" t="s">
        <v>156</v>
      </c>
      <c r="E228" s="12" t="s">
        <v>156</v>
      </c>
      <c r="F228" s="12">
        <v>-17.966650000000001</v>
      </c>
      <c r="G228" s="12">
        <v>145.96806000000001</v>
      </c>
      <c r="J228" s="6" t="s">
        <v>2829</v>
      </c>
      <c r="K228" s="12" t="s">
        <v>124</v>
      </c>
      <c r="L228" s="12">
        <v>3</v>
      </c>
      <c r="M228" s="12" t="s">
        <v>1354</v>
      </c>
      <c r="N228" s="12" t="s">
        <v>2848</v>
      </c>
      <c r="O228" s="12">
        <v>150808</v>
      </c>
      <c r="P228" s="19">
        <f>Q228-SUM(R228:T228,W228)</f>
        <v>1.122000000000023E-2</v>
      </c>
      <c r="Q228" s="19">
        <v>2.1665399999999999</v>
      </c>
      <c r="R228" s="19">
        <v>6.8239999999999995E-2</v>
      </c>
      <c r="S228" s="19">
        <v>5.7180000000000002E-2</v>
      </c>
      <c r="T228" s="19">
        <v>5.4080000000000003E-2</v>
      </c>
      <c r="U228" s="106">
        <v>1.9758199999999999</v>
      </c>
      <c r="V228" s="102">
        <v>1.0086599999999999</v>
      </c>
      <c r="W228" s="96">
        <v>1.9758199999999999</v>
      </c>
      <c r="X228" s="96">
        <v>1.0086599999999999</v>
      </c>
      <c r="Y228" s="16"/>
      <c r="Z228" s="12">
        <f>Y228/Q228</f>
        <v>0</v>
      </c>
      <c r="AA228" s="12">
        <f>Z228*R228</f>
        <v>0</v>
      </c>
      <c r="AB228" s="12">
        <f>Z228*S228</f>
        <v>0</v>
      </c>
      <c r="AC228" s="12">
        <f>Z228*T228</f>
        <v>0</v>
      </c>
      <c r="AD228" s="12">
        <f>Z228*U228</f>
        <v>0</v>
      </c>
      <c r="AE228" s="12">
        <v>1</v>
      </c>
      <c r="AF228" s="24">
        <f>IF(AE228=1,(AA228*5),(IF(AE228=2,(AB228*5),(IF(AE228=3,(AC228*5),0)))))</f>
        <v>0</v>
      </c>
      <c r="AH228" s="16"/>
      <c r="AW228">
        <v>0.48949803119717389</v>
      </c>
      <c r="AX228" t="s">
        <v>2879</v>
      </c>
    </row>
    <row r="229" spans="1:50" x14ac:dyDescent="0.25">
      <c r="A229" s="12">
        <v>23</v>
      </c>
      <c r="B229" s="30" t="s">
        <v>2387</v>
      </c>
      <c r="C229" s="12" t="s">
        <v>1378</v>
      </c>
      <c r="D229" s="12" t="s">
        <v>278</v>
      </c>
      <c r="E229" s="12" t="s">
        <v>278</v>
      </c>
      <c r="F229" s="26">
        <v>-18.437580000000001</v>
      </c>
      <c r="G229" s="12">
        <v>146.13636</v>
      </c>
      <c r="J229" s="12" t="s">
        <v>1059</v>
      </c>
      <c r="K229" s="12" t="s">
        <v>62</v>
      </c>
      <c r="L229" s="12">
        <v>1</v>
      </c>
      <c r="M229" s="12" t="s">
        <v>135</v>
      </c>
      <c r="N229" s="12" t="s">
        <v>2855</v>
      </c>
      <c r="O229" s="12">
        <v>150809</v>
      </c>
      <c r="P229" s="19">
        <f>Q229-SUM(R229:T229,W229)</f>
        <v>2.6799999999999602E-3</v>
      </c>
      <c r="Q229" s="19">
        <v>0.34133999999999998</v>
      </c>
      <c r="R229" s="19">
        <v>7.5719999999999996E-2</v>
      </c>
      <c r="S229" s="19">
        <v>6.8159999999999998E-2</v>
      </c>
      <c r="T229" s="19">
        <v>9.4100000000000003E-2</v>
      </c>
      <c r="U229" s="106">
        <v>0.10068000000000001</v>
      </c>
      <c r="V229" s="102">
        <v>5.3600000000000002E-2</v>
      </c>
      <c r="W229" s="96">
        <v>0.10068000000000001</v>
      </c>
      <c r="X229" s="96">
        <v>5.3600000000000002E-2</v>
      </c>
      <c r="Y229" s="16"/>
      <c r="Z229" s="12">
        <f>Y229/Q229</f>
        <v>0</v>
      </c>
      <c r="AA229" s="12">
        <f>Z229*R229</f>
        <v>0</v>
      </c>
      <c r="AB229" s="12">
        <f>Z229*S229</f>
        <v>0</v>
      </c>
      <c r="AC229" s="12">
        <f>Z229*T229</f>
        <v>0</v>
      </c>
      <c r="AD229" s="12">
        <f>Z229*U229</f>
        <v>0</v>
      </c>
      <c r="AE229" s="12">
        <v>1</v>
      </c>
      <c r="AF229" s="24">
        <f>IF(AE229=1,(AA229*5),(IF(AE229=2,(AB229*5),(IF(AE229=3,(AC229*5),0)))))</f>
        <v>0</v>
      </c>
      <c r="AG229" s="12">
        <v>0.21730454740765059</v>
      </c>
      <c r="AH229" s="12" t="s">
        <v>1379</v>
      </c>
      <c r="AW229">
        <v>0.4676201827572507</v>
      </c>
      <c r="AX229" t="s">
        <v>2879</v>
      </c>
    </row>
    <row r="230" spans="1:50" x14ac:dyDescent="0.25">
      <c r="A230" s="12">
        <v>24</v>
      </c>
      <c r="B230" s="30" t="s">
        <v>2425</v>
      </c>
      <c r="C230" s="12" t="s">
        <v>1380</v>
      </c>
      <c r="D230" s="12" t="s">
        <v>278</v>
      </c>
      <c r="E230" s="12" t="s">
        <v>278</v>
      </c>
      <c r="F230" s="26">
        <v>-18.437580000000001</v>
      </c>
      <c r="G230" s="12">
        <v>146.13636</v>
      </c>
      <c r="J230" s="12" t="s">
        <v>1059</v>
      </c>
      <c r="K230" s="12" t="s">
        <v>54</v>
      </c>
      <c r="L230" s="12">
        <v>1</v>
      </c>
      <c r="M230" s="12" t="s">
        <v>135</v>
      </c>
      <c r="N230" s="12" t="s">
        <v>2855</v>
      </c>
      <c r="O230" s="12">
        <v>150809</v>
      </c>
      <c r="P230" s="19">
        <f>Q230-SUM(R230:T230,W230)</f>
        <v>3.1220000000000026E-2</v>
      </c>
      <c r="Q230" s="19">
        <v>0.66283999999999998</v>
      </c>
      <c r="R230" s="19">
        <v>8.1059999999999993E-2</v>
      </c>
      <c r="S230" s="19">
        <v>6.4740000000000006E-2</v>
      </c>
      <c r="T230" s="19">
        <v>5.4699999999999999E-2</v>
      </c>
      <c r="U230" s="106">
        <v>0.43112</v>
      </c>
      <c r="V230" s="102">
        <v>0.24163999999999999</v>
      </c>
      <c r="W230" s="96">
        <v>0.43112</v>
      </c>
      <c r="X230" s="96">
        <v>0.24163999999999999</v>
      </c>
      <c r="Y230" s="16"/>
      <c r="Z230" s="12">
        <f>Y230/Q230</f>
        <v>0</v>
      </c>
      <c r="AA230" s="12">
        <f>Z230*R230</f>
        <v>0</v>
      </c>
      <c r="AB230" s="12">
        <f>Z230*S230</f>
        <v>0</v>
      </c>
      <c r="AC230" s="12">
        <f>Z230*T230</f>
        <v>0</v>
      </c>
      <c r="AD230" s="12">
        <f>Z230*U230</f>
        <v>0</v>
      </c>
      <c r="AE230" s="12">
        <v>1</v>
      </c>
      <c r="AF230" s="24">
        <f>IF(AE230=1,(AA230*5),(IF(AE230=2,(AB230*5),(IF(AE230=3,(AC230*5),0)))))</f>
        <v>0</v>
      </c>
      <c r="AG230" s="12">
        <v>0.30250058465623797</v>
      </c>
      <c r="AH230" s="16"/>
      <c r="AW230">
        <v>0.43950640192985713</v>
      </c>
      <c r="AX230" t="s">
        <v>2879</v>
      </c>
    </row>
    <row r="231" spans="1:50" x14ac:dyDescent="0.25">
      <c r="A231" s="12">
        <v>27</v>
      </c>
      <c r="B231" s="30" t="s">
        <v>2559</v>
      </c>
      <c r="C231" s="12" t="s">
        <v>1381</v>
      </c>
      <c r="D231" s="12" t="s">
        <v>278</v>
      </c>
      <c r="E231" s="12" t="s">
        <v>278</v>
      </c>
      <c r="F231" s="26">
        <v>-18.437580000000001</v>
      </c>
      <c r="G231" s="12">
        <v>146.13636</v>
      </c>
      <c r="J231" s="12" t="s">
        <v>1059</v>
      </c>
      <c r="K231" s="12" t="s">
        <v>57</v>
      </c>
      <c r="L231" s="12">
        <v>1</v>
      </c>
      <c r="M231" s="12" t="s">
        <v>135</v>
      </c>
      <c r="N231" s="12" t="s">
        <v>2855</v>
      </c>
      <c r="O231" s="12">
        <v>150809</v>
      </c>
      <c r="P231" s="19">
        <f>Q231-SUM(R231:T231,W231)</f>
        <v>7.9799999999999871E-3</v>
      </c>
      <c r="Q231" s="19">
        <v>0.50663999999999998</v>
      </c>
      <c r="R231" s="19">
        <v>8.9840000000000003E-2</v>
      </c>
      <c r="S231" s="19">
        <v>7.8719999999999998E-2</v>
      </c>
      <c r="T231" s="19">
        <v>8.3040000000000003E-2</v>
      </c>
      <c r="U231" s="106">
        <v>0.24706</v>
      </c>
      <c r="V231" s="102">
        <v>0.12645999999999999</v>
      </c>
      <c r="W231" s="96">
        <v>0.24706</v>
      </c>
      <c r="X231" s="96">
        <v>0.12645999999999999</v>
      </c>
      <c r="Y231" s="16"/>
      <c r="Z231" s="12">
        <f>Y231/Q231</f>
        <v>0</v>
      </c>
      <c r="AA231" s="12">
        <f>Z231*R231</f>
        <v>0</v>
      </c>
      <c r="AB231" s="12">
        <f>Z231*S231</f>
        <v>0</v>
      </c>
      <c r="AC231" s="12">
        <f>Z231*T231</f>
        <v>0</v>
      </c>
      <c r="AD231" s="12">
        <f>Z231*U231</f>
        <v>0</v>
      </c>
      <c r="AE231" s="12">
        <v>1</v>
      </c>
      <c r="AF231" s="24">
        <f>IF(AE231=1,(AA231*5),(IF(AE231=2,(AB231*5),(IF(AE231=3,(AC231*5),0)))))</f>
        <v>0</v>
      </c>
      <c r="AG231" s="12">
        <v>0.58433003489101376</v>
      </c>
      <c r="AH231" s="16"/>
      <c r="AW231">
        <v>0.48814053266413021</v>
      </c>
      <c r="AX231" t="s">
        <v>2879</v>
      </c>
    </row>
    <row r="232" spans="1:50" x14ac:dyDescent="0.25">
      <c r="A232" s="57">
        <v>21</v>
      </c>
      <c r="B232" s="62" t="s">
        <v>2759</v>
      </c>
      <c r="C232" s="57" t="s">
        <v>1382</v>
      </c>
      <c r="D232" s="57" t="s">
        <v>278</v>
      </c>
      <c r="E232" s="57" t="s">
        <v>278</v>
      </c>
      <c r="F232" s="26">
        <v>-18.437580000000001</v>
      </c>
      <c r="G232" s="12">
        <v>146.13636</v>
      </c>
      <c r="J232" s="57" t="s">
        <v>1059</v>
      </c>
      <c r="K232" s="57" t="s">
        <v>124</v>
      </c>
      <c r="L232" s="57">
        <v>1</v>
      </c>
      <c r="M232" s="57" t="s">
        <v>135</v>
      </c>
      <c r="N232" s="12" t="s">
        <v>2855</v>
      </c>
      <c r="O232" s="57">
        <v>150809</v>
      </c>
      <c r="P232" s="19">
        <f>Q232-SUM(R232:T232,W232)</f>
        <v>-1.5999999999999348E-4</v>
      </c>
      <c r="Q232" s="59">
        <v>0.29799999999999999</v>
      </c>
      <c r="R232" s="59">
        <v>7.1779999999999997E-2</v>
      </c>
      <c r="S232" s="59">
        <v>7.1480000000000002E-2</v>
      </c>
      <c r="T232" s="59">
        <v>5.5059999999999998E-2</v>
      </c>
      <c r="U232" s="106">
        <v>9.9839999999999998E-2</v>
      </c>
      <c r="V232" s="102">
        <v>9.2319999999999999E-2</v>
      </c>
      <c r="W232" s="96">
        <v>9.9839999999999998E-2</v>
      </c>
      <c r="X232" s="96">
        <v>9.2319999999999999E-2</v>
      </c>
      <c r="Y232" s="60">
        <v>11.719000000000001</v>
      </c>
      <c r="Z232" s="57">
        <f>Y232/Q232</f>
        <v>39.325503355704704</v>
      </c>
      <c r="AA232" s="57">
        <f>Z232*R232</f>
        <v>2.8227846308724835</v>
      </c>
      <c r="AB232" s="57">
        <f>Z232*S232</f>
        <v>2.8109869798657723</v>
      </c>
      <c r="AC232" s="57">
        <f>Z232*T232</f>
        <v>2.1652622147651011</v>
      </c>
      <c r="AD232" s="57">
        <f>Z232*U232</f>
        <v>3.9262582550335576</v>
      </c>
      <c r="AE232" s="57">
        <v>1</v>
      </c>
      <c r="AF232" s="61">
        <f>IF(AE232=1,(AA232*5),(IF(AE232=2,(AB232*5),(IF(AE232=3,(AC232*5),0)))))</f>
        <v>14.113923154362418</v>
      </c>
      <c r="AG232" s="57"/>
      <c r="AH232" s="60"/>
      <c r="AI232" s="57"/>
      <c r="AJ232" s="61"/>
      <c r="AK232" s="57"/>
      <c r="AL232" s="57"/>
      <c r="AM232" s="57"/>
      <c r="AN232" s="57"/>
      <c r="AO232" s="57"/>
      <c r="AP232" s="57"/>
      <c r="AQ232" s="57"/>
      <c r="AR232" s="57"/>
      <c r="AS232" s="57"/>
      <c r="AT232" s="61"/>
      <c r="AU232" s="57"/>
      <c r="AV232" s="57"/>
      <c r="AW232">
        <v>7.5320512820512817E-2</v>
      </c>
      <c r="AX232">
        <v>2.3513481285048821E-2</v>
      </c>
    </row>
    <row r="233" spans="1:50" x14ac:dyDescent="0.25">
      <c r="C233" s="12" t="s">
        <v>1382</v>
      </c>
      <c r="D233" s="12" t="s">
        <v>278</v>
      </c>
      <c r="E233" s="12" t="s">
        <v>278</v>
      </c>
      <c r="F233" s="26">
        <v>-18.437580000000001</v>
      </c>
      <c r="G233" s="12">
        <v>146.13636</v>
      </c>
      <c r="J233" s="12" t="s">
        <v>1059</v>
      </c>
      <c r="K233" s="12" t="s">
        <v>124</v>
      </c>
      <c r="L233" s="12">
        <v>1</v>
      </c>
      <c r="M233" s="12" t="s">
        <v>135</v>
      </c>
      <c r="N233" s="12" t="s">
        <v>2855</v>
      </c>
      <c r="O233" s="12">
        <v>150809</v>
      </c>
      <c r="P233" s="19">
        <f>Q233-SUM(R233:T233,W233)</f>
        <v>-1.5999999999999348E-4</v>
      </c>
      <c r="Q233" s="19">
        <v>0.29799999999999999</v>
      </c>
      <c r="R233" s="19">
        <v>7.1779999999999997E-2</v>
      </c>
      <c r="S233" s="19">
        <v>7.1480000000000002E-2</v>
      </c>
      <c r="T233" s="19">
        <v>5.5059999999999998E-2</v>
      </c>
      <c r="U233" s="106">
        <v>9.9839999999999998E-2</v>
      </c>
      <c r="V233" s="102">
        <v>9.2319999999999999E-2</v>
      </c>
      <c r="W233" s="96">
        <v>9.9839999999999998E-2</v>
      </c>
      <c r="X233" s="96">
        <v>9.2319999999999999E-2</v>
      </c>
      <c r="Y233" s="16"/>
      <c r="Z233" s="12">
        <f>Y233/Q233</f>
        <v>0</v>
      </c>
      <c r="AA233" s="12">
        <f>Z233*R233</f>
        <v>0</v>
      </c>
      <c r="AB233" s="12">
        <f>Z233*S233</f>
        <v>0</v>
      </c>
      <c r="AC233" s="12">
        <f>Z233*T233</f>
        <v>0</v>
      </c>
      <c r="AD233" s="12">
        <f>Z233*U233</f>
        <v>0</v>
      </c>
      <c r="AE233" s="12">
        <v>1</v>
      </c>
      <c r="AF233" s="24">
        <f>IF(AE233=1,(AA233*5),(IF(AE233=2,(AB233*5),(IF(AE233=3,(AC233*5),0)))))</f>
        <v>0</v>
      </c>
      <c r="AH233" s="16"/>
      <c r="AW233">
        <v>7.5320512820512817E-2</v>
      </c>
      <c r="AX233" t="s">
        <v>2879</v>
      </c>
    </row>
    <row r="234" spans="1:50" x14ac:dyDescent="0.25">
      <c r="A234" s="12">
        <v>26</v>
      </c>
      <c r="B234" s="30" t="s">
        <v>2507</v>
      </c>
      <c r="C234" s="12" t="s">
        <v>1383</v>
      </c>
      <c r="D234" s="12" t="s">
        <v>278</v>
      </c>
      <c r="E234" s="12" t="s">
        <v>278</v>
      </c>
      <c r="F234" s="26">
        <v>-18.437580000000001</v>
      </c>
      <c r="G234" s="12">
        <v>146.13636</v>
      </c>
      <c r="J234" s="12" t="s">
        <v>1059</v>
      </c>
      <c r="K234" s="12" t="s">
        <v>62</v>
      </c>
      <c r="L234" s="12">
        <v>2</v>
      </c>
      <c r="M234" s="12" t="s">
        <v>135</v>
      </c>
      <c r="N234" s="12" t="s">
        <v>2855</v>
      </c>
      <c r="O234" s="12">
        <v>150809</v>
      </c>
      <c r="P234" s="19">
        <f>Q234-SUM(R234:T234,W234)</f>
        <v>7.7200000000000046E-3</v>
      </c>
      <c r="Q234" s="19">
        <v>0.41696</v>
      </c>
      <c r="R234" s="19">
        <v>7.9039999999999999E-2</v>
      </c>
      <c r="S234" s="19">
        <v>8.9020000000000002E-2</v>
      </c>
      <c r="T234" s="19">
        <v>9.7019999999999995E-2</v>
      </c>
      <c r="U234" s="106">
        <v>0.14416000000000001</v>
      </c>
      <c r="V234" s="102">
        <v>6.9779999999999995E-2</v>
      </c>
      <c r="W234" s="96">
        <v>0.14416000000000001</v>
      </c>
      <c r="X234" s="96">
        <v>6.9779999999999995E-2</v>
      </c>
      <c r="Y234" s="16"/>
      <c r="Z234" s="12">
        <f>Y234/Q234</f>
        <v>0</v>
      </c>
      <c r="AA234" s="12">
        <f>Z234*R234</f>
        <v>0</v>
      </c>
      <c r="AB234" s="12">
        <f>Z234*S234</f>
        <v>0</v>
      </c>
      <c r="AC234" s="12">
        <f>Z234*T234</f>
        <v>0</v>
      </c>
      <c r="AD234" s="12">
        <f>Z234*U234</f>
        <v>0</v>
      </c>
      <c r="AE234" s="12">
        <v>1</v>
      </c>
      <c r="AF234" s="24">
        <f>IF(AE234=1,(AA234*5),(IF(AE234=2,(AB234*5),(IF(AE234=3,(AC234*5),0)))))</f>
        <v>0</v>
      </c>
      <c r="AG234" s="12">
        <v>0.47900636332324031</v>
      </c>
      <c r="AH234" s="16"/>
      <c r="AW234">
        <v>0.51595449500554946</v>
      </c>
      <c r="AX234" t="s">
        <v>2879</v>
      </c>
    </row>
    <row r="235" spans="1:50" x14ac:dyDescent="0.25">
      <c r="A235" s="12">
        <v>22</v>
      </c>
      <c r="B235" s="28" t="s">
        <v>2316</v>
      </c>
      <c r="C235" s="12" t="s">
        <v>1384</v>
      </c>
      <c r="D235" s="12" t="s">
        <v>278</v>
      </c>
      <c r="E235" s="12" t="s">
        <v>278</v>
      </c>
      <c r="F235" s="26">
        <v>-18.437580000000001</v>
      </c>
      <c r="G235" s="12">
        <v>146.13636</v>
      </c>
      <c r="J235" s="12" t="s">
        <v>1059</v>
      </c>
      <c r="K235" s="12" t="s">
        <v>54</v>
      </c>
      <c r="L235" s="12">
        <v>2</v>
      </c>
      <c r="M235" s="12" t="s">
        <v>135</v>
      </c>
      <c r="N235" s="12" t="s">
        <v>2855</v>
      </c>
      <c r="O235" s="12">
        <v>150809</v>
      </c>
      <c r="P235" s="19">
        <f>Q235-SUM(R235:T235,W235)</f>
        <v>3.1200000000000117E-3</v>
      </c>
      <c r="Q235" s="19">
        <v>0.29430000000000001</v>
      </c>
      <c r="R235" s="19">
        <v>0.10076</v>
      </c>
      <c r="S235" s="19">
        <v>6.7199999999999996E-2</v>
      </c>
      <c r="T235" s="19">
        <v>8.0780000000000005E-2</v>
      </c>
      <c r="U235" s="106">
        <v>4.2439999999999999E-2</v>
      </c>
      <c r="V235" s="102">
        <v>2.298E-2</v>
      </c>
      <c r="W235" s="96">
        <v>4.2439999999999999E-2</v>
      </c>
      <c r="X235" s="96">
        <v>2.298E-2</v>
      </c>
      <c r="Y235" s="16"/>
      <c r="Z235" s="12">
        <f>Y235/Q235</f>
        <v>0</v>
      </c>
      <c r="AA235" s="12">
        <f>Z235*R235</f>
        <v>0</v>
      </c>
      <c r="AB235" s="12">
        <f>Z235*S235</f>
        <v>0</v>
      </c>
      <c r="AC235" s="12">
        <f>Z235*T235</f>
        <v>0</v>
      </c>
      <c r="AD235" s="12">
        <f>Z235*U235</f>
        <v>0</v>
      </c>
      <c r="AE235" s="12">
        <v>1</v>
      </c>
      <c r="AF235" s="24">
        <f>IF(AE235=1,(AA235*5),(IF(AE235=2,(AB235*5),(IF(AE235=3,(AC235*5),0)))))</f>
        <v>0</v>
      </c>
      <c r="AG235" s="12">
        <v>2.5221543305114835E-2</v>
      </c>
      <c r="AH235" s="12" t="s">
        <v>1385</v>
      </c>
      <c r="AW235">
        <v>0.45852968897266727</v>
      </c>
      <c r="AX235" t="s">
        <v>2879</v>
      </c>
    </row>
    <row r="236" spans="1:50" x14ac:dyDescent="0.25">
      <c r="A236" s="12">
        <v>29</v>
      </c>
      <c r="B236" s="30" t="s">
        <v>2657</v>
      </c>
      <c r="C236" s="12" t="s">
        <v>1386</v>
      </c>
      <c r="D236" s="12" t="s">
        <v>278</v>
      </c>
      <c r="E236" s="12" t="s">
        <v>278</v>
      </c>
      <c r="F236" s="26">
        <v>-18.437580000000001</v>
      </c>
      <c r="G236" s="12">
        <v>146.13636</v>
      </c>
      <c r="J236" s="12" t="s">
        <v>1059</v>
      </c>
      <c r="K236" s="12" t="s">
        <v>57</v>
      </c>
      <c r="L236" s="12">
        <v>2</v>
      </c>
      <c r="M236" s="12" t="s">
        <v>135</v>
      </c>
      <c r="N236" s="12" t="s">
        <v>2855</v>
      </c>
      <c r="O236" s="12">
        <v>150809</v>
      </c>
      <c r="P236" s="19">
        <f>Q236-SUM(R236:T236,W236)</f>
        <v>1.419999999999999E-2</v>
      </c>
      <c r="Q236" s="19">
        <v>0.57596000000000003</v>
      </c>
      <c r="R236" s="19">
        <v>8.158E-2</v>
      </c>
      <c r="S236" s="19">
        <v>8.5120000000000001E-2</v>
      </c>
      <c r="T236" s="19">
        <v>0.10482</v>
      </c>
      <c r="U236" s="106">
        <v>0.29024</v>
      </c>
      <c r="V236" s="102">
        <v>0.13982</v>
      </c>
      <c r="W236" s="96">
        <v>0.29024</v>
      </c>
      <c r="X236" s="96">
        <v>0.13982</v>
      </c>
      <c r="Y236" s="16"/>
      <c r="Z236" s="12">
        <f>Y236/Q236</f>
        <v>0</v>
      </c>
      <c r="AA236" s="12">
        <f>Z236*R236</f>
        <v>0</v>
      </c>
      <c r="AB236" s="12">
        <f>Z236*S236</f>
        <v>0</v>
      </c>
      <c r="AC236" s="12">
        <f>Z236*T236</f>
        <v>0</v>
      </c>
      <c r="AD236" s="12">
        <f>Z236*U236</f>
        <v>0</v>
      </c>
      <c r="AE236" s="12">
        <v>1</v>
      </c>
      <c r="AF236" s="24">
        <f>IF(AE236=1,(AA236*5),(IF(AE236=2,(AB236*5),(IF(AE236=3,(AC236*5),0)))))</f>
        <v>0</v>
      </c>
      <c r="AG236" s="12">
        <v>0.82090367041375945</v>
      </c>
      <c r="AH236" s="16"/>
      <c r="AW236">
        <v>0.51826074972436609</v>
      </c>
      <c r="AX236" t="s">
        <v>2879</v>
      </c>
    </row>
    <row r="237" spans="1:50" x14ac:dyDescent="0.25">
      <c r="A237" s="57">
        <v>21</v>
      </c>
      <c r="B237" s="62" t="s">
        <v>2760</v>
      </c>
      <c r="C237" s="57" t="s">
        <v>1387</v>
      </c>
      <c r="D237" s="57" t="s">
        <v>278</v>
      </c>
      <c r="E237" s="57" t="s">
        <v>278</v>
      </c>
      <c r="F237" s="26">
        <v>-18.437580000000001</v>
      </c>
      <c r="G237" s="12">
        <v>146.13636</v>
      </c>
      <c r="J237" s="57" t="s">
        <v>1059</v>
      </c>
      <c r="K237" s="57" t="s">
        <v>124</v>
      </c>
      <c r="L237" s="57">
        <v>2</v>
      </c>
      <c r="M237" s="57" t="s">
        <v>135</v>
      </c>
      <c r="N237" s="12" t="s">
        <v>2855</v>
      </c>
      <c r="O237" s="57">
        <v>150809</v>
      </c>
      <c r="P237" s="19">
        <f>Q237-SUM(R237:T237,W237)</f>
        <v>4.0000000000003921E-4</v>
      </c>
      <c r="Q237" s="59">
        <v>0.21368000000000001</v>
      </c>
      <c r="R237" s="59">
        <v>7.5579999999999994E-2</v>
      </c>
      <c r="S237" s="59">
        <v>5.0520000000000002E-2</v>
      </c>
      <c r="T237" s="59">
        <v>5.4420000000000003E-2</v>
      </c>
      <c r="U237" s="106">
        <v>3.2759999999999997E-2</v>
      </c>
      <c r="V237" s="102">
        <v>2.0619999999999999E-2</v>
      </c>
      <c r="W237" s="96">
        <v>3.2759999999999997E-2</v>
      </c>
      <c r="X237" s="96">
        <v>2.0619999999999999E-2</v>
      </c>
      <c r="Y237" s="60">
        <v>6.6429999999999989</v>
      </c>
      <c r="Z237" s="57">
        <f>Y237/Q237</f>
        <v>31.088543616622982</v>
      </c>
      <c r="AA237" s="57">
        <f>Z237*R237</f>
        <v>2.3496721265443647</v>
      </c>
      <c r="AB237" s="57">
        <f>Z237*S237</f>
        <v>1.5705932235117932</v>
      </c>
      <c r="AC237" s="57">
        <f>Z237*T237</f>
        <v>1.6918385436166228</v>
      </c>
      <c r="AD237" s="57">
        <f>Z237*U237</f>
        <v>1.0184606888805687</v>
      </c>
      <c r="AE237" s="57">
        <v>1</v>
      </c>
      <c r="AF237" s="61">
        <f>IF(AE237=1,(AA237*5),(IF(AE237=2,(AB237*5),(IF(AE237=3,(AC237*5),0)))))</f>
        <v>11.748360632721823</v>
      </c>
      <c r="AG237" s="57"/>
      <c r="AH237" s="60"/>
      <c r="AI237" s="57"/>
      <c r="AJ237" s="61"/>
      <c r="AK237" s="57"/>
      <c r="AL237" s="57"/>
      <c r="AM237" s="57"/>
      <c r="AN237" s="57"/>
      <c r="AO237" s="57"/>
      <c r="AP237" s="57"/>
      <c r="AQ237" s="57"/>
      <c r="AR237" s="57"/>
      <c r="AS237" s="57"/>
      <c r="AT237" s="61"/>
      <c r="AU237" s="57"/>
      <c r="AV237" s="57"/>
      <c r="AW237">
        <v>0.37057387057387053</v>
      </c>
      <c r="AX237">
        <v>2.0246240453977927E-2</v>
      </c>
    </row>
    <row r="238" spans="1:50" x14ac:dyDescent="0.25">
      <c r="C238" s="12" t="s">
        <v>1387</v>
      </c>
      <c r="D238" s="12" t="s">
        <v>278</v>
      </c>
      <c r="E238" s="12" t="s">
        <v>278</v>
      </c>
      <c r="F238" s="26">
        <v>-18.437580000000001</v>
      </c>
      <c r="G238" s="12">
        <v>146.13636</v>
      </c>
      <c r="J238" s="12" t="s">
        <v>1059</v>
      </c>
      <c r="K238" s="12" t="s">
        <v>124</v>
      </c>
      <c r="L238" s="12">
        <v>2</v>
      </c>
      <c r="M238" s="12" t="s">
        <v>135</v>
      </c>
      <c r="N238" s="12" t="s">
        <v>2855</v>
      </c>
      <c r="O238" s="12">
        <v>150809</v>
      </c>
      <c r="P238" s="19">
        <f>Q238-SUM(R238:T238,W238)</f>
        <v>4.0000000000003921E-4</v>
      </c>
      <c r="Q238" s="19">
        <v>0.21368000000000001</v>
      </c>
      <c r="R238" s="19">
        <v>7.5579999999999994E-2</v>
      </c>
      <c r="S238" s="19">
        <v>5.0520000000000002E-2</v>
      </c>
      <c r="T238" s="19">
        <v>5.4420000000000003E-2</v>
      </c>
      <c r="U238" s="106">
        <v>3.2759999999999997E-2</v>
      </c>
      <c r="V238" s="102">
        <v>2.0619999999999999E-2</v>
      </c>
      <c r="W238" s="96">
        <v>3.2759999999999997E-2</v>
      </c>
      <c r="X238" s="96">
        <v>2.0619999999999999E-2</v>
      </c>
      <c r="Y238" s="16"/>
      <c r="Z238" s="12">
        <f>Y238/Q238</f>
        <v>0</v>
      </c>
      <c r="AA238" s="12">
        <f>Z238*R238</f>
        <v>0</v>
      </c>
      <c r="AB238" s="12">
        <f>Z238*S238</f>
        <v>0</v>
      </c>
      <c r="AC238" s="12">
        <f>Z238*T238</f>
        <v>0</v>
      </c>
      <c r="AD238" s="12">
        <f>Z238*U238</f>
        <v>0</v>
      </c>
      <c r="AE238" s="12">
        <v>1</v>
      </c>
      <c r="AF238" s="24">
        <f>IF(AE238=1,(AA238*5),(IF(AE238=2,(AB238*5),(IF(AE238=3,(AC238*5),0)))))</f>
        <v>0</v>
      </c>
      <c r="AH238" s="16"/>
      <c r="AW238">
        <v>0.37057387057387053</v>
      </c>
      <c r="AX238" t="s">
        <v>2879</v>
      </c>
    </row>
    <row r="239" spans="1:50" x14ac:dyDescent="0.25">
      <c r="A239" s="12">
        <v>26</v>
      </c>
      <c r="B239" s="30" t="s">
        <v>2511</v>
      </c>
      <c r="C239" s="12" t="s">
        <v>1388</v>
      </c>
      <c r="D239" s="12" t="s">
        <v>278</v>
      </c>
      <c r="E239" s="12" t="s">
        <v>278</v>
      </c>
      <c r="F239" s="26">
        <v>-18.437580000000001</v>
      </c>
      <c r="G239" s="12">
        <v>146.13636</v>
      </c>
      <c r="J239" s="12" t="s">
        <v>1059</v>
      </c>
      <c r="K239" s="12" t="s">
        <v>62</v>
      </c>
      <c r="L239" s="12">
        <v>3</v>
      </c>
      <c r="M239" s="12" t="s">
        <v>135</v>
      </c>
      <c r="N239" s="12" t="s">
        <v>2855</v>
      </c>
      <c r="O239" s="12">
        <v>150809</v>
      </c>
      <c r="P239" s="19">
        <f>Q239-SUM(R239:T239,W239)</f>
        <v>4.300000000000026E-3</v>
      </c>
      <c r="Q239" s="19">
        <v>0.41389999999999999</v>
      </c>
      <c r="R239" s="19">
        <v>7.1599999999999997E-2</v>
      </c>
      <c r="S239" s="19">
        <v>6.7419999999999994E-2</v>
      </c>
      <c r="T239" s="19">
        <v>8.72E-2</v>
      </c>
      <c r="U239" s="106">
        <v>0.18337999999999999</v>
      </c>
      <c r="V239" s="102">
        <v>9.4479999999999995E-2</v>
      </c>
      <c r="W239" s="96">
        <v>0.18337999999999999</v>
      </c>
      <c r="X239" s="96">
        <v>9.4479999999999995E-2</v>
      </c>
      <c r="Y239" s="16"/>
      <c r="Z239" s="12">
        <f>Y239/Q239</f>
        <v>0</v>
      </c>
      <c r="AA239" s="12">
        <f>Z239*R239</f>
        <v>0</v>
      </c>
      <c r="AB239" s="12">
        <f>Z239*S239</f>
        <v>0</v>
      </c>
      <c r="AC239" s="12">
        <f>Z239*T239</f>
        <v>0</v>
      </c>
      <c r="AD239" s="12">
        <f>Z239*U239</f>
        <v>0</v>
      </c>
      <c r="AE239" s="12">
        <v>1</v>
      </c>
      <c r="AF239" s="24">
        <f>IF(AE239=1,(AA239*5),(IF(AE239=2,(AB239*5),(IF(AE239=3,(AC239*5),0)))))</f>
        <v>0</v>
      </c>
      <c r="AG239" s="12">
        <v>0.48305715633004942</v>
      </c>
      <c r="AH239" s="16"/>
      <c r="AW239">
        <v>0.48478569091503981</v>
      </c>
      <c r="AX239" t="s">
        <v>2879</v>
      </c>
    </row>
    <row r="240" spans="1:50" x14ac:dyDescent="0.25">
      <c r="A240" s="12">
        <v>26</v>
      </c>
      <c r="B240" s="30" t="s">
        <v>2515</v>
      </c>
      <c r="C240" s="12" t="s">
        <v>1389</v>
      </c>
      <c r="D240" s="12" t="s">
        <v>278</v>
      </c>
      <c r="E240" s="12" t="s">
        <v>278</v>
      </c>
      <c r="F240" s="26">
        <v>-18.437580000000001</v>
      </c>
      <c r="G240" s="12">
        <v>146.13636</v>
      </c>
      <c r="J240" s="12" t="s">
        <v>1059</v>
      </c>
      <c r="K240" s="12" t="s">
        <v>54</v>
      </c>
      <c r="L240" s="12">
        <v>3</v>
      </c>
      <c r="M240" s="12" t="s">
        <v>135</v>
      </c>
      <c r="N240" s="12" t="s">
        <v>2855</v>
      </c>
      <c r="O240" s="12">
        <v>150809</v>
      </c>
      <c r="P240" s="19">
        <f>Q240-SUM(R240:T240,W240)</f>
        <v>5.8400000000000674E-3</v>
      </c>
      <c r="Q240" s="19">
        <v>0.56776000000000004</v>
      </c>
      <c r="R240" s="19">
        <v>8.48E-2</v>
      </c>
      <c r="S240" s="19">
        <v>8.7599999999999997E-2</v>
      </c>
      <c r="T240" s="19">
        <v>9.6680000000000002E-2</v>
      </c>
      <c r="U240" s="106">
        <v>0.29283999999999999</v>
      </c>
      <c r="V240" s="102">
        <v>0.15906000000000001</v>
      </c>
      <c r="W240" s="96">
        <v>0.29283999999999999</v>
      </c>
      <c r="X240" s="96">
        <v>0.15906000000000001</v>
      </c>
      <c r="Y240" s="16"/>
      <c r="Z240" s="12">
        <f>Y240/Q240</f>
        <v>0</v>
      </c>
      <c r="AA240" s="12">
        <f>Z240*R240</f>
        <v>0</v>
      </c>
      <c r="AB240" s="12">
        <f>Z240*S240</f>
        <v>0</v>
      </c>
      <c r="AC240" s="12">
        <f>Z240*T240</f>
        <v>0</v>
      </c>
      <c r="AD240" s="12">
        <f>Z240*U240</f>
        <v>0</v>
      </c>
      <c r="AE240" s="12">
        <v>1</v>
      </c>
      <c r="AF240" s="24">
        <f>IF(AE240=1,(AA240*5),(IF(AE240=2,(AB240*5),(IF(AE240=3,(AC240*5),0)))))</f>
        <v>0</v>
      </c>
      <c r="AG240" s="12">
        <v>0.49281602153670145</v>
      </c>
      <c r="AH240" s="16"/>
      <c r="AW240">
        <v>0.45683649774620949</v>
      </c>
      <c r="AX240" t="s">
        <v>2879</v>
      </c>
    </row>
    <row r="241" spans="1:50" x14ac:dyDescent="0.25">
      <c r="A241" s="12">
        <v>27</v>
      </c>
      <c r="B241" s="30" t="s">
        <v>2556</v>
      </c>
      <c r="C241" s="12" t="s">
        <v>1390</v>
      </c>
      <c r="D241" s="12" t="s">
        <v>278</v>
      </c>
      <c r="E241" s="12" t="s">
        <v>278</v>
      </c>
      <c r="F241" s="26">
        <v>-18.437580000000001</v>
      </c>
      <c r="G241" s="12">
        <v>146.13636</v>
      </c>
      <c r="J241" s="12" t="s">
        <v>1059</v>
      </c>
      <c r="K241" s="12" t="s">
        <v>57</v>
      </c>
      <c r="L241" s="12">
        <v>3</v>
      </c>
      <c r="M241" s="12" t="s">
        <v>135</v>
      </c>
      <c r="N241" s="12" t="s">
        <v>2855</v>
      </c>
      <c r="O241" s="12">
        <v>150809</v>
      </c>
      <c r="P241" s="19">
        <f>Q241-SUM(R241:T241,W241)</f>
        <v>4.1999999999999815E-3</v>
      </c>
      <c r="Q241" s="19">
        <v>0.39132</v>
      </c>
      <c r="R241" s="19">
        <v>8.6220000000000005E-2</v>
      </c>
      <c r="S241" s="19">
        <v>8.004E-2</v>
      </c>
      <c r="T241" s="19">
        <v>7.9519999999999993E-2</v>
      </c>
      <c r="U241" s="106">
        <v>0.14133999999999999</v>
      </c>
      <c r="V241" s="102">
        <v>7.2679999999999995E-2</v>
      </c>
      <c r="W241" s="96">
        <v>0.14133999999999999</v>
      </c>
      <c r="X241" s="96">
        <v>7.2679999999999995E-2</v>
      </c>
      <c r="Y241" s="16"/>
      <c r="Z241" s="12">
        <f>Y241/Q241</f>
        <v>0</v>
      </c>
      <c r="AA241" s="12">
        <f>Z241*R241</f>
        <v>0</v>
      </c>
      <c r="AB241" s="12">
        <f>Z241*S241</f>
        <v>0</v>
      </c>
      <c r="AC241" s="12">
        <f>Z241*T241</f>
        <v>0</v>
      </c>
      <c r="AD241" s="12">
        <f>Z241*U241</f>
        <v>0</v>
      </c>
      <c r="AE241" s="12">
        <v>1</v>
      </c>
      <c r="AF241" s="24">
        <f>IF(AE241=1,(AA241*5),(IF(AE241=2,(AB241*5),(IF(AE241=3,(AC241*5),0)))))</f>
        <v>0</v>
      </c>
      <c r="AG241" s="12">
        <v>0.57809777450076805</v>
      </c>
      <c r="AH241" s="16"/>
      <c r="AW241">
        <v>0.48577897268996745</v>
      </c>
      <c r="AX241" t="s">
        <v>2879</v>
      </c>
    </row>
    <row r="242" spans="1:50" x14ac:dyDescent="0.25">
      <c r="A242" s="57">
        <v>21</v>
      </c>
      <c r="B242" s="62" t="s">
        <v>2761</v>
      </c>
      <c r="C242" s="57" t="s">
        <v>1391</v>
      </c>
      <c r="D242" s="57" t="s">
        <v>278</v>
      </c>
      <c r="E242" s="57" t="s">
        <v>278</v>
      </c>
      <c r="F242" s="26">
        <v>-18.437580000000001</v>
      </c>
      <c r="G242" s="12">
        <v>146.13636</v>
      </c>
      <c r="J242" s="57" t="s">
        <v>1059</v>
      </c>
      <c r="K242" s="57" t="s">
        <v>124</v>
      </c>
      <c r="L242" s="57">
        <v>3</v>
      </c>
      <c r="M242" s="57" t="s">
        <v>135</v>
      </c>
      <c r="N242" s="12" t="s">
        <v>2855</v>
      </c>
      <c r="O242" s="57">
        <v>150809</v>
      </c>
      <c r="P242" s="19">
        <f>Q242-SUM(R242:T242,W242)</f>
        <v>1.3799999999999923E-3</v>
      </c>
      <c r="Q242" s="59">
        <v>0.22017999999999999</v>
      </c>
      <c r="R242" s="59">
        <v>5.3940000000000002E-2</v>
      </c>
      <c r="S242" s="59">
        <v>5.3879999999999997E-2</v>
      </c>
      <c r="T242" s="59">
        <v>6.1780000000000002E-2</v>
      </c>
      <c r="U242" s="106">
        <v>4.9200000000000001E-2</v>
      </c>
      <c r="V242" s="102">
        <v>2.784E-2</v>
      </c>
      <c r="W242" s="96">
        <v>4.9200000000000001E-2</v>
      </c>
      <c r="X242" s="96">
        <v>2.784E-2</v>
      </c>
      <c r="Y242" s="60">
        <v>7.0340000000000007</v>
      </c>
      <c r="Z242" s="57">
        <f>Y242/Q242</f>
        <v>31.946589154328283</v>
      </c>
      <c r="AA242" s="57">
        <f>Z242*R242</f>
        <v>1.7231990189844677</v>
      </c>
      <c r="AB242" s="57">
        <f>Z242*S242</f>
        <v>1.7212822236352079</v>
      </c>
      <c r="AC242" s="57">
        <f>Z242*T242</f>
        <v>1.9736602779544015</v>
      </c>
      <c r="AD242" s="57">
        <f>Z242*U242</f>
        <v>1.5717721863929515</v>
      </c>
      <c r="AE242" s="57">
        <v>1</v>
      </c>
      <c r="AF242" s="61">
        <f>IF(AE242=1,(AA242*5),(IF(AE242=2,(AB242*5),(IF(AE242=3,(AC242*5),0)))))</f>
        <v>8.6159950949223383</v>
      </c>
      <c r="AG242" s="57"/>
      <c r="AH242" s="60"/>
      <c r="AI242" s="57"/>
      <c r="AJ242" s="61"/>
      <c r="AK242" s="57"/>
      <c r="AL242" s="57"/>
      <c r="AM242" s="57"/>
      <c r="AN242" s="57"/>
      <c r="AO242" s="57"/>
      <c r="AP242" s="57"/>
      <c r="AQ242" s="57"/>
      <c r="AR242" s="57"/>
      <c r="AS242" s="57"/>
      <c r="AT242" s="61"/>
      <c r="AU242" s="57"/>
      <c r="AV242" s="57"/>
      <c r="AW242">
        <v>0.43414634146341463</v>
      </c>
      <c r="AX242">
        <v>1.7712490551121032E-2</v>
      </c>
    </row>
    <row r="243" spans="1:50" x14ac:dyDescent="0.25">
      <c r="C243" s="12" t="s">
        <v>1391</v>
      </c>
      <c r="D243" s="12" t="s">
        <v>278</v>
      </c>
      <c r="E243" s="12" t="s">
        <v>278</v>
      </c>
      <c r="F243" s="26">
        <v>-18.437580000000001</v>
      </c>
      <c r="G243" s="12">
        <v>146.13636</v>
      </c>
      <c r="J243" s="12" t="s">
        <v>1059</v>
      </c>
      <c r="K243" s="12" t="s">
        <v>124</v>
      </c>
      <c r="L243" s="12">
        <v>3</v>
      </c>
      <c r="M243" s="12" t="s">
        <v>135</v>
      </c>
      <c r="N243" s="12" t="s">
        <v>2855</v>
      </c>
      <c r="O243" s="12">
        <v>150809</v>
      </c>
      <c r="P243" s="19">
        <f>Q243-SUM(R243:T243,W243)</f>
        <v>1.3799999999999923E-3</v>
      </c>
      <c r="Q243" s="19">
        <v>0.22017999999999999</v>
      </c>
      <c r="R243" s="19">
        <v>5.3940000000000002E-2</v>
      </c>
      <c r="S243" s="19">
        <v>5.3879999999999997E-2</v>
      </c>
      <c r="T243" s="19">
        <v>6.1780000000000002E-2</v>
      </c>
      <c r="U243" s="106">
        <v>4.9200000000000001E-2</v>
      </c>
      <c r="V243" s="102">
        <v>2.784E-2</v>
      </c>
      <c r="W243" s="96">
        <v>4.9200000000000001E-2</v>
      </c>
      <c r="X243" s="96">
        <v>2.784E-2</v>
      </c>
      <c r="Y243" s="16"/>
      <c r="Z243" s="12">
        <f>Y243/Q243</f>
        <v>0</v>
      </c>
      <c r="AA243" s="12">
        <f>Z243*R243</f>
        <v>0</v>
      </c>
      <c r="AB243" s="12">
        <f>Z243*S243</f>
        <v>0</v>
      </c>
      <c r="AC243" s="12">
        <f>Z243*T243</f>
        <v>0</v>
      </c>
      <c r="AD243" s="12">
        <f>Z243*U243</f>
        <v>0</v>
      </c>
      <c r="AE243" s="12">
        <v>1</v>
      </c>
      <c r="AF243" s="24">
        <f>IF(AE243=1,(AA243*5),(IF(AE243=2,(AB243*5),(IF(AE243=3,(AC243*5),0)))))</f>
        <v>0</v>
      </c>
      <c r="AH243" s="16"/>
      <c r="AW243">
        <v>0.43414634146341463</v>
      </c>
      <c r="AX243" t="s">
        <v>2879</v>
      </c>
    </row>
    <row r="244" spans="1:50" x14ac:dyDescent="0.25">
      <c r="A244" s="12">
        <v>25</v>
      </c>
      <c r="B244" s="30" t="s">
        <v>2490</v>
      </c>
      <c r="C244" s="12" t="s">
        <v>1392</v>
      </c>
      <c r="D244" s="12" t="s">
        <v>275</v>
      </c>
      <c r="E244" s="12" t="s">
        <v>275</v>
      </c>
      <c r="F244" s="26">
        <v>-18.437580000000001</v>
      </c>
      <c r="G244" s="12">
        <v>146.13636</v>
      </c>
      <c r="J244" s="12" t="s">
        <v>1059</v>
      </c>
      <c r="K244" s="12" t="s">
        <v>62</v>
      </c>
      <c r="L244" s="12">
        <v>1</v>
      </c>
      <c r="M244" s="12" t="s">
        <v>135</v>
      </c>
      <c r="N244" s="12" t="s">
        <v>2855</v>
      </c>
      <c r="O244" s="12">
        <v>150809</v>
      </c>
      <c r="P244" s="19">
        <f>Q244-SUM(R244:T244,W244)</f>
        <v>1.0540000000000105E-2</v>
      </c>
      <c r="Q244" s="19">
        <v>0.75626000000000004</v>
      </c>
      <c r="R244" s="19">
        <v>6.7879999999999996E-2</v>
      </c>
      <c r="S244" s="19">
        <v>6.3560000000000005E-2</v>
      </c>
      <c r="T244" s="19">
        <v>8.1759999999999999E-2</v>
      </c>
      <c r="U244" s="106">
        <v>0.53251999999999999</v>
      </c>
      <c r="V244" s="102">
        <v>0.25197999999999998</v>
      </c>
      <c r="W244" s="96">
        <v>0.53251999999999999</v>
      </c>
      <c r="X244" s="96">
        <v>0.25197999999999998</v>
      </c>
      <c r="Y244" s="16"/>
      <c r="Z244" s="12">
        <f>Y244/Q244</f>
        <v>0</v>
      </c>
      <c r="AA244" s="12">
        <f>Z244*R244</f>
        <v>0</v>
      </c>
      <c r="AB244" s="12">
        <f>Z244*S244</f>
        <v>0</v>
      </c>
      <c r="AC244" s="12">
        <f>Z244*T244</f>
        <v>0</v>
      </c>
      <c r="AD244" s="12">
        <f>Z244*U244</f>
        <v>0</v>
      </c>
      <c r="AE244" s="12">
        <v>1</v>
      </c>
      <c r="AF244" s="24">
        <f>IF(AE244=1,(AA244*5),(IF(AE244=2,(AB244*5),(IF(AE244=3,(AC244*5),0)))))</f>
        <v>0</v>
      </c>
      <c r="AG244" s="12">
        <v>0.43557461980240308</v>
      </c>
      <c r="AH244" s="16"/>
      <c r="AW244">
        <v>0.52681589423871411</v>
      </c>
      <c r="AX244" t="s">
        <v>2879</v>
      </c>
    </row>
    <row r="245" spans="1:50" x14ac:dyDescent="0.25">
      <c r="A245" s="12">
        <v>30</v>
      </c>
      <c r="B245" s="30" t="s">
        <v>2704</v>
      </c>
      <c r="C245" s="12" t="s">
        <v>1393</v>
      </c>
      <c r="D245" s="12" t="s">
        <v>275</v>
      </c>
      <c r="E245" s="12" t="s">
        <v>275</v>
      </c>
      <c r="F245" s="26">
        <v>-18.437580000000001</v>
      </c>
      <c r="G245" s="12">
        <v>146.13636</v>
      </c>
      <c r="J245" s="12" t="s">
        <v>1059</v>
      </c>
      <c r="K245" s="12" t="s">
        <v>54</v>
      </c>
      <c r="L245" s="12">
        <v>1</v>
      </c>
      <c r="M245" s="12" t="s">
        <v>135</v>
      </c>
      <c r="N245" s="12" t="s">
        <v>2855</v>
      </c>
      <c r="O245" s="12">
        <v>150809</v>
      </c>
      <c r="P245" s="19">
        <f>Q245-SUM(R245:T245,W245)</f>
        <v>1.1940000000000062E-2</v>
      </c>
      <c r="Q245" s="19">
        <v>1.29772</v>
      </c>
      <c r="R245" s="19">
        <v>8.3419999999999994E-2</v>
      </c>
      <c r="S245" s="19">
        <v>8.004E-2</v>
      </c>
      <c r="T245" s="19">
        <v>8.2320000000000004E-2</v>
      </c>
      <c r="U245" s="106">
        <v>1.04</v>
      </c>
      <c r="V245" s="102">
        <v>0.5252</v>
      </c>
      <c r="W245" s="96">
        <v>1.04</v>
      </c>
      <c r="X245" s="96">
        <v>0.5252</v>
      </c>
      <c r="Y245" s="16"/>
      <c r="Z245" s="12">
        <f>Y245/Q245</f>
        <v>0</v>
      </c>
      <c r="AA245" s="12">
        <f>Z245*R245</f>
        <v>0</v>
      </c>
      <c r="AB245" s="12">
        <f>Z245*S245</f>
        <v>0</v>
      </c>
      <c r="AC245" s="12">
        <f>Z245*T245</f>
        <v>0</v>
      </c>
      <c r="AD245" s="12">
        <f>Z245*U245</f>
        <v>0</v>
      </c>
      <c r="AE245" s="12">
        <v>1</v>
      </c>
      <c r="AF245" s="24">
        <f>IF(AE245=1,(AA245*5),(IF(AE245=2,(AB245*5),(IF(AE245=3,(AC245*5),0)))))</f>
        <v>0</v>
      </c>
      <c r="AG245" s="12">
        <v>0.88817673580197554</v>
      </c>
      <c r="AH245" s="16"/>
      <c r="AW245">
        <v>0.495</v>
      </c>
      <c r="AX245" t="s">
        <v>2879</v>
      </c>
    </row>
    <row r="246" spans="1:50" x14ac:dyDescent="0.25">
      <c r="A246" s="12">
        <v>23</v>
      </c>
      <c r="B246" s="30" t="s">
        <v>2361</v>
      </c>
      <c r="C246" s="12" t="s">
        <v>1394</v>
      </c>
      <c r="D246" s="12" t="s">
        <v>275</v>
      </c>
      <c r="E246" s="12" t="s">
        <v>275</v>
      </c>
      <c r="F246" s="26">
        <v>-18.437580000000001</v>
      </c>
      <c r="G246" s="12">
        <v>146.13636</v>
      </c>
      <c r="J246" s="12" t="s">
        <v>1059</v>
      </c>
      <c r="K246" s="12" t="s">
        <v>57</v>
      </c>
      <c r="L246" s="12">
        <v>1</v>
      </c>
      <c r="M246" s="12" t="s">
        <v>135</v>
      </c>
      <c r="N246" s="12" t="s">
        <v>2855</v>
      </c>
      <c r="O246" s="12">
        <v>150809</v>
      </c>
      <c r="P246" s="19">
        <f>Q246-SUM(R246:T246,W246)</f>
        <v>1.6260000000000163E-2</v>
      </c>
      <c r="Q246" s="19">
        <v>1.0821400000000001</v>
      </c>
      <c r="R246" s="19">
        <v>8.3299999999999999E-2</v>
      </c>
      <c r="S246" s="19">
        <v>7.5539999999999996E-2</v>
      </c>
      <c r="T246" s="19">
        <v>7.2720000000000007E-2</v>
      </c>
      <c r="U246" s="106">
        <v>0.83431999999999995</v>
      </c>
      <c r="V246" s="102">
        <v>0.44096000000000002</v>
      </c>
      <c r="W246" s="96">
        <v>0.83431999999999995</v>
      </c>
      <c r="X246" s="96">
        <v>0.44096000000000002</v>
      </c>
      <c r="Y246" s="16"/>
      <c r="Z246" s="12">
        <f>Y246/Q246</f>
        <v>0</v>
      </c>
      <c r="AA246" s="12">
        <f>Z246*R246</f>
        <v>0</v>
      </c>
      <c r="AB246" s="12">
        <f>Z246*S246</f>
        <v>0</v>
      </c>
      <c r="AC246" s="12">
        <f>Z246*T246</f>
        <v>0</v>
      </c>
      <c r="AD246" s="12">
        <f>Z246*U246</f>
        <v>0</v>
      </c>
      <c r="AE246" s="12">
        <v>1</v>
      </c>
      <c r="AF246" s="24">
        <f>IF(AE246=1,(AA246*5),(IF(AE246=2,(AB246*5),(IF(AE246=3,(AC246*5),0)))))</f>
        <v>0</v>
      </c>
      <c r="AG246" s="12">
        <v>0.16581131279513694</v>
      </c>
      <c r="AH246" s="16"/>
      <c r="AW246">
        <v>0.47147377505034033</v>
      </c>
      <c r="AX246" t="s">
        <v>2879</v>
      </c>
    </row>
    <row r="247" spans="1:50" x14ac:dyDescent="0.25">
      <c r="C247" s="12" t="s">
        <v>1395</v>
      </c>
      <c r="D247" s="12" t="s">
        <v>275</v>
      </c>
      <c r="E247" s="12" t="s">
        <v>275</v>
      </c>
      <c r="F247" s="26">
        <v>-18.437580000000001</v>
      </c>
      <c r="G247" s="12">
        <v>146.13636</v>
      </c>
      <c r="J247" s="12" t="s">
        <v>1059</v>
      </c>
      <c r="K247" s="12" t="s">
        <v>124</v>
      </c>
      <c r="L247" s="12">
        <v>1</v>
      </c>
      <c r="M247" s="12" t="s">
        <v>135</v>
      </c>
      <c r="N247" s="12" t="s">
        <v>2855</v>
      </c>
      <c r="O247" s="12">
        <v>150809</v>
      </c>
      <c r="P247" s="19">
        <f>Q247-SUM(R247:T247,W247)</f>
        <v>-7.5999999999998291E-4</v>
      </c>
      <c r="Q247" s="19">
        <v>0.24138000000000001</v>
      </c>
      <c r="R247" s="19">
        <v>7.5179999999999997E-2</v>
      </c>
      <c r="S247" s="19">
        <v>5.8340000000000003E-2</v>
      </c>
      <c r="T247" s="19">
        <v>6.2859999999999999E-2</v>
      </c>
      <c r="U247" s="106">
        <v>4.5760000000000002E-2</v>
      </c>
      <c r="V247" s="102">
        <v>4.2340000000000003E-2</v>
      </c>
      <c r="W247" s="96">
        <v>4.5760000000000002E-2</v>
      </c>
      <c r="X247" s="96">
        <v>4.2340000000000003E-2</v>
      </c>
      <c r="Y247" s="16"/>
      <c r="Z247" s="12">
        <f>Y247/Q247</f>
        <v>0</v>
      </c>
      <c r="AA247" s="12">
        <f>Z247*R247</f>
        <v>0</v>
      </c>
      <c r="AB247" s="12">
        <f>Z247*S247</f>
        <v>0</v>
      </c>
      <c r="AC247" s="12">
        <f>Z247*T247</f>
        <v>0</v>
      </c>
      <c r="AD247" s="12">
        <f>Z247*U247</f>
        <v>0</v>
      </c>
      <c r="AE247" s="12">
        <v>1</v>
      </c>
      <c r="AF247" s="24">
        <f>IF(AE247=1,(AA247*5),(IF(AE247=2,(AB247*5),(IF(AE247=3,(AC247*5),0)))))</f>
        <v>0</v>
      </c>
      <c r="AH247" s="16"/>
      <c r="AW247">
        <v>7.4737762237762226E-2</v>
      </c>
      <c r="AX247" t="s">
        <v>2879</v>
      </c>
    </row>
    <row r="248" spans="1:50" x14ac:dyDescent="0.25">
      <c r="A248" s="12">
        <v>27</v>
      </c>
      <c r="B248" s="30" t="s">
        <v>2573</v>
      </c>
      <c r="C248" s="12" t="s">
        <v>1396</v>
      </c>
      <c r="D248" s="12" t="s">
        <v>275</v>
      </c>
      <c r="E248" s="12" t="s">
        <v>275</v>
      </c>
      <c r="F248" s="26">
        <v>-18.437580000000001</v>
      </c>
      <c r="G248" s="12">
        <v>146.13636</v>
      </c>
      <c r="J248" s="12" t="s">
        <v>1059</v>
      </c>
      <c r="K248" s="12" t="s">
        <v>62</v>
      </c>
      <c r="L248" s="12">
        <v>2</v>
      </c>
      <c r="M248" s="12" t="s">
        <v>135</v>
      </c>
      <c r="N248" s="12" t="s">
        <v>2855</v>
      </c>
      <c r="O248" s="12">
        <v>150809</v>
      </c>
      <c r="P248" s="19">
        <f>Q248-SUM(R248:T248,W248)</f>
        <v>5.6399999999999784E-3</v>
      </c>
      <c r="Q248" s="19">
        <v>0.71092</v>
      </c>
      <c r="R248" s="19">
        <v>9.1980000000000006E-2</v>
      </c>
      <c r="S248" s="19">
        <v>6.4119999999999996E-2</v>
      </c>
      <c r="T248" s="19">
        <v>6.5879999999999994E-2</v>
      </c>
      <c r="U248" s="106">
        <v>0.48330000000000001</v>
      </c>
      <c r="V248" s="102">
        <v>0.23254</v>
      </c>
      <c r="W248" s="96">
        <v>0.48330000000000001</v>
      </c>
      <c r="X248" s="96">
        <v>0.23254</v>
      </c>
      <c r="Y248" s="16"/>
      <c r="Z248" s="12">
        <f>Y248/Q248</f>
        <v>0</v>
      </c>
      <c r="AA248" s="12">
        <f>Z248*R248</f>
        <v>0</v>
      </c>
      <c r="AB248" s="12">
        <f>Z248*S248</f>
        <v>0</v>
      </c>
      <c r="AC248" s="12">
        <f>Z248*T248</f>
        <v>0</v>
      </c>
      <c r="AD248" s="12">
        <f>Z248*U248</f>
        <v>0</v>
      </c>
      <c r="AE248" s="12">
        <v>1</v>
      </c>
      <c r="AF248" s="24">
        <f>IF(AE248=1,(AA248*5),(IF(AE248=2,(AB248*5),(IF(AE248=3,(AC248*5),0)))))</f>
        <v>0</v>
      </c>
      <c r="AG248" s="12">
        <v>0.61415904840699764</v>
      </c>
      <c r="AH248" s="16"/>
      <c r="AW248">
        <v>0.51884957583281599</v>
      </c>
      <c r="AX248" t="s">
        <v>2879</v>
      </c>
    </row>
    <row r="249" spans="1:50" x14ac:dyDescent="0.25">
      <c r="A249" s="12">
        <v>30</v>
      </c>
      <c r="B249" s="30" t="s">
        <v>2739</v>
      </c>
      <c r="C249" s="12" t="s">
        <v>1397</v>
      </c>
      <c r="D249" s="12" t="s">
        <v>275</v>
      </c>
      <c r="E249" s="12" t="s">
        <v>275</v>
      </c>
      <c r="F249" s="26">
        <v>-18.437580000000001</v>
      </c>
      <c r="G249" s="12">
        <v>146.13636</v>
      </c>
      <c r="J249" s="12" t="s">
        <v>1059</v>
      </c>
      <c r="K249" s="12" t="s">
        <v>54</v>
      </c>
      <c r="L249" s="12">
        <v>2</v>
      </c>
      <c r="M249" s="12" t="s">
        <v>135</v>
      </c>
      <c r="N249" s="12" t="s">
        <v>2855</v>
      </c>
      <c r="O249" s="12">
        <v>150809</v>
      </c>
      <c r="P249" s="19">
        <f>Q249-SUM(R249:T249,W249)</f>
        <v>7.5600000000000112E-3</v>
      </c>
      <c r="Q249" s="19">
        <v>0.73731999999999998</v>
      </c>
      <c r="R249" s="19">
        <v>6.744E-2</v>
      </c>
      <c r="S249" s="19">
        <v>6.9680000000000006E-2</v>
      </c>
      <c r="T249" s="19">
        <v>9.1179999999999997E-2</v>
      </c>
      <c r="U249" s="106">
        <v>0.50146000000000002</v>
      </c>
      <c r="V249" s="102">
        <v>0.25788</v>
      </c>
      <c r="W249" s="96">
        <v>0.50146000000000002</v>
      </c>
      <c r="X249" s="96">
        <v>0.25788</v>
      </c>
      <c r="Y249" s="16"/>
      <c r="Z249" s="12">
        <f>Y249/Q249</f>
        <v>0</v>
      </c>
      <c r="AA249" s="12">
        <f>Z249*R249</f>
        <v>0</v>
      </c>
      <c r="AB249" s="12">
        <f>Z249*S249</f>
        <v>0</v>
      </c>
      <c r="AC249" s="12">
        <f>Z249*T249</f>
        <v>0</v>
      </c>
      <c r="AD249" s="12">
        <f>Z249*U249</f>
        <v>0</v>
      </c>
      <c r="AE249" s="12">
        <v>1</v>
      </c>
      <c r="AF249" s="24">
        <f>IF(AE249=1,(AA249*5),(IF(AE249=2,(AB249*5),(IF(AE249=3,(AC249*5),0)))))</f>
        <v>0</v>
      </c>
      <c r="AG249" s="12">
        <v>0.97592774517223557</v>
      </c>
      <c r="AH249" s="12" t="s">
        <v>1398</v>
      </c>
      <c r="AW249">
        <v>0.48574163442747181</v>
      </c>
      <c r="AX249" t="s">
        <v>2879</v>
      </c>
    </row>
    <row r="250" spans="1:50" x14ac:dyDescent="0.25">
      <c r="A250" s="12">
        <v>24</v>
      </c>
      <c r="B250" s="30" t="s">
        <v>2403</v>
      </c>
      <c r="C250" s="12" t="s">
        <v>1399</v>
      </c>
      <c r="D250" s="12" t="s">
        <v>275</v>
      </c>
      <c r="E250" s="12" t="s">
        <v>275</v>
      </c>
      <c r="F250" s="26">
        <v>-18.437580000000001</v>
      </c>
      <c r="G250" s="12">
        <v>146.13636</v>
      </c>
      <c r="J250" s="12" t="s">
        <v>1059</v>
      </c>
      <c r="K250" s="12" t="s">
        <v>57</v>
      </c>
      <c r="L250" s="12">
        <v>2</v>
      </c>
      <c r="M250" s="12" t="s">
        <v>135</v>
      </c>
      <c r="N250" s="12" t="s">
        <v>2855</v>
      </c>
      <c r="O250" s="12">
        <v>150809</v>
      </c>
      <c r="P250" s="19">
        <f>Q250-SUM(R250:T250,W250)</f>
        <v>5.9000000000000163E-3</v>
      </c>
      <c r="Q250" s="19">
        <v>0.65778000000000003</v>
      </c>
      <c r="R250" s="19">
        <v>0.10004</v>
      </c>
      <c r="S250" s="19">
        <v>7.4179999999999996E-2</v>
      </c>
      <c r="T250" s="19">
        <v>9.6860000000000002E-2</v>
      </c>
      <c r="U250" s="106">
        <v>0.38080000000000003</v>
      </c>
      <c r="V250" s="102">
        <v>0.21178</v>
      </c>
      <c r="W250" s="96">
        <v>0.38080000000000003</v>
      </c>
      <c r="X250" s="96">
        <v>0.21178</v>
      </c>
      <c r="Y250" s="16"/>
      <c r="Z250" s="12">
        <f>Y250/Q250</f>
        <v>0</v>
      </c>
      <c r="AA250" s="12">
        <f>Z250*R250</f>
        <v>0</v>
      </c>
      <c r="AB250" s="12">
        <f>Z250*S250</f>
        <v>0</v>
      </c>
      <c r="AC250" s="12">
        <f>Z250*T250</f>
        <v>0</v>
      </c>
      <c r="AD250" s="12">
        <f>Z250*U250</f>
        <v>0</v>
      </c>
      <c r="AE250" s="12">
        <v>1</v>
      </c>
      <c r="AF250" s="24">
        <f>IF(AE250=1,(AA250*5),(IF(AE250=2,(AB250*5),(IF(AE250=3,(AC250*5),0)))))</f>
        <v>0</v>
      </c>
      <c r="AG250" s="12">
        <v>0.24706179589346977</v>
      </c>
      <c r="AH250" s="12" t="s">
        <v>1400</v>
      </c>
      <c r="AW250">
        <v>0.44385504201680676</v>
      </c>
      <c r="AX250" t="s">
        <v>2879</v>
      </c>
    </row>
    <row r="251" spans="1:50" x14ac:dyDescent="0.25">
      <c r="C251" s="12" t="s">
        <v>1401</v>
      </c>
      <c r="D251" s="12" t="s">
        <v>275</v>
      </c>
      <c r="E251" s="12" t="s">
        <v>275</v>
      </c>
      <c r="F251" s="26">
        <v>-18.437580000000001</v>
      </c>
      <c r="G251" s="12">
        <v>146.13636</v>
      </c>
      <c r="J251" s="12" t="s">
        <v>1059</v>
      </c>
      <c r="K251" s="12" t="s">
        <v>124</v>
      </c>
      <c r="L251" s="12">
        <v>2</v>
      </c>
      <c r="M251" s="12" t="s">
        <v>135</v>
      </c>
      <c r="N251" s="12" t="s">
        <v>2855</v>
      </c>
      <c r="O251" s="12">
        <v>150809</v>
      </c>
      <c r="P251" s="19">
        <f>Q251-SUM(R251:T251,W251)</f>
        <v>0</v>
      </c>
      <c r="Q251" s="19">
        <v>0.34974</v>
      </c>
      <c r="R251" s="19">
        <v>6.6479999999999997E-2</v>
      </c>
      <c r="S251" s="19">
        <v>5.2220000000000003E-2</v>
      </c>
      <c r="T251" s="19">
        <v>5.058E-2</v>
      </c>
      <c r="U251" s="106">
        <v>0.18046000000000001</v>
      </c>
      <c r="V251" s="102">
        <v>0.16786000000000001</v>
      </c>
      <c r="W251" s="96">
        <v>0.18046000000000001</v>
      </c>
      <c r="X251" s="96">
        <v>0.16786000000000001</v>
      </c>
      <c r="Y251" s="16"/>
      <c r="Z251" s="12">
        <f>Y251/Q251</f>
        <v>0</v>
      </c>
      <c r="AA251" s="12">
        <f>Z251*R251</f>
        <v>0</v>
      </c>
      <c r="AB251" s="12">
        <f>Z251*S251</f>
        <v>0</v>
      </c>
      <c r="AC251" s="12">
        <f>Z251*T251</f>
        <v>0</v>
      </c>
      <c r="AD251" s="12">
        <f>Z251*U251</f>
        <v>0</v>
      </c>
      <c r="AE251" s="12">
        <v>1</v>
      </c>
      <c r="AF251" s="24">
        <f>IF(AE251=1,(AA251*5),(IF(AE251=2,(AB251*5),(IF(AE251=3,(AC251*5),0)))))</f>
        <v>0</v>
      </c>
      <c r="AH251" s="16"/>
      <c r="AW251">
        <v>6.9821567106283941E-2</v>
      </c>
      <c r="AX251" t="s">
        <v>2879</v>
      </c>
    </row>
    <row r="252" spans="1:50" x14ac:dyDescent="0.25">
      <c r="A252" s="12">
        <v>30</v>
      </c>
      <c r="B252" s="30" t="s">
        <v>2719</v>
      </c>
      <c r="C252" s="12" t="s">
        <v>1402</v>
      </c>
      <c r="D252" s="12" t="s">
        <v>275</v>
      </c>
      <c r="E252" s="12" t="s">
        <v>275</v>
      </c>
      <c r="F252" s="26">
        <v>-18.437580000000001</v>
      </c>
      <c r="G252" s="12">
        <v>146.13636</v>
      </c>
      <c r="J252" s="12" t="s">
        <v>1059</v>
      </c>
      <c r="K252" s="12" t="s">
        <v>62</v>
      </c>
      <c r="L252" s="12">
        <v>3</v>
      </c>
      <c r="M252" s="12" t="s">
        <v>135</v>
      </c>
      <c r="N252" s="12" t="s">
        <v>2855</v>
      </c>
      <c r="O252" s="12">
        <v>150809</v>
      </c>
      <c r="P252" s="19">
        <f>Q252-SUM(R252:T252,W252)</f>
        <v>7.2600000000000442E-3</v>
      </c>
      <c r="Q252" s="19">
        <v>0.61606000000000005</v>
      </c>
      <c r="R252" s="19">
        <v>7.6179999999999998E-2</v>
      </c>
      <c r="S252" s="19">
        <v>7.5759999999999994E-2</v>
      </c>
      <c r="T252" s="19">
        <v>7.9479999999999995E-2</v>
      </c>
      <c r="U252" s="106">
        <v>0.37737999999999999</v>
      </c>
      <c r="V252" s="102">
        <v>0.17856</v>
      </c>
      <c r="W252" s="96">
        <v>0.37737999999999999</v>
      </c>
      <c r="X252" s="96">
        <v>0.17856</v>
      </c>
      <c r="Y252" s="16"/>
      <c r="Z252" s="12">
        <f>Y252/Q252</f>
        <v>0</v>
      </c>
      <c r="AA252" s="12">
        <f>Z252*R252</f>
        <v>0</v>
      </c>
      <c r="AB252" s="12">
        <f>Z252*S252</f>
        <v>0</v>
      </c>
      <c r="AC252" s="12">
        <f>Z252*T252</f>
        <v>0</v>
      </c>
      <c r="AD252" s="12">
        <f>Z252*U252</f>
        <v>0</v>
      </c>
      <c r="AE252" s="12">
        <v>1</v>
      </c>
      <c r="AF252" s="24">
        <f>IF(AE252=1,(AA252*5),(IF(AE252=2,(AB252*5),(IF(AE252=3,(AC252*5),0)))))</f>
        <v>0</v>
      </c>
      <c r="AG252" s="12">
        <v>0.90790217003218487</v>
      </c>
      <c r="AH252" s="16"/>
      <c r="AW252">
        <v>0.52684296995071278</v>
      </c>
      <c r="AX252" t="s">
        <v>2879</v>
      </c>
    </row>
    <row r="253" spans="1:50" x14ac:dyDescent="0.25">
      <c r="A253" s="12">
        <v>25</v>
      </c>
      <c r="B253" s="30" t="s">
        <v>2482</v>
      </c>
      <c r="C253" s="12" t="s">
        <v>1403</v>
      </c>
      <c r="D253" s="12" t="s">
        <v>275</v>
      </c>
      <c r="E253" s="12" t="s">
        <v>275</v>
      </c>
      <c r="F253" s="26">
        <v>-18.437580000000001</v>
      </c>
      <c r="G253" s="12">
        <v>146.13636</v>
      </c>
      <c r="J253" s="12" t="s">
        <v>1059</v>
      </c>
      <c r="K253" s="12" t="s">
        <v>54</v>
      </c>
      <c r="L253" s="12">
        <v>3</v>
      </c>
      <c r="M253" s="12" t="s">
        <v>135</v>
      </c>
      <c r="N253" s="12" t="s">
        <v>2855</v>
      </c>
      <c r="O253" s="12">
        <v>150809</v>
      </c>
      <c r="P253" s="19">
        <f>Q253-SUM(R253:T253,W253)</f>
        <v>6.6999999999999282E-3</v>
      </c>
      <c r="Q253" s="19">
        <v>0.86017999999999994</v>
      </c>
      <c r="R253" s="19">
        <v>7.7859999999999999E-2</v>
      </c>
      <c r="S253" s="19">
        <v>0.10012</v>
      </c>
      <c r="T253" s="19">
        <v>9.7460000000000005E-2</v>
      </c>
      <c r="U253" s="106">
        <v>0.57804</v>
      </c>
      <c r="V253" s="102">
        <v>0.32278000000000001</v>
      </c>
      <c r="W253" s="96">
        <v>0.57804</v>
      </c>
      <c r="X253" s="96">
        <v>0.32278000000000001</v>
      </c>
      <c r="Y253" s="16"/>
      <c r="Z253" s="12">
        <f>Y253/Q253</f>
        <v>0</v>
      </c>
      <c r="AA253" s="12">
        <f>Z253*R253</f>
        <v>0</v>
      </c>
      <c r="AB253" s="12">
        <f>Z253*S253</f>
        <v>0</v>
      </c>
      <c r="AC253" s="12">
        <f>Z253*T253</f>
        <v>0</v>
      </c>
      <c r="AD253" s="12">
        <f>Z253*U253</f>
        <v>0</v>
      </c>
      <c r="AE253" s="12">
        <v>1</v>
      </c>
      <c r="AF253" s="24">
        <f>IF(AE253=1,(AA253*5),(IF(AE253=2,(AB253*5),(IF(AE253=3,(AC253*5),0)))))</f>
        <v>0</v>
      </c>
      <c r="AG253" s="12">
        <v>0.41535066737098369</v>
      </c>
      <c r="AH253" s="16"/>
      <c r="AW253">
        <v>0.44159573731921664</v>
      </c>
      <c r="AX253" t="s">
        <v>2879</v>
      </c>
    </row>
    <row r="254" spans="1:50" x14ac:dyDescent="0.25">
      <c r="A254" s="12">
        <v>28</v>
      </c>
      <c r="B254" s="30" t="s">
        <v>2624</v>
      </c>
      <c r="C254" s="12" t="s">
        <v>1404</v>
      </c>
      <c r="D254" s="12" t="s">
        <v>275</v>
      </c>
      <c r="E254" s="12" t="s">
        <v>275</v>
      </c>
      <c r="F254" s="26">
        <v>-18.437580000000001</v>
      </c>
      <c r="G254" s="12">
        <v>146.13636</v>
      </c>
      <c r="J254" s="12" t="s">
        <v>1059</v>
      </c>
      <c r="K254" s="12" t="s">
        <v>57</v>
      </c>
      <c r="L254" s="12">
        <v>3</v>
      </c>
      <c r="M254" s="12" t="s">
        <v>135</v>
      </c>
      <c r="N254" s="12" t="s">
        <v>2855</v>
      </c>
      <c r="O254" s="12">
        <v>150809</v>
      </c>
      <c r="P254" s="19">
        <f>Q254-SUM(R254:T254,W254)</f>
        <v>4.1000000000001036E-3</v>
      </c>
      <c r="Q254" s="19">
        <v>0.92034000000000005</v>
      </c>
      <c r="R254" s="19">
        <v>7.6899999999999996E-2</v>
      </c>
      <c r="S254" s="19">
        <v>7.6139999999999999E-2</v>
      </c>
      <c r="T254" s="19">
        <v>7.17E-2</v>
      </c>
      <c r="U254" s="106">
        <v>0.6915</v>
      </c>
      <c r="V254" s="102">
        <v>0.39654</v>
      </c>
      <c r="W254" s="96">
        <v>0.6915</v>
      </c>
      <c r="X254" s="96">
        <v>0.39654</v>
      </c>
      <c r="Y254" s="16"/>
      <c r="Z254" s="12">
        <f>Y254/Q254</f>
        <v>0</v>
      </c>
      <c r="AA254" s="12">
        <f>Z254*R254</f>
        <v>0</v>
      </c>
      <c r="AB254" s="12">
        <f>Z254*S254</f>
        <v>0</v>
      </c>
      <c r="AC254" s="12">
        <f>Z254*T254</f>
        <v>0</v>
      </c>
      <c r="AD254" s="12">
        <f>Z254*U254</f>
        <v>0</v>
      </c>
      <c r="AE254" s="12">
        <v>1</v>
      </c>
      <c r="AF254" s="24">
        <f>IF(AE254=1,(AA254*5),(IF(AE254=2,(AB254*5),(IF(AE254=3,(AC254*5),0)))))</f>
        <v>0</v>
      </c>
      <c r="AG254" s="12">
        <v>0.74859180208278941</v>
      </c>
      <c r="AH254" s="16"/>
      <c r="AW254">
        <v>0.42655097613882864</v>
      </c>
      <c r="AX254" t="s">
        <v>2879</v>
      </c>
    </row>
    <row r="255" spans="1:50" x14ac:dyDescent="0.25">
      <c r="C255" s="12" t="s">
        <v>1405</v>
      </c>
      <c r="D255" s="12" t="s">
        <v>275</v>
      </c>
      <c r="E255" s="12" t="s">
        <v>275</v>
      </c>
      <c r="F255" s="26">
        <v>-18.437580000000001</v>
      </c>
      <c r="G255" s="12">
        <v>146.13636</v>
      </c>
      <c r="J255" s="12" t="s">
        <v>1059</v>
      </c>
      <c r="K255" s="12" t="s">
        <v>124</v>
      </c>
      <c r="L255" s="12">
        <v>3</v>
      </c>
      <c r="M255" s="12" t="s">
        <v>135</v>
      </c>
      <c r="N255" s="12" t="s">
        <v>2855</v>
      </c>
      <c r="O255" s="12">
        <v>150809</v>
      </c>
      <c r="P255" s="19">
        <f>Q255-SUM(R255:T255,W255)</f>
        <v>-6.0000000000004494E-4</v>
      </c>
      <c r="Q255" s="19">
        <v>0.65790000000000004</v>
      </c>
      <c r="R255" s="19">
        <v>7.7399999999999997E-2</v>
      </c>
      <c r="S255" s="19">
        <v>6.8820000000000006E-2</v>
      </c>
      <c r="T255" s="19">
        <v>5.6899999999999999E-2</v>
      </c>
      <c r="U255" s="106">
        <v>0.45538000000000001</v>
      </c>
      <c r="V255" s="102">
        <v>0.41924</v>
      </c>
      <c r="W255" s="96">
        <v>0.45538000000000001</v>
      </c>
      <c r="X255" s="96">
        <v>0.41924</v>
      </c>
      <c r="Y255" s="16"/>
      <c r="Z255" s="12">
        <f>Y255/Q255</f>
        <v>0</v>
      </c>
      <c r="AA255" s="12">
        <f>Z255*R255</f>
        <v>0</v>
      </c>
      <c r="AB255" s="12">
        <f>Z255*S255</f>
        <v>0</v>
      </c>
      <c r="AC255" s="12">
        <f>Z255*T255</f>
        <v>0</v>
      </c>
      <c r="AD255" s="12">
        <f>Z255*U255</f>
        <v>0</v>
      </c>
      <c r="AE255" s="12">
        <v>1</v>
      </c>
      <c r="AF255" s="24">
        <f>IF(AE255=1,(AA255*5),(IF(AE255=2,(AB255*5),(IF(AE255=3,(AC255*5),0)))))</f>
        <v>0</v>
      </c>
      <c r="AH255" s="16"/>
      <c r="AW255">
        <v>7.9362290834028737E-2</v>
      </c>
      <c r="AX255" t="s">
        <v>2879</v>
      </c>
    </row>
    <row r="256" spans="1:50" x14ac:dyDescent="0.25">
      <c r="A256" s="12">
        <v>10</v>
      </c>
      <c r="B256" s="28" t="s">
        <v>1849</v>
      </c>
      <c r="C256" s="12" t="s">
        <v>511</v>
      </c>
      <c r="D256" s="12" t="s">
        <v>134</v>
      </c>
      <c r="E256" s="12" t="s">
        <v>134</v>
      </c>
      <c r="F256" s="26">
        <v>-18.437580000000001</v>
      </c>
      <c r="G256" s="12">
        <v>146.13636</v>
      </c>
      <c r="J256" s="12" t="s">
        <v>53</v>
      </c>
      <c r="K256" s="12" t="s">
        <v>62</v>
      </c>
      <c r="L256" s="12">
        <v>1</v>
      </c>
      <c r="M256" s="12" t="s">
        <v>135</v>
      </c>
      <c r="N256" s="12" t="s">
        <v>2855</v>
      </c>
      <c r="O256" s="12">
        <v>150809</v>
      </c>
      <c r="P256" s="19">
        <f>Q256-SUM(R256:T256,W256)</f>
        <v>1.0279999999999956E-2</v>
      </c>
      <c r="Q256" s="19">
        <v>0.76698</v>
      </c>
      <c r="R256" s="19">
        <v>6.9120000000000001E-2</v>
      </c>
      <c r="S256" s="19">
        <v>6.0780000000000001E-2</v>
      </c>
      <c r="T256" s="19">
        <v>5.7160000000000002E-2</v>
      </c>
      <c r="U256" s="106">
        <v>0.56964000000000004</v>
      </c>
      <c r="V256" s="102">
        <v>0.21201999999999999</v>
      </c>
      <c r="W256" s="96">
        <v>0.56964000000000004</v>
      </c>
      <c r="X256" s="96">
        <v>0.21201999999999999</v>
      </c>
      <c r="Y256" s="16">
        <v>23.792000000000002</v>
      </c>
      <c r="Z256" s="12">
        <f>Y256/Q256</f>
        <v>31.02036558971551</v>
      </c>
      <c r="AA256" s="12">
        <f>Z256*R256</f>
        <v>2.144127669561136</v>
      </c>
      <c r="AB256" s="12">
        <f>Z256*S256</f>
        <v>1.8854178205429086</v>
      </c>
      <c r="AC256" s="12">
        <f>Z256*T256</f>
        <v>1.7731240971081386</v>
      </c>
      <c r="AD256" s="12">
        <f>Z256*U256</f>
        <v>17.670441054525543</v>
      </c>
      <c r="AE256" s="12">
        <v>1</v>
      </c>
      <c r="AF256" s="24">
        <f>IF(AE256=1,(AA256*5),(IF(AE256=2,(AB256*5),(IF(AE256=3,(AC256*5),0)))))</f>
        <v>10.72063834780568</v>
      </c>
      <c r="AG256" s="12">
        <v>0.52349757299999999</v>
      </c>
      <c r="AH256" s="16"/>
      <c r="AJ256" s="24">
        <v>3.5269295470628772</v>
      </c>
      <c r="AK256" s="12">
        <v>5.8824215761360445</v>
      </c>
      <c r="AL256" s="12">
        <v>750</v>
      </c>
      <c r="AM256" s="12">
        <f>AJ256*AL256</f>
        <v>2645.197160297158</v>
      </c>
      <c r="AN256" s="12">
        <f>(AM256/1000)/(IF(AE256=1,(R256),(IF(AE256=2,(S256),(IF(AE256=3,(T256),0))))))</f>
        <v>38.269634842262121</v>
      </c>
      <c r="AP256" s="12">
        <f>(AM256/1000)/(IF(AE256=1,(AA256),(IF(AE256=2,(AB256),(IF(AE256=3,(AC256),0))))))</f>
        <v>1.2336938690029506</v>
      </c>
      <c r="AR256" s="12">
        <v>50</v>
      </c>
      <c r="AS256" s="12">
        <v>1</v>
      </c>
      <c r="AT256" s="24">
        <f>AR256/AJ256</f>
        <v>14.17663702458659</v>
      </c>
      <c r="AU256" s="63">
        <v>42507</v>
      </c>
      <c r="AV256" s="12">
        <v>5</v>
      </c>
      <c r="AW256">
        <v>0.62780001404395769</v>
      </c>
      <c r="AX256">
        <v>1.1998568646123291E-2</v>
      </c>
    </row>
    <row r="257" spans="1:50" x14ac:dyDescent="0.25">
      <c r="A257" s="12">
        <v>9</v>
      </c>
      <c r="B257" s="28" t="s">
        <v>1800</v>
      </c>
      <c r="C257" s="12" t="s">
        <v>428</v>
      </c>
      <c r="D257" s="12" t="s">
        <v>134</v>
      </c>
      <c r="E257" s="12" t="s">
        <v>134</v>
      </c>
      <c r="F257" s="26">
        <v>-18.437580000000001</v>
      </c>
      <c r="G257" s="12">
        <v>146.13636</v>
      </c>
      <c r="J257" s="12" t="s">
        <v>53</v>
      </c>
      <c r="K257" s="12" t="s">
        <v>54</v>
      </c>
      <c r="L257" s="12">
        <v>1</v>
      </c>
      <c r="M257" s="12" t="s">
        <v>135</v>
      </c>
      <c r="N257" s="12" t="s">
        <v>2855</v>
      </c>
      <c r="O257" s="12">
        <v>150809</v>
      </c>
      <c r="P257" s="19">
        <f>Q257-SUM(R257:T257,W257)</f>
        <v>1.1140000000000039E-2</v>
      </c>
      <c r="Q257" s="19">
        <v>0.61092000000000002</v>
      </c>
      <c r="R257" s="19">
        <v>6.4619999999999997E-2</v>
      </c>
      <c r="S257" s="19">
        <v>7.9839999999999994E-2</v>
      </c>
      <c r="T257" s="19">
        <v>6.6540000000000002E-2</v>
      </c>
      <c r="U257" s="106">
        <v>0.38878000000000001</v>
      </c>
      <c r="V257" s="102">
        <v>0.20424</v>
      </c>
      <c r="W257" s="96">
        <v>0.38878000000000001</v>
      </c>
      <c r="X257" s="96">
        <v>0.20424</v>
      </c>
      <c r="Y257" s="16">
        <v>18.91</v>
      </c>
      <c r="Z257" s="12">
        <f>Y257/Q257</f>
        <v>30.953316309827802</v>
      </c>
      <c r="AA257" s="12">
        <f>Z257*R257</f>
        <v>2.0002032999410724</v>
      </c>
      <c r="AB257" s="12">
        <f>Z257*S257</f>
        <v>2.4713127741766514</v>
      </c>
      <c r="AC257" s="12">
        <f>Z257*T257</f>
        <v>2.0596336672559419</v>
      </c>
      <c r="AD257" s="12">
        <f>Z257*U257</f>
        <v>12.034030314934853</v>
      </c>
      <c r="AE257" s="12">
        <v>1</v>
      </c>
      <c r="AF257" s="24">
        <f>IF(AE257=1,(AA257*5),(IF(AE257=2,(AB257*5),(IF(AE257=3,(AC257*5),0)))))</f>
        <v>10.001016499705361</v>
      </c>
      <c r="AG257" s="12">
        <v>0.39422211200000001</v>
      </c>
      <c r="AH257" s="16"/>
      <c r="AJ257" s="24">
        <v>2.3375383060321369</v>
      </c>
      <c r="AK257" s="12">
        <v>7.3988274697342353</v>
      </c>
      <c r="AL257" s="12">
        <v>750</v>
      </c>
      <c r="AM257" s="12">
        <f>AJ257*AL257</f>
        <v>1753.1537295241026</v>
      </c>
      <c r="AN257" s="12">
        <f>(AM257/1000)/(IF(AE257=1,(R257),(IF(AE257=2,(S257),(IF(AE257=3,(T257),0))))))</f>
        <v>27.130203180502981</v>
      </c>
      <c r="AP257" s="12">
        <f>(AM257/1000)/(IF(AE257=1,(AA257),(IF(AE257=2,(AB257),(IF(AE257=3,(AC257),0))))))</f>
        <v>0.87648776980607523</v>
      </c>
      <c r="AR257" s="12">
        <v>50</v>
      </c>
      <c r="AS257" s="12">
        <v>1</v>
      </c>
      <c r="AT257" s="24">
        <f>AR257/AJ257</f>
        <v>21.390023800239955</v>
      </c>
      <c r="AU257" s="63">
        <v>42513</v>
      </c>
      <c r="AV257" s="12">
        <v>11</v>
      </c>
      <c r="AW257">
        <v>0.47466433458511242</v>
      </c>
      <c r="AX257">
        <v>1.6971870159453364E-2</v>
      </c>
    </row>
    <row r="258" spans="1:50" x14ac:dyDescent="0.25">
      <c r="A258" s="12">
        <v>12</v>
      </c>
      <c r="B258" s="28" t="s">
        <v>1959</v>
      </c>
      <c r="C258" s="12" t="s">
        <v>694</v>
      </c>
      <c r="D258" s="12" t="s">
        <v>134</v>
      </c>
      <c r="E258" s="12" t="s">
        <v>134</v>
      </c>
      <c r="F258" s="26">
        <v>-18.437580000000001</v>
      </c>
      <c r="G258" s="12">
        <v>146.13636</v>
      </c>
      <c r="J258" s="12" t="s">
        <v>53</v>
      </c>
      <c r="K258" s="12" t="s">
        <v>57</v>
      </c>
      <c r="L258" s="12">
        <v>1</v>
      </c>
      <c r="M258" s="12" t="s">
        <v>135</v>
      </c>
      <c r="N258" s="12" t="s">
        <v>2855</v>
      </c>
      <c r="O258" s="12">
        <v>150809</v>
      </c>
      <c r="P258" s="19">
        <f>Q258-SUM(R258:T258,W258)</f>
        <v>8.5000000000000631E-3</v>
      </c>
      <c r="Q258" s="19">
        <v>0.72372000000000003</v>
      </c>
      <c r="R258" s="19">
        <v>7.3080000000000006E-2</v>
      </c>
      <c r="S258" s="19">
        <v>7.2279999999999997E-2</v>
      </c>
      <c r="T258" s="19">
        <v>5.8459999999999998E-2</v>
      </c>
      <c r="U258" s="106">
        <v>0.51139999999999997</v>
      </c>
      <c r="V258" s="102">
        <v>0.24318000000000001</v>
      </c>
      <c r="W258" s="96">
        <v>0.51139999999999997</v>
      </c>
      <c r="X258" s="96">
        <v>0.24318000000000001</v>
      </c>
      <c r="Y258" s="16">
        <v>22.018000000000001</v>
      </c>
      <c r="Z258" s="12">
        <f>Y258/Q258</f>
        <v>30.423368153429504</v>
      </c>
      <c r="AA258" s="12">
        <f>Z258*R258</f>
        <v>2.2233397446526282</v>
      </c>
      <c r="AB258" s="12">
        <f>Z258*S258</f>
        <v>2.1990010501298842</v>
      </c>
      <c r="AC258" s="12">
        <f>Z258*T258</f>
        <v>1.7785501022494887</v>
      </c>
      <c r="AD258" s="12">
        <f>Z258*U258</f>
        <v>15.558510473663848</v>
      </c>
      <c r="AE258" s="12">
        <v>1</v>
      </c>
      <c r="AF258" s="24">
        <f>IF(AE258=1,(AA258*5),(IF(AE258=2,(AB258*5),(IF(AE258=3,(AC258*5),0)))))</f>
        <v>11.116698723263141</v>
      </c>
      <c r="AG258" s="12">
        <v>0.86505129800000002</v>
      </c>
      <c r="AH258" s="16"/>
      <c r="AJ258" s="24">
        <v>2.6833489561647568</v>
      </c>
      <c r="AK258" s="12">
        <v>4.1533536657813599</v>
      </c>
      <c r="AL258" s="12">
        <v>750</v>
      </c>
      <c r="AM258" s="12">
        <f>AJ258*AL258</f>
        <v>2012.5117171235677</v>
      </c>
      <c r="AN258" s="12">
        <f>(AM258/1000)/(IF(AE258=1,(R258),(IF(AE258=2,(S258),(IF(AE258=3,(T258),0))))))</f>
        <v>27.538474509080014</v>
      </c>
      <c r="AP258" s="12">
        <f>(AM258/1000)/(IF(AE258=1,(AA258),(IF(AE258=2,(AB258),(IF(AE258=3,(AC258),0))))))</f>
        <v>0.90517507365389172</v>
      </c>
      <c r="AR258" s="12">
        <v>50</v>
      </c>
      <c r="AS258" s="12">
        <v>1</v>
      </c>
      <c r="AT258" s="24">
        <f>AR258/AJ258</f>
        <v>18.633431885603034</v>
      </c>
      <c r="AU258" s="63">
        <v>42510</v>
      </c>
      <c r="AV258" s="12">
        <v>8</v>
      </c>
      <c r="AW258">
        <v>0.52448181462651544</v>
      </c>
      <c r="AX258">
        <v>1.5630030934621595E-2</v>
      </c>
    </row>
    <row r="259" spans="1:50" x14ac:dyDescent="0.25">
      <c r="A259" s="57">
        <v>21</v>
      </c>
      <c r="B259" s="58" t="s">
        <v>2754</v>
      </c>
      <c r="C259" s="57" t="s">
        <v>1406</v>
      </c>
      <c r="D259" s="57" t="s">
        <v>134</v>
      </c>
      <c r="E259" s="12" t="s">
        <v>134</v>
      </c>
      <c r="F259" s="26">
        <v>-18.437580000000001</v>
      </c>
      <c r="G259" s="12">
        <v>146.13636</v>
      </c>
      <c r="J259" s="57" t="s">
        <v>53</v>
      </c>
      <c r="K259" s="57" t="s">
        <v>124</v>
      </c>
      <c r="L259" s="57">
        <v>1</v>
      </c>
      <c r="M259" s="57" t="s">
        <v>135</v>
      </c>
      <c r="N259" s="12" t="s">
        <v>2855</v>
      </c>
      <c r="O259" s="57">
        <v>150809</v>
      </c>
      <c r="P259" s="19">
        <f>Q259-SUM(R259:T259,W259)</f>
        <v>1.1140000000000039E-2</v>
      </c>
      <c r="Q259" s="59">
        <v>0.72174000000000005</v>
      </c>
      <c r="R259" s="59">
        <v>6.0199999999999997E-2</v>
      </c>
      <c r="S259" s="59">
        <v>7.7520000000000006E-2</v>
      </c>
      <c r="T259" s="59">
        <v>6.3519999999999993E-2</v>
      </c>
      <c r="U259" s="106">
        <v>0.50936000000000003</v>
      </c>
      <c r="V259" s="102">
        <v>0.24610000000000001</v>
      </c>
      <c r="W259" s="96">
        <v>0.50936000000000003</v>
      </c>
      <c r="X259" s="96">
        <v>0.24610000000000001</v>
      </c>
      <c r="Y259" s="60">
        <v>22.231999999999999</v>
      </c>
      <c r="Z259" s="57">
        <f>Y259/Q259</f>
        <v>30.803336381522428</v>
      </c>
      <c r="AA259" s="57">
        <f>Z259*R259</f>
        <v>1.8543608501676501</v>
      </c>
      <c r="AB259" s="57">
        <f>Z259*S259</f>
        <v>2.3878746362956189</v>
      </c>
      <c r="AC259" s="57">
        <f>Z259*T259</f>
        <v>1.9566279269543043</v>
      </c>
      <c r="AD259" s="57">
        <f>Z259*U259</f>
        <v>15.689987419292265</v>
      </c>
      <c r="AE259" s="57">
        <v>1</v>
      </c>
      <c r="AF259" s="61">
        <f>IF(AE259=1,(AA259*5),(IF(AE259=2,(AB259*5),(IF(AE259=3,(AC259*5),0)))))</f>
        <v>9.271804250838251</v>
      </c>
      <c r="AG259" s="60">
        <v>0.76807947146285938</v>
      </c>
      <c r="AH259" s="57"/>
      <c r="AI259" s="57"/>
      <c r="AJ259" s="61"/>
      <c r="AK259" s="57"/>
      <c r="AL259" s="57"/>
      <c r="AM259" s="57"/>
      <c r="AN259" s="57"/>
      <c r="AO259" s="57"/>
      <c r="AP259" s="57"/>
      <c r="AQ259" s="57"/>
      <c r="AR259" s="57"/>
      <c r="AS259" s="57"/>
      <c r="AT259" s="61"/>
      <c r="AU259" s="57"/>
      <c r="AV259" s="57"/>
      <c r="AW259">
        <v>0.51684466781843885</v>
      </c>
      <c r="AX259">
        <v>1.5685162353756745E-2</v>
      </c>
    </row>
    <row r="260" spans="1:50" x14ac:dyDescent="0.25">
      <c r="A260" s="12">
        <v>12</v>
      </c>
      <c r="B260" s="28" t="s">
        <v>1933</v>
      </c>
      <c r="C260" s="12" t="s">
        <v>644</v>
      </c>
      <c r="D260" s="12" t="s">
        <v>134</v>
      </c>
      <c r="E260" s="12" t="s">
        <v>134</v>
      </c>
      <c r="F260" s="26">
        <v>-18.437580000000001</v>
      </c>
      <c r="G260" s="12">
        <v>146.13636</v>
      </c>
      <c r="J260" s="12" t="s">
        <v>53</v>
      </c>
      <c r="K260" s="12" t="s">
        <v>62</v>
      </c>
      <c r="L260" s="12">
        <v>2</v>
      </c>
      <c r="M260" s="12" t="s">
        <v>135</v>
      </c>
      <c r="N260" s="12" t="s">
        <v>2855</v>
      </c>
      <c r="O260" s="12">
        <v>150809</v>
      </c>
      <c r="P260" s="19">
        <f>Q260-SUM(R260:T260,W260)</f>
        <v>1.3100000000000112E-2</v>
      </c>
      <c r="Q260" s="19">
        <v>2.1800600000000001</v>
      </c>
      <c r="R260" s="19">
        <v>5.722E-2</v>
      </c>
      <c r="S260" s="19">
        <v>6.4680000000000001E-2</v>
      </c>
      <c r="T260" s="19">
        <v>5.246E-2</v>
      </c>
      <c r="U260" s="106">
        <v>1.9925999999999999</v>
      </c>
      <c r="V260" s="102">
        <v>1.0741799999999999</v>
      </c>
      <c r="W260" s="96">
        <v>1.9925999999999999</v>
      </c>
      <c r="X260" s="96">
        <v>1.0741799999999999</v>
      </c>
      <c r="Y260" s="16">
        <v>60.780999999999999</v>
      </c>
      <c r="Z260" s="12">
        <f>Y260/Q260</f>
        <v>27.880425309395154</v>
      </c>
      <c r="AA260" s="12">
        <f>Z260*R260</f>
        <v>1.5953179362035907</v>
      </c>
      <c r="AB260" s="12">
        <f>Z260*S260</f>
        <v>1.8033059090116785</v>
      </c>
      <c r="AC260" s="12">
        <f>Z260*T260</f>
        <v>1.4626071117308697</v>
      </c>
      <c r="AD260" s="12">
        <f>Z260*U260</f>
        <v>55.554535471500785</v>
      </c>
      <c r="AE260" s="12">
        <v>1</v>
      </c>
      <c r="AF260" s="24">
        <f>IF(AE260=1,(AA260*5),(IF(AE260=2,(AB260*5),(IF(AE260=3,(AC260*5),0)))))</f>
        <v>7.9765896810179537</v>
      </c>
      <c r="AG260" s="12">
        <v>0.78293513599999998</v>
      </c>
      <c r="AH260" s="16"/>
      <c r="AJ260" s="24">
        <v>3.749609231318265</v>
      </c>
      <c r="AK260" s="12">
        <v>5.5741336414217661</v>
      </c>
      <c r="AL260" s="12">
        <v>750</v>
      </c>
      <c r="AM260" s="12">
        <f>AJ260*AL260</f>
        <v>2812.2069234886985</v>
      </c>
      <c r="AN260" s="12">
        <f>(AM260/1000)/(IF(AE260=1,(R260),(IF(AE260=2,(S260),(IF(AE260=3,(T260),0))))))</f>
        <v>49.14727234338865</v>
      </c>
      <c r="AP260" s="12">
        <f>(AM260/1000)/(IF(AE260=1,(AA260),(IF(AE260=2,(AB260),(IF(AE260=3,(AC260),0))))))</f>
        <v>1.7627877551361093</v>
      </c>
      <c r="AR260" s="12">
        <v>50</v>
      </c>
      <c r="AS260" s="12">
        <v>1</v>
      </c>
      <c r="AT260" s="24">
        <f>AR260/AJ260</f>
        <v>13.334722877888078</v>
      </c>
      <c r="AU260" s="63">
        <v>42507</v>
      </c>
      <c r="AV260" s="12">
        <v>5</v>
      </c>
      <c r="AW260">
        <v>0.46091538693164713</v>
      </c>
      <c r="AX260">
        <v>1.9335595030779244E-2</v>
      </c>
    </row>
    <row r="261" spans="1:50" x14ac:dyDescent="0.25">
      <c r="A261" s="12">
        <v>8</v>
      </c>
      <c r="B261" s="27" t="s">
        <v>1754</v>
      </c>
      <c r="C261" s="12" t="s">
        <v>39</v>
      </c>
      <c r="D261" s="12" t="s">
        <v>134</v>
      </c>
      <c r="E261" s="12" t="s">
        <v>134</v>
      </c>
      <c r="F261" s="26">
        <v>-18.437580000000001</v>
      </c>
      <c r="G261" s="12">
        <v>146.13636</v>
      </c>
      <c r="J261" s="12" t="s">
        <v>53</v>
      </c>
      <c r="K261" s="12" t="s">
        <v>54</v>
      </c>
      <c r="L261" s="12">
        <v>2</v>
      </c>
      <c r="M261" s="12" t="s">
        <v>135</v>
      </c>
      <c r="N261" s="12" t="s">
        <v>2855</v>
      </c>
      <c r="O261" s="12">
        <v>150809</v>
      </c>
      <c r="P261" s="19">
        <f>Q261-SUM(R261:T261,W261)</f>
        <v>1.527999999999996E-2</v>
      </c>
      <c r="Q261" s="19">
        <v>1.72878</v>
      </c>
      <c r="R261" s="19">
        <v>9.0560000000000002E-2</v>
      </c>
      <c r="S261" s="19">
        <v>7.4679999999999996E-2</v>
      </c>
      <c r="T261" s="19">
        <v>7.442E-2</v>
      </c>
      <c r="U261" s="106">
        <v>1.47384</v>
      </c>
      <c r="V261" s="102">
        <v>0.74234</v>
      </c>
      <c r="W261" s="96">
        <v>1.47384</v>
      </c>
      <c r="X261" s="96">
        <v>0.74234</v>
      </c>
      <c r="Y261" s="16">
        <v>54.216000000000001</v>
      </c>
      <c r="Z261" s="12">
        <f>Y261/Q261</f>
        <v>31.360844063443587</v>
      </c>
      <c r="AA261" s="12">
        <f>Z261*R261</f>
        <v>2.8400380383854511</v>
      </c>
      <c r="AB261" s="12">
        <f>Z261*S261</f>
        <v>2.342027834657967</v>
      </c>
      <c r="AC261" s="12">
        <f>Z261*T261</f>
        <v>2.3338740152014719</v>
      </c>
      <c r="AD261" s="12">
        <f>Z261*U261</f>
        <v>46.220866414465696</v>
      </c>
      <c r="AE261" s="12">
        <v>1</v>
      </c>
      <c r="AF261" s="24">
        <f>IF(AE261=1,(AA261*5),(IF(AE261=2,(AB261*5),(IF(AE261=3,(AC261*5),0)))))</f>
        <v>14.200190191927256</v>
      </c>
      <c r="AG261" s="12">
        <v>0.24709995100000001</v>
      </c>
      <c r="AH261" s="16"/>
      <c r="AJ261" s="24">
        <v>5.396510966435911</v>
      </c>
      <c r="AK261" s="12">
        <v>4.6369369592892715</v>
      </c>
      <c r="AL261" s="12">
        <v>750</v>
      </c>
      <c r="AM261" s="12">
        <f>AJ261*AL261</f>
        <v>4047.3832248269332</v>
      </c>
      <c r="AN261" s="12">
        <f>(AM261/1000)/(IF(AE261=1,(R261),(IF(AE261=2,(S261),(IF(AE261=3,(T261),0))))))</f>
        <v>44.692835963194931</v>
      </c>
      <c r="AP261" s="12">
        <f>(AM261/1000)/(IF(AE261=1,(AA261),(IF(AE261=2,(AB261),(IF(AE261=3,(AC261),0))))))</f>
        <v>1.4251158506059489</v>
      </c>
      <c r="AR261" s="12">
        <v>50</v>
      </c>
      <c r="AS261" s="12">
        <v>1</v>
      </c>
      <c r="AT261" s="24">
        <f>AR261/AJ261</f>
        <v>9.2652456950388</v>
      </c>
      <c r="AU261" s="63">
        <v>42506</v>
      </c>
      <c r="AV261" s="12">
        <v>1</v>
      </c>
      <c r="AW261">
        <v>0.49632253161808609</v>
      </c>
      <c r="AX261">
        <v>1.6060711483497216E-2</v>
      </c>
    </row>
    <row r="262" spans="1:50" x14ac:dyDescent="0.25">
      <c r="A262" s="12">
        <v>12</v>
      </c>
      <c r="B262" s="28" t="s">
        <v>1956</v>
      </c>
      <c r="C262" s="12" t="s">
        <v>689</v>
      </c>
      <c r="D262" s="12" t="s">
        <v>134</v>
      </c>
      <c r="E262" s="12" t="s">
        <v>134</v>
      </c>
      <c r="F262" s="26">
        <v>-18.437580000000001</v>
      </c>
      <c r="G262" s="12">
        <v>146.13636</v>
      </c>
      <c r="J262" s="12" t="s">
        <v>53</v>
      </c>
      <c r="K262" s="12" t="s">
        <v>57</v>
      </c>
      <c r="L262" s="12">
        <v>2</v>
      </c>
      <c r="M262" s="12" t="s">
        <v>135</v>
      </c>
      <c r="N262" s="12" t="s">
        <v>2855</v>
      </c>
      <c r="O262" s="12">
        <v>150809</v>
      </c>
      <c r="P262" s="19">
        <f>Q262-SUM(R262:T262,W262)</f>
        <v>8.1599999999999451E-3</v>
      </c>
      <c r="Q262" s="19">
        <v>1.0947800000000001</v>
      </c>
      <c r="R262" s="19">
        <v>8.1780000000000005E-2</v>
      </c>
      <c r="S262" s="19">
        <v>9.1639999999999999E-2</v>
      </c>
      <c r="T262" s="19">
        <v>9.2319999999999999E-2</v>
      </c>
      <c r="U262" s="106">
        <v>0.82088000000000005</v>
      </c>
      <c r="V262" s="102">
        <v>0.36884</v>
      </c>
      <c r="W262" s="96">
        <v>0.82088000000000005</v>
      </c>
      <c r="X262" s="96">
        <v>0.36884</v>
      </c>
      <c r="Y262" s="16">
        <v>31.585000000000001</v>
      </c>
      <c r="Z262" s="12">
        <f>Y262/Q262</f>
        <v>28.850545315040463</v>
      </c>
      <c r="AA262" s="12">
        <f>Z262*R262</f>
        <v>2.3593975958640092</v>
      </c>
      <c r="AB262" s="12">
        <f>Z262*S262</f>
        <v>2.6438639726703079</v>
      </c>
      <c r="AC262" s="12">
        <f>Z262*T262</f>
        <v>2.6634823434845356</v>
      </c>
      <c r="AD262" s="12">
        <f>Z262*U262</f>
        <v>23.682835638210417</v>
      </c>
      <c r="AE262" s="12">
        <v>1</v>
      </c>
      <c r="AF262" s="24">
        <f>IF(AE262=1,(AA262*5),(IF(AE262=2,(AB262*5),(IF(AE262=3,(AC262*5),0)))))</f>
        <v>11.796987979320047</v>
      </c>
      <c r="AG262" s="12">
        <v>0.85747353199999998</v>
      </c>
      <c r="AH262" s="16"/>
      <c r="AJ262" s="24">
        <v>3.3642899184314996</v>
      </c>
      <c r="AK262" s="12">
        <v>6.6172246594983317</v>
      </c>
      <c r="AL262" s="12">
        <v>750</v>
      </c>
      <c r="AM262" s="12">
        <f>AJ262*AL262</f>
        <v>2523.2174388236249</v>
      </c>
      <c r="AN262" s="12">
        <f>(AM262/1000)/(IF(AE262=1,(R262),(IF(AE262=2,(S262),(IF(AE262=3,(T262),0))))))</f>
        <v>30.853722656194972</v>
      </c>
      <c r="AP262" s="12">
        <f>(AM262/1000)/(IF(AE262=1,(AA262),(IF(AE262=2,(AB262),(IF(AE262=3,(AC262),0))))))</f>
        <v>1.0694329108611407</v>
      </c>
      <c r="AR262" s="12">
        <v>50</v>
      </c>
      <c r="AS262" s="12">
        <v>1</v>
      </c>
      <c r="AT262" s="24">
        <f>AR262/AJ262</f>
        <v>14.861977181595282</v>
      </c>
      <c r="AU262" s="63">
        <v>42510</v>
      </c>
      <c r="AV262" s="12">
        <v>8</v>
      </c>
      <c r="AW262">
        <v>0.55067732189845042</v>
      </c>
      <c r="AX262">
        <v>1.557414853671092E-2</v>
      </c>
    </row>
    <row r="263" spans="1:50" x14ac:dyDescent="0.25">
      <c r="A263" s="57">
        <v>21</v>
      </c>
      <c r="B263" s="58" t="s">
        <v>2753</v>
      </c>
      <c r="C263" s="57" t="s">
        <v>1407</v>
      </c>
      <c r="D263" s="57" t="s">
        <v>134</v>
      </c>
      <c r="E263" s="12" t="s">
        <v>134</v>
      </c>
      <c r="F263" s="26">
        <v>-18.437580000000001</v>
      </c>
      <c r="G263" s="12">
        <v>146.13636</v>
      </c>
      <c r="J263" s="57" t="s">
        <v>53</v>
      </c>
      <c r="K263" s="57" t="s">
        <v>124</v>
      </c>
      <c r="L263" s="57">
        <v>2</v>
      </c>
      <c r="M263" s="57" t="s">
        <v>135</v>
      </c>
      <c r="N263" s="12" t="s">
        <v>2855</v>
      </c>
      <c r="O263" s="57">
        <v>150809</v>
      </c>
      <c r="P263" s="19">
        <f>Q263-SUM(R263:T263,W263)</f>
        <v>9.6800000000001329E-3</v>
      </c>
      <c r="Q263" s="59">
        <v>1.42378</v>
      </c>
      <c r="R263" s="59">
        <v>6.8419999999999995E-2</v>
      </c>
      <c r="S263" s="59">
        <v>6.5019999999999994E-2</v>
      </c>
      <c r="T263" s="59">
        <v>5.3280000000000001E-2</v>
      </c>
      <c r="U263" s="106">
        <v>1.2273799999999999</v>
      </c>
      <c r="V263" s="102">
        <v>0.61829999999999996</v>
      </c>
      <c r="W263" s="96">
        <v>1.2273799999999999</v>
      </c>
      <c r="X263" s="96">
        <v>0.61829999999999996</v>
      </c>
      <c r="Y263" s="60">
        <v>39.895000000000003</v>
      </c>
      <c r="Z263" s="57">
        <f>Y263/Q263</f>
        <v>28.02048069224178</v>
      </c>
      <c r="AA263" s="57">
        <f>Z263*R263</f>
        <v>1.9171612889631824</v>
      </c>
      <c r="AB263" s="57">
        <f>Z263*S263</f>
        <v>1.8218916546095603</v>
      </c>
      <c r="AC263" s="57">
        <f>Z263*T263</f>
        <v>1.4929312112826421</v>
      </c>
      <c r="AD263" s="57">
        <f>Z263*U263</f>
        <v>34.391777592043709</v>
      </c>
      <c r="AE263" s="57">
        <v>1</v>
      </c>
      <c r="AF263" s="61">
        <f>IF(AE263=1,(AA263*5),(IF(AE263=2,(AB263*5),(IF(AE263=3,(AC263*5),0)))))</f>
        <v>9.5858064448159119</v>
      </c>
      <c r="AG263" s="60">
        <v>4.9916486985956965E-4</v>
      </c>
      <c r="AH263" s="57"/>
      <c r="AI263" s="57"/>
      <c r="AJ263" s="61"/>
      <c r="AK263" s="57"/>
      <c r="AL263" s="57"/>
      <c r="AM263" s="57"/>
      <c r="AN263" s="57"/>
      <c r="AO263" s="57"/>
      <c r="AP263" s="57"/>
      <c r="AQ263" s="57"/>
      <c r="AR263" s="57"/>
      <c r="AS263" s="57"/>
      <c r="AT263" s="61"/>
      <c r="AU263" s="57"/>
      <c r="AV263" s="57"/>
      <c r="AW263">
        <v>0.49624403200312861</v>
      </c>
      <c r="AX263">
        <v>1.7978134405679549E-2</v>
      </c>
    </row>
    <row r="264" spans="1:50" x14ac:dyDescent="0.25">
      <c r="A264" s="12">
        <v>12</v>
      </c>
      <c r="B264" s="28" t="s">
        <v>1943</v>
      </c>
      <c r="C264" s="12" t="s">
        <v>666</v>
      </c>
      <c r="D264" s="12" t="s">
        <v>134</v>
      </c>
      <c r="E264" s="12" t="s">
        <v>134</v>
      </c>
      <c r="F264" s="26">
        <v>-18.437580000000001</v>
      </c>
      <c r="G264" s="12">
        <v>146.13636</v>
      </c>
      <c r="J264" s="12" t="s">
        <v>53</v>
      </c>
      <c r="K264" s="12" t="s">
        <v>62</v>
      </c>
      <c r="L264" s="12">
        <v>3</v>
      </c>
      <c r="M264" s="12" t="s">
        <v>135</v>
      </c>
      <c r="N264" s="12" t="s">
        <v>2855</v>
      </c>
      <c r="O264" s="12">
        <v>150809</v>
      </c>
      <c r="P264" s="19">
        <f>Q264-SUM(R264:T264,W264)</f>
        <v>6.4199999999999813E-3</v>
      </c>
      <c r="Q264" s="19">
        <v>1.0010399999999999</v>
      </c>
      <c r="R264" s="19">
        <v>6.2520000000000006E-2</v>
      </c>
      <c r="S264" s="19">
        <v>5.4559999999999997E-2</v>
      </c>
      <c r="T264" s="19">
        <v>8.9599999999999999E-2</v>
      </c>
      <c r="U264" s="106">
        <v>0.78793999999999997</v>
      </c>
      <c r="V264" s="102">
        <v>0.28505999999999998</v>
      </c>
      <c r="W264" s="96">
        <v>0.78793999999999997</v>
      </c>
      <c r="X264" s="96">
        <v>0.28505999999999998</v>
      </c>
      <c r="Y264" s="16">
        <v>34.133000000000003</v>
      </c>
      <c r="Z264" s="12">
        <f>Y264/Q264</f>
        <v>34.097538559897714</v>
      </c>
      <c r="AA264" s="12">
        <f>Z264*R264</f>
        <v>2.1317781107648055</v>
      </c>
      <c r="AB264" s="12">
        <f>Z264*S264</f>
        <v>1.8603617038280191</v>
      </c>
      <c r="AC264" s="12">
        <f>Z264*T264</f>
        <v>3.0551394549668354</v>
      </c>
      <c r="AD264" s="12">
        <f>Z264*U264</f>
        <v>26.866814532885805</v>
      </c>
      <c r="AE264" s="12">
        <v>1</v>
      </c>
      <c r="AF264" s="24">
        <f>IF(AE264=1,(AA264*5),(IF(AE264=2,(AB264*5),(IF(AE264=3,(AC264*5),0)))))</f>
        <v>10.658890553824028</v>
      </c>
      <c r="AG264" s="12">
        <v>0.81921253999999999</v>
      </c>
      <c r="AH264" s="16"/>
      <c r="AJ264" s="24">
        <v>3.6376447286239766</v>
      </c>
      <c r="AK264" s="12">
        <v>5.7785714715806327</v>
      </c>
      <c r="AL264" s="12">
        <v>750</v>
      </c>
      <c r="AM264" s="12">
        <f>AJ264*AL264</f>
        <v>2728.2335464679823</v>
      </c>
      <c r="AN264" s="12">
        <f>(AM264/1000)/(IF(AE264=1,(R264),(IF(AE264=2,(S264),(IF(AE264=3,(T264),0))))))</f>
        <v>43.637772656237715</v>
      </c>
      <c r="AP264" s="12">
        <f>(AM264/1000)/(IF(AE264=1,(AA264),(IF(AE264=2,(AB264),(IF(AE264=3,(AC264),0))))))</f>
        <v>1.279792457147048</v>
      </c>
      <c r="AR264" s="12">
        <v>50</v>
      </c>
      <c r="AS264" s="12">
        <v>1</v>
      </c>
      <c r="AT264" s="24">
        <f>AR264/AJ264</f>
        <v>13.745157575878405</v>
      </c>
      <c r="AU264" s="63">
        <v>42510</v>
      </c>
      <c r="AV264" s="12">
        <v>9</v>
      </c>
      <c r="AW264">
        <v>0.63822118435413866</v>
      </c>
      <c r="AX264">
        <v>1.06101153023213E-2</v>
      </c>
    </row>
    <row r="265" spans="1:50" s="64" customFormat="1" x14ac:dyDescent="0.25">
      <c r="A265" s="12">
        <v>9</v>
      </c>
      <c r="B265" s="28" t="s">
        <v>1814</v>
      </c>
      <c r="C265" s="12" t="s">
        <v>451</v>
      </c>
      <c r="D265" s="12" t="s">
        <v>134</v>
      </c>
      <c r="E265" s="12" t="s">
        <v>134</v>
      </c>
      <c r="F265" s="26">
        <v>-18.437580000000001</v>
      </c>
      <c r="G265" s="12">
        <v>146.13636</v>
      </c>
      <c r="H265" s="12"/>
      <c r="I265" s="12"/>
      <c r="J265" s="12" t="s">
        <v>53</v>
      </c>
      <c r="K265" s="12" t="s">
        <v>54</v>
      </c>
      <c r="L265" s="12">
        <v>3</v>
      </c>
      <c r="M265" s="12" t="s">
        <v>135</v>
      </c>
      <c r="N265" s="12" t="s">
        <v>2855</v>
      </c>
      <c r="O265" s="12">
        <v>150809</v>
      </c>
      <c r="P265" s="19">
        <f>Q265-SUM(R265:T265,W265)</f>
        <v>1.0459999999999914E-2</v>
      </c>
      <c r="Q265" s="19">
        <v>1.0090399999999999</v>
      </c>
      <c r="R265" s="19">
        <v>8.0339999999999995E-2</v>
      </c>
      <c r="S265" s="19">
        <v>6.8500000000000005E-2</v>
      </c>
      <c r="T265" s="19">
        <v>5.8479999999999997E-2</v>
      </c>
      <c r="U265" s="106">
        <v>0.79125999999999996</v>
      </c>
      <c r="V265" s="102">
        <v>0.31378</v>
      </c>
      <c r="W265" s="96">
        <v>0.79125999999999996</v>
      </c>
      <c r="X265" s="96">
        <v>0.31378</v>
      </c>
      <c r="Y265" s="16">
        <v>25.96</v>
      </c>
      <c r="Z265" s="12">
        <f>Y265/Q265</f>
        <v>25.727424086260211</v>
      </c>
      <c r="AA265" s="12">
        <f>Z265*R265</f>
        <v>2.066941251090145</v>
      </c>
      <c r="AB265" s="12">
        <f>Z265*S265</f>
        <v>1.7623285499088246</v>
      </c>
      <c r="AC265" s="12">
        <f>Z265*T265</f>
        <v>1.504539760564497</v>
      </c>
      <c r="AD265" s="12">
        <f>Z265*U265</f>
        <v>20.357081582494253</v>
      </c>
      <c r="AE265" s="12">
        <v>1</v>
      </c>
      <c r="AF265" s="24">
        <f>IF(AE265=1,(AA265*5),(IF(AE265=2,(AB265*5),(IF(AE265=3,(AC265*5),0)))))</f>
        <v>10.334706255450726</v>
      </c>
      <c r="AG265" s="12">
        <v>0.41714225900000002</v>
      </c>
      <c r="AH265" s="16"/>
      <c r="AI265" s="12"/>
      <c r="AJ265" s="24">
        <v>5.1618894391204302</v>
      </c>
      <c r="AK265" s="12">
        <v>2.289150618981735</v>
      </c>
      <c r="AL265" s="12">
        <v>750</v>
      </c>
      <c r="AM265" s="12">
        <f>AJ265*AL265</f>
        <v>3871.4170793403227</v>
      </c>
      <c r="AN265" s="12">
        <f>(AM265/1000)/(IF(AE265=1,(R265),(IF(AE265=2,(S265),(IF(AE265=3,(T265),0))))))</f>
        <v>48.187914853626125</v>
      </c>
      <c r="AO265" s="12"/>
      <c r="AP265" s="12">
        <f>(AM265/1000)/(IF(AE265=1,(AA265),(IF(AE265=2,(AB265),(IF(AE265=3,(AC265),0))))))</f>
        <v>1.8730174731857823</v>
      </c>
      <c r="AQ265" s="12"/>
      <c r="AR265" s="12">
        <v>50</v>
      </c>
      <c r="AS265" s="12">
        <v>1</v>
      </c>
      <c r="AT265" s="24">
        <f>AR265/AJ265</f>
        <v>9.6863756168554911</v>
      </c>
      <c r="AU265" s="63">
        <v>42513</v>
      </c>
      <c r="AV265" s="12">
        <v>10</v>
      </c>
      <c r="AW265" s="64">
        <v>0.6034426105199302</v>
      </c>
      <c r="AX265" s="64">
        <v>1.5413800781239198E-2</v>
      </c>
    </row>
    <row r="266" spans="1:50" x14ac:dyDescent="0.25">
      <c r="A266" s="12">
        <v>7</v>
      </c>
      <c r="B266" s="27" t="s">
        <v>1698</v>
      </c>
      <c r="C266" s="12" t="s">
        <v>133</v>
      </c>
      <c r="D266" s="12" t="s">
        <v>134</v>
      </c>
      <c r="E266" s="12" t="s">
        <v>134</v>
      </c>
      <c r="F266" s="26">
        <v>-18.437580000000001</v>
      </c>
      <c r="G266" s="12">
        <v>146.13636</v>
      </c>
      <c r="J266" s="12" t="s">
        <v>53</v>
      </c>
      <c r="K266" s="12" t="s">
        <v>57</v>
      </c>
      <c r="L266" s="12">
        <v>3</v>
      </c>
      <c r="M266" s="12" t="s">
        <v>135</v>
      </c>
      <c r="N266" s="12" t="s">
        <v>2855</v>
      </c>
      <c r="O266" s="12">
        <v>150809</v>
      </c>
      <c r="P266" s="19">
        <f>Q266-SUM(R266:T266,W266)</f>
        <v>5.0399999999999334E-3</v>
      </c>
      <c r="Q266" s="19">
        <v>0.54035999999999995</v>
      </c>
      <c r="R266" s="19">
        <v>8.0420000000000005E-2</v>
      </c>
      <c r="S266" s="19">
        <v>5.3900000000000003E-2</v>
      </c>
      <c r="T266" s="19">
        <v>7.5240000000000001E-2</v>
      </c>
      <c r="U266" s="106">
        <v>0.32575999999999999</v>
      </c>
      <c r="V266" s="102">
        <v>0.15114</v>
      </c>
      <c r="W266" s="96">
        <v>0.32575999999999999</v>
      </c>
      <c r="X266" s="96">
        <v>0.15114</v>
      </c>
      <c r="Y266" s="10">
        <v>15.983000000000001</v>
      </c>
      <c r="Z266" s="12">
        <f>Y266/Q266</f>
        <v>29.578429195351251</v>
      </c>
      <c r="AA266" s="12">
        <f>Z266*R266</f>
        <v>2.3786972758901479</v>
      </c>
      <c r="AB266" s="12">
        <f>Z266*S266</f>
        <v>1.5942773336294325</v>
      </c>
      <c r="AC266" s="12">
        <f>Z266*T266</f>
        <v>2.2254810126582281</v>
      </c>
      <c r="AD266" s="12">
        <f>Z266*U266</f>
        <v>9.6354690946776227</v>
      </c>
      <c r="AE266" s="12">
        <v>1</v>
      </c>
      <c r="AF266" s="24">
        <f>IF(AE266=1,(AA266*5),(IF(AE266=2,(AB266*5),(IF(AE266=3,(AC266*5),0)))))</f>
        <v>11.893486379450739</v>
      </c>
      <c r="AG266" s="12">
        <v>4.739554E-2</v>
      </c>
      <c r="AH266" s="16"/>
      <c r="AJ266" s="24">
        <v>2.8631380629358656</v>
      </c>
      <c r="AK266" s="12">
        <v>6.1405438516332493</v>
      </c>
      <c r="AL266" s="12">
        <v>750</v>
      </c>
      <c r="AM266" s="12">
        <f>AJ266*AL266</f>
        <v>2147.3535472018993</v>
      </c>
      <c r="AN266" s="12">
        <f>(AM266/1000)/(IF(AE266=1,(R266),(IF(AE266=2,(S266),(IF(AE266=3,(T266),0))))))</f>
        <v>26.701735230065893</v>
      </c>
      <c r="AP266" s="12">
        <f>(AM266/1000)/(IF(AE266=1,(AA266),(IF(AE266=2,(AB266),(IF(AE266=3,(AC266),0))))))</f>
        <v>0.90274351804532338</v>
      </c>
      <c r="AR266" s="12">
        <v>50</v>
      </c>
      <c r="AS266" s="12">
        <v>1</v>
      </c>
      <c r="AT266" s="24">
        <f>AR266/AJ266</f>
        <v>17.463356254895348</v>
      </c>
      <c r="AU266" s="63">
        <v>42506</v>
      </c>
      <c r="AV266" s="12">
        <v>3</v>
      </c>
      <c r="AW266">
        <v>0.53603880157170924</v>
      </c>
      <c r="AX266">
        <v>1.5685795731884576E-2</v>
      </c>
    </row>
    <row r="267" spans="1:50" x14ac:dyDescent="0.25">
      <c r="A267" s="57">
        <v>21</v>
      </c>
      <c r="B267" s="58" t="s">
        <v>2755</v>
      </c>
      <c r="C267" s="57" t="s">
        <v>1408</v>
      </c>
      <c r="D267" s="57" t="s">
        <v>134</v>
      </c>
      <c r="E267" s="12" t="s">
        <v>134</v>
      </c>
      <c r="F267" s="26">
        <v>-18.437580000000001</v>
      </c>
      <c r="G267" s="12">
        <v>146.13636</v>
      </c>
      <c r="J267" s="57" t="s">
        <v>53</v>
      </c>
      <c r="K267" s="57" t="s">
        <v>124</v>
      </c>
      <c r="L267" s="57">
        <v>3</v>
      </c>
      <c r="M267" s="57" t="s">
        <v>135</v>
      </c>
      <c r="N267" s="12" t="s">
        <v>2855</v>
      </c>
      <c r="O267" s="57">
        <v>150809</v>
      </c>
      <c r="P267" s="19">
        <f>Q267-SUM(R267:T267,W267)</f>
        <v>5.1999999999999824E-3</v>
      </c>
      <c r="Q267" s="59">
        <v>0.63651999999999997</v>
      </c>
      <c r="R267" s="59">
        <v>6.2300000000000001E-2</v>
      </c>
      <c r="S267" s="59">
        <v>5.4620000000000002E-2</v>
      </c>
      <c r="T267" s="59">
        <v>6.5119999999999997E-2</v>
      </c>
      <c r="U267" s="106">
        <v>0.44928000000000001</v>
      </c>
      <c r="V267" s="102">
        <v>0.19244</v>
      </c>
      <c r="W267" s="96">
        <v>0.44928000000000001</v>
      </c>
      <c r="X267" s="96">
        <v>0.19244</v>
      </c>
      <c r="Y267" s="60">
        <v>18.757999999999999</v>
      </c>
      <c r="Z267" s="57">
        <f>Y267/Q267</f>
        <v>29.469616037202286</v>
      </c>
      <c r="AA267" s="57">
        <f>Z267*R267</f>
        <v>1.8359570791177025</v>
      </c>
      <c r="AB267" s="57">
        <f>Z267*S267</f>
        <v>1.6096304279519889</v>
      </c>
      <c r="AC267" s="57">
        <f>Z267*T267</f>
        <v>1.9190613963426129</v>
      </c>
      <c r="AD267" s="57">
        <f>Z267*U267</f>
        <v>13.240109093194244</v>
      </c>
      <c r="AE267" s="57">
        <v>1</v>
      </c>
      <c r="AF267" s="61">
        <f>IF(AE267=1,(AA267*5),(IF(AE267=2,(AB267*5),(IF(AE267=3,(AC267*5),0)))))</f>
        <v>9.179785395588512</v>
      </c>
      <c r="AG267" s="60">
        <v>0.98022348446579421</v>
      </c>
      <c r="AH267" s="57"/>
      <c r="AI267" s="57"/>
      <c r="AJ267" s="61"/>
      <c r="AK267" s="57"/>
      <c r="AL267" s="57"/>
      <c r="AM267" s="57"/>
      <c r="AN267" s="57"/>
      <c r="AO267" s="57"/>
      <c r="AP267" s="57"/>
      <c r="AQ267" s="57"/>
      <c r="AR267" s="57"/>
      <c r="AS267" s="57"/>
      <c r="AT267" s="61"/>
      <c r="AU267" s="57"/>
      <c r="AV267" s="57"/>
      <c r="AW267">
        <v>0.57167022792022792</v>
      </c>
      <c r="AX267">
        <v>1.4534623441956314E-2</v>
      </c>
    </row>
    <row r="268" spans="1:50" x14ac:dyDescent="0.25">
      <c r="A268" s="12">
        <v>17</v>
      </c>
      <c r="B268" s="28" t="s">
        <v>2092</v>
      </c>
      <c r="C268" s="12" t="s">
        <v>1409</v>
      </c>
      <c r="D268" s="12" t="s">
        <v>148</v>
      </c>
      <c r="E268" s="12" t="s">
        <v>148</v>
      </c>
      <c r="F268" s="26">
        <v>-18.437580000000001</v>
      </c>
      <c r="G268" s="12">
        <v>146.13636</v>
      </c>
      <c r="J268" s="6" t="s">
        <v>2829</v>
      </c>
      <c r="K268" s="12" t="s">
        <v>62</v>
      </c>
      <c r="L268" s="12">
        <v>1</v>
      </c>
      <c r="M268" s="12" t="s">
        <v>135</v>
      </c>
      <c r="N268" s="12" t="s">
        <v>2855</v>
      </c>
      <c r="O268" s="12">
        <v>150809</v>
      </c>
      <c r="P268" s="19">
        <f>Q268-SUM(R268:T268,W268)</f>
        <v>4.5599999999998975E-3</v>
      </c>
      <c r="Q268" s="19">
        <v>1.2438199999999999</v>
      </c>
      <c r="R268" s="19">
        <v>7.7299999999999994E-2</v>
      </c>
      <c r="S268" s="19">
        <v>8.2900000000000001E-2</v>
      </c>
      <c r="T268" s="19">
        <v>8.0199999999999994E-2</v>
      </c>
      <c r="U268" s="106">
        <v>0.99885999999999997</v>
      </c>
      <c r="V268" s="102">
        <v>0.38319999999999999</v>
      </c>
      <c r="W268" s="96">
        <v>0.99885999999999997</v>
      </c>
      <c r="X268" s="96">
        <v>0.38319999999999999</v>
      </c>
      <c r="Y268" s="16">
        <v>33.901000000000003</v>
      </c>
      <c r="Z268" s="12">
        <f>Y268/Q268</f>
        <v>27.255551446350761</v>
      </c>
      <c r="AA268" s="12">
        <f>Z268*R268</f>
        <v>2.1068541268029137</v>
      </c>
      <c r="AB268" s="12">
        <f>Z268*S268</f>
        <v>2.2594852149024782</v>
      </c>
      <c r="AC268" s="12">
        <f>Z268*T268</f>
        <v>2.185895225997331</v>
      </c>
      <c r="AD268" s="12">
        <f>Z268*U268</f>
        <v>27.224480117701919</v>
      </c>
      <c r="AE268" s="12">
        <v>1</v>
      </c>
      <c r="AF268" s="24">
        <f>IF(AE268=1,(AA268*5),(IF(AE268=2,(AB268*5),(IF(AE268=3,(AC268*5),0)))))</f>
        <v>10.534270634014568</v>
      </c>
      <c r="AG268" s="12">
        <v>0.21753072755935587</v>
      </c>
      <c r="AH268" s="16"/>
      <c r="AW268">
        <v>0.61636265342490437</v>
      </c>
      <c r="AX268">
        <v>1.4075567222708339E-2</v>
      </c>
    </row>
    <row r="269" spans="1:50" x14ac:dyDescent="0.25">
      <c r="A269" s="12">
        <v>16</v>
      </c>
      <c r="B269" s="30" t="s">
        <v>2048</v>
      </c>
      <c r="C269" s="12" t="s">
        <v>1410</v>
      </c>
      <c r="D269" s="12" t="s">
        <v>148</v>
      </c>
      <c r="E269" s="12" t="s">
        <v>148</v>
      </c>
      <c r="F269" s="26">
        <v>-18.437580000000001</v>
      </c>
      <c r="G269" s="12">
        <v>146.13636</v>
      </c>
      <c r="J269" s="6" t="s">
        <v>2829</v>
      </c>
      <c r="K269" s="12" t="s">
        <v>54</v>
      </c>
      <c r="L269" s="12">
        <v>1</v>
      </c>
      <c r="M269" s="12" t="s">
        <v>135</v>
      </c>
      <c r="N269" s="12" t="s">
        <v>2855</v>
      </c>
      <c r="O269" s="12">
        <v>150809</v>
      </c>
      <c r="P269" s="19">
        <f>Q269-SUM(R269:T269,W269)</f>
        <v>4.1400000000000325E-3</v>
      </c>
      <c r="Q269" s="19">
        <v>1.66046</v>
      </c>
      <c r="R269" s="19">
        <v>8.0740000000000006E-2</v>
      </c>
      <c r="S269" s="19">
        <v>7.2279999999999997E-2</v>
      </c>
      <c r="T269" s="19">
        <v>8.8099999999999998E-2</v>
      </c>
      <c r="U269" s="106">
        <v>1.4152</v>
      </c>
      <c r="V269" s="102">
        <v>0.58475999999999995</v>
      </c>
      <c r="W269" s="96">
        <v>1.4152</v>
      </c>
      <c r="X269" s="96">
        <v>0.58475999999999995</v>
      </c>
      <c r="Y269" s="16">
        <v>46.140999999999998</v>
      </c>
      <c r="Z269" s="12">
        <f>Y269/Q269</f>
        <v>27.788082820423256</v>
      </c>
      <c r="AA269" s="12">
        <f>Z269*R269</f>
        <v>2.2436098069209738</v>
      </c>
      <c r="AB269" s="12">
        <f>Z269*S269</f>
        <v>2.0085226262601927</v>
      </c>
      <c r="AC269" s="12">
        <f>Z269*T269</f>
        <v>2.4481300964792889</v>
      </c>
      <c r="AD269" s="12">
        <f>Z269*U269</f>
        <v>39.325694807462995</v>
      </c>
      <c r="AE269" s="12">
        <v>1</v>
      </c>
      <c r="AF269" s="24">
        <f>IF(AE269=1,(AA269*5),(IF(AE269=2,(AB269*5),(IF(AE269=3,(AC269*5),0)))))</f>
        <v>11.218049034604869</v>
      </c>
      <c r="AG269" s="12">
        <v>8.4512357995460974E-2</v>
      </c>
      <c r="AH269" s="16"/>
      <c r="AW269">
        <v>0.58680045223290001</v>
      </c>
      <c r="AX269">
        <v>1.4869667347594522E-2</v>
      </c>
    </row>
    <row r="270" spans="1:50" x14ac:dyDescent="0.25">
      <c r="A270" s="12">
        <v>18</v>
      </c>
      <c r="B270" s="28" t="s">
        <v>2140</v>
      </c>
      <c r="C270" s="12" t="s">
        <v>1411</v>
      </c>
      <c r="D270" s="12" t="s">
        <v>148</v>
      </c>
      <c r="E270" s="12" t="s">
        <v>148</v>
      </c>
      <c r="F270" s="26">
        <v>-18.437580000000001</v>
      </c>
      <c r="G270" s="12">
        <v>146.13636</v>
      </c>
      <c r="J270" s="6" t="s">
        <v>2829</v>
      </c>
      <c r="K270" s="12" t="s">
        <v>57</v>
      </c>
      <c r="L270" s="12">
        <v>1</v>
      </c>
      <c r="M270" s="12" t="s">
        <v>135</v>
      </c>
      <c r="N270" s="12" t="s">
        <v>2855</v>
      </c>
      <c r="O270" s="12">
        <v>150809</v>
      </c>
      <c r="P270" s="19">
        <f>Q270-SUM(R270:T270,W270)</f>
        <v>6.8999999999999062E-3</v>
      </c>
      <c r="Q270" s="19">
        <v>1.3803799999999999</v>
      </c>
      <c r="R270" s="19">
        <v>6.1420000000000002E-2</v>
      </c>
      <c r="S270" s="19">
        <v>5.8799999999999998E-2</v>
      </c>
      <c r="T270" s="19">
        <v>6.8879999999999997E-2</v>
      </c>
      <c r="U270" s="106">
        <v>1.18438</v>
      </c>
      <c r="V270" s="102">
        <v>0.54356000000000004</v>
      </c>
      <c r="W270" s="96">
        <v>1.18438</v>
      </c>
      <c r="X270" s="96">
        <v>0.54356000000000004</v>
      </c>
      <c r="Y270" s="16">
        <v>37.988999999999997</v>
      </c>
      <c r="Z270" s="12">
        <f>Y270/Q270</f>
        <v>27.52068271055796</v>
      </c>
      <c r="AA270" s="12">
        <f>Z270*R270</f>
        <v>1.69032033208247</v>
      </c>
      <c r="AB270" s="12">
        <f>Z270*S270</f>
        <v>1.618216143380808</v>
      </c>
      <c r="AC270" s="12">
        <f>Z270*T270</f>
        <v>1.8956246251032323</v>
      </c>
      <c r="AD270" s="12">
        <f>Z270*U270</f>
        <v>32.594946188730638</v>
      </c>
      <c r="AE270" s="12">
        <v>1</v>
      </c>
      <c r="AF270" s="24">
        <f>IF(AE270=1,(AA270*5),(IF(AE270=2,(AB270*5),(IF(AE270=3,(AC270*5),0)))))</f>
        <v>8.4516016604123507</v>
      </c>
      <c r="AG270" s="12">
        <v>0.41795630304026976</v>
      </c>
      <c r="AH270" s="16"/>
      <c r="AW270">
        <v>0.54105945726878191</v>
      </c>
      <c r="AX270">
        <v>1.6676204858651685E-2</v>
      </c>
    </row>
    <row r="271" spans="1:50" x14ac:dyDescent="0.25">
      <c r="C271" s="12" t="s">
        <v>1412</v>
      </c>
      <c r="D271" s="12" t="s">
        <v>148</v>
      </c>
      <c r="E271" s="12" t="s">
        <v>148</v>
      </c>
      <c r="F271" s="26">
        <v>-18.437580000000001</v>
      </c>
      <c r="G271" s="12">
        <v>146.13636</v>
      </c>
      <c r="J271" s="6" t="s">
        <v>2829</v>
      </c>
      <c r="K271" s="12" t="s">
        <v>124</v>
      </c>
      <c r="L271" s="12">
        <v>1</v>
      </c>
      <c r="M271" s="12" t="s">
        <v>135</v>
      </c>
      <c r="N271" s="12" t="s">
        <v>2855</v>
      </c>
      <c r="O271" s="12">
        <v>150809</v>
      </c>
      <c r="P271" s="19">
        <f>Q271-SUM(R271:T271,W271)</f>
        <v>4.9399999999999444E-3</v>
      </c>
      <c r="Q271" s="19">
        <v>1.236</v>
      </c>
      <c r="R271" s="19">
        <v>7.5459999999999999E-2</v>
      </c>
      <c r="S271" s="19">
        <v>6.4759999999999998E-2</v>
      </c>
      <c r="T271" s="19">
        <v>7.7179999999999999E-2</v>
      </c>
      <c r="U271" s="106">
        <v>1.01366</v>
      </c>
      <c r="V271" s="102">
        <v>0.49175999999999997</v>
      </c>
      <c r="W271" s="96">
        <v>1.01366</v>
      </c>
      <c r="X271" s="96">
        <v>0.49175999999999997</v>
      </c>
      <c r="Y271" s="16"/>
      <c r="Z271" s="12">
        <f>Y271/Q271</f>
        <v>0</v>
      </c>
      <c r="AA271" s="12">
        <f>Z271*R271</f>
        <v>0</v>
      </c>
      <c r="AB271" s="12">
        <f>Z271*S271</f>
        <v>0</v>
      </c>
      <c r="AC271" s="12">
        <f>Z271*T271</f>
        <v>0</v>
      </c>
      <c r="AD271" s="12">
        <f>Z271*U271</f>
        <v>0</v>
      </c>
      <c r="AE271" s="12">
        <v>1</v>
      </c>
      <c r="AF271" s="24">
        <f>IF(AE271=1,(AA271*5),(IF(AE271=2,(AB271*5),(IF(AE271=3,(AC271*5),0)))))</f>
        <v>0</v>
      </c>
      <c r="AH271" s="16"/>
      <c r="AW271">
        <v>0.51486691790146599</v>
      </c>
      <c r="AX271" t="s">
        <v>2879</v>
      </c>
    </row>
    <row r="272" spans="1:50" x14ac:dyDescent="0.25">
      <c r="A272" s="12">
        <v>19</v>
      </c>
      <c r="B272" s="28" t="s">
        <v>2222</v>
      </c>
      <c r="C272" s="12" t="s">
        <v>1413</v>
      </c>
      <c r="D272" s="12" t="s">
        <v>148</v>
      </c>
      <c r="E272" s="12" t="s">
        <v>148</v>
      </c>
      <c r="F272" s="26">
        <v>-18.437580000000001</v>
      </c>
      <c r="G272" s="12">
        <v>146.13636</v>
      </c>
      <c r="J272" s="6" t="s">
        <v>2829</v>
      </c>
      <c r="K272" s="12" t="s">
        <v>62</v>
      </c>
      <c r="L272" s="12">
        <v>2</v>
      </c>
      <c r="M272" s="12" t="s">
        <v>135</v>
      </c>
      <c r="N272" s="12" t="s">
        <v>2855</v>
      </c>
      <c r="O272" s="12">
        <v>150809</v>
      </c>
      <c r="P272" s="19">
        <f>Q272-SUM(R272:T272,W272)</f>
        <v>6.6599999999996662E-3</v>
      </c>
      <c r="Q272" s="19">
        <v>1.6428799999999999</v>
      </c>
      <c r="R272" s="19">
        <v>8.7340000000000001E-2</v>
      </c>
      <c r="S272" s="19">
        <v>8.8120000000000004E-2</v>
      </c>
      <c r="T272" s="19">
        <v>7.6660000000000006E-2</v>
      </c>
      <c r="U272" s="106">
        <v>1.3841000000000001</v>
      </c>
      <c r="V272" s="102">
        <v>0.68467999999999996</v>
      </c>
      <c r="W272" s="96">
        <v>1.3841000000000001</v>
      </c>
      <c r="X272" s="96">
        <v>0.68467999999999996</v>
      </c>
      <c r="Y272" s="16">
        <v>49.951999999999998</v>
      </c>
      <c r="Z272" s="12">
        <f>Y272/Q272</f>
        <v>30.405142189326064</v>
      </c>
      <c r="AA272" s="12">
        <f>Z272*R272</f>
        <v>2.6555851188157384</v>
      </c>
      <c r="AB272" s="12">
        <f>Z272*S272</f>
        <v>2.6793011297234131</v>
      </c>
      <c r="AC272" s="12">
        <f>Z272*T272</f>
        <v>2.3308582002337364</v>
      </c>
      <c r="AD272" s="12">
        <f>Z272*U272</f>
        <v>42.083757304246205</v>
      </c>
      <c r="AE272" s="12">
        <v>1</v>
      </c>
      <c r="AF272" s="24">
        <f>IF(AE272=1,(AA272*5),(IF(AE272=2,(AB272*5),(IF(AE272=3,(AC272*5),0)))))</f>
        <v>13.277925594078692</v>
      </c>
      <c r="AG272" s="12">
        <v>0.68176758833138085</v>
      </c>
      <c r="AH272" s="16"/>
      <c r="AW272">
        <v>0.50532475977169289</v>
      </c>
      <c r="AX272">
        <v>1.6269459854786218E-2</v>
      </c>
    </row>
    <row r="273" spans="1:50" x14ac:dyDescent="0.25">
      <c r="A273" s="12">
        <v>19</v>
      </c>
      <c r="B273" s="28" t="s">
        <v>2205</v>
      </c>
      <c r="C273" s="12" t="s">
        <v>1414</v>
      </c>
      <c r="D273" s="12" t="s">
        <v>148</v>
      </c>
      <c r="E273" s="12" t="s">
        <v>148</v>
      </c>
      <c r="F273" s="26">
        <v>-18.437580000000001</v>
      </c>
      <c r="G273" s="12">
        <v>146.13636</v>
      </c>
      <c r="J273" s="6" t="s">
        <v>2829</v>
      </c>
      <c r="K273" s="12" t="s">
        <v>54</v>
      </c>
      <c r="L273" s="12">
        <v>2</v>
      </c>
      <c r="M273" s="12" t="s">
        <v>135</v>
      </c>
      <c r="N273" s="12" t="s">
        <v>2855</v>
      </c>
      <c r="O273" s="12">
        <v>150809</v>
      </c>
      <c r="P273" s="19">
        <f>Q273-SUM(R273:T273,W273)</f>
        <v>8.1199999999999051E-3</v>
      </c>
      <c r="Q273" s="19">
        <v>1.62812</v>
      </c>
      <c r="R273" s="19">
        <v>7.1739999999999998E-2</v>
      </c>
      <c r="S273" s="19">
        <v>7.9420000000000004E-2</v>
      </c>
      <c r="T273" s="19">
        <v>6.7419999999999994E-2</v>
      </c>
      <c r="U273" s="106">
        <v>1.4014200000000001</v>
      </c>
      <c r="V273" s="102">
        <v>0.68142000000000003</v>
      </c>
      <c r="W273" s="96">
        <v>1.4014200000000001</v>
      </c>
      <c r="X273" s="96">
        <v>0.68142000000000003</v>
      </c>
      <c r="Y273" s="16">
        <v>58.667000000000002</v>
      </c>
      <c r="Z273" s="12">
        <f>Y273/Q273</f>
        <v>36.033584748052967</v>
      </c>
      <c r="AA273" s="12">
        <f>Z273*R273</f>
        <v>2.5850493698253199</v>
      </c>
      <c r="AB273" s="12">
        <f>Z273*S273</f>
        <v>2.8617873006903669</v>
      </c>
      <c r="AC273" s="12">
        <f>Z273*T273</f>
        <v>2.4293842837137309</v>
      </c>
      <c r="AD273" s="12">
        <f>Z273*U273</f>
        <v>50.498186337616396</v>
      </c>
      <c r="AE273" s="12">
        <v>1</v>
      </c>
      <c r="AF273" s="24">
        <f>IF(AE273=1,(AA273*5),(IF(AE273=2,(AB273*5),(IF(AE273=3,(AC273*5),0)))))</f>
        <v>12.9252468491266</v>
      </c>
      <c r="AG273" s="12">
        <v>0.60129845205588006</v>
      </c>
      <c r="AH273" s="16"/>
      <c r="AW273">
        <v>0.51376461018110209</v>
      </c>
      <c r="AX273">
        <v>1.3493949969692403E-2</v>
      </c>
    </row>
    <row r="274" spans="1:50" x14ac:dyDescent="0.25">
      <c r="A274" s="12">
        <v>19</v>
      </c>
      <c r="B274" s="28" t="s">
        <v>2199</v>
      </c>
      <c r="C274" s="12" t="s">
        <v>1415</v>
      </c>
      <c r="D274" s="12" t="s">
        <v>148</v>
      </c>
      <c r="E274" s="12" t="s">
        <v>148</v>
      </c>
      <c r="F274" s="26">
        <v>-18.437580000000001</v>
      </c>
      <c r="G274" s="12">
        <v>146.13636</v>
      </c>
      <c r="J274" s="6" t="s">
        <v>2829</v>
      </c>
      <c r="K274" s="12" t="s">
        <v>57</v>
      </c>
      <c r="L274" s="12">
        <v>2</v>
      </c>
      <c r="M274" s="12" t="s">
        <v>135</v>
      </c>
      <c r="N274" s="12" t="s">
        <v>2855</v>
      </c>
      <c r="O274" s="12">
        <v>150809</v>
      </c>
      <c r="P274" s="19">
        <f>Q274-SUM(R274:T274,W274)</f>
        <v>9.5600000000000129E-3</v>
      </c>
      <c r="Q274" s="19">
        <v>2.6215000000000002</v>
      </c>
      <c r="R274" s="19">
        <v>8.6720000000000005E-2</v>
      </c>
      <c r="S274" s="19">
        <v>6.7519999999999997E-2</v>
      </c>
      <c r="T274" s="19">
        <v>7.4480000000000005E-2</v>
      </c>
      <c r="U274" s="106">
        <v>2.3832200000000001</v>
      </c>
      <c r="V274" s="102">
        <v>1.22054</v>
      </c>
      <c r="W274" s="96">
        <v>2.3832200000000001</v>
      </c>
      <c r="X274" s="96">
        <v>1.22054</v>
      </c>
      <c r="Y274" s="16">
        <v>78.710999999999999</v>
      </c>
      <c r="Z274" s="12">
        <f>Y274/Q274</f>
        <v>30.02517642571047</v>
      </c>
      <c r="AA274" s="12">
        <f>Z274*R274</f>
        <v>2.603783299637612</v>
      </c>
      <c r="AB274" s="12">
        <f>Z274*S274</f>
        <v>2.0272999122639708</v>
      </c>
      <c r="AC274" s="12">
        <f>Z274*T274</f>
        <v>2.2362751401869159</v>
      </c>
      <c r="AD274" s="12">
        <f>Z274*U274</f>
        <v>71.556600961281703</v>
      </c>
      <c r="AE274" s="12">
        <v>1</v>
      </c>
      <c r="AF274" s="24">
        <f>IF(AE274=1,(AA274*5),(IF(AE274=2,(AB274*5),(IF(AE274=3,(AC274*5),0)))))</f>
        <v>13.018916498188061</v>
      </c>
      <c r="AG274" s="12">
        <v>0.57697988341955264</v>
      </c>
      <c r="AH274" s="16"/>
      <c r="AW274">
        <v>0.48786096122053363</v>
      </c>
      <c r="AX274">
        <v>1.7056986827258851E-2</v>
      </c>
    </row>
    <row r="275" spans="1:50" x14ac:dyDescent="0.25">
      <c r="C275" s="12" t="s">
        <v>1416</v>
      </c>
      <c r="D275" s="12" t="s">
        <v>148</v>
      </c>
      <c r="E275" s="12" t="s">
        <v>148</v>
      </c>
      <c r="F275" s="26">
        <v>-18.437580000000001</v>
      </c>
      <c r="G275" s="12">
        <v>146.13636</v>
      </c>
      <c r="J275" s="6" t="s">
        <v>2829</v>
      </c>
      <c r="K275" s="12" t="s">
        <v>124</v>
      </c>
      <c r="L275" s="12">
        <v>2</v>
      </c>
      <c r="M275" s="12" t="s">
        <v>135</v>
      </c>
      <c r="N275" s="12" t="s">
        <v>2855</v>
      </c>
      <c r="O275" s="12">
        <v>150809</v>
      </c>
      <c r="P275" s="19">
        <f>Q275-SUM(R275:T275,W275)</f>
        <v>4.4399999999999995E-3</v>
      </c>
      <c r="Q275" s="19">
        <v>0.90198</v>
      </c>
      <c r="R275" s="19">
        <v>7.3580000000000007E-2</v>
      </c>
      <c r="S275" s="19">
        <v>7.4300000000000005E-2</v>
      </c>
      <c r="T275" s="19">
        <v>5.3120000000000001E-2</v>
      </c>
      <c r="U275" s="106">
        <v>0.69654000000000005</v>
      </c>
      <c r="V275" s="102">
        <v>0.54266000000000003</v>
      </c>
      <c r="W275" s="96">
        <v>0.69654000000000005</v>
      </c>
      <c r="X275" s="96">
        <v>0.54266000000000003</v>
      </c>
      <c r="Y275" s="16"/>
      <c r="Z275" s="12">
        <f>Y275/Q275</f>
        <v>0</v>
      </c>
      <c r="AA275" s="12">
        <f>Z275*R275</f>
        <v>0</v>
      </c>
      <c r="AB275" s="12">
        <f>Z275*S275</f>
        <v>0</v>
      </c>
      <c r="AC275" s="12">
        <f>Z275*T275</f>
        <v>0</v>
      </c>
      <c r="AD275" s="12">
        <f>Z275*U275</f>
        <v>0</v>
      </c>
      <c r="AE275" s="12">
        <v>1</v>
      </c>
      <c r="AF275" s="24">
        <f>IF(AE275=1,(AA275*5),(IF(AE275=2,(AB275*5),(IF(AE275=3,(AC275*5),0)))))</f>
        <v>0</v>
      </c>
      <c r="AH275" s="16"/>
      <c r="AW275">
        <v>0.22092055014787379</v>
      </c>
      <c r="AX275" t="s">
        <v>2879</v>
      </c>
    </row>
    <row r="276" spans="1:50" x14ac:dyDescent="0.25">
      <c r="A276" s="12">
        <v>16</v>
      </c>
      <c r="B276" s="30" t="s">
        <v>2046</v>
      </c>
      <c r="C276" s="12" t="s">
        <v>1417</v>
      </c>
      <c r="D276" s="12" t="s">
        <v>148</v>
      </c>
      <c r="E276" s="12" t="s">
        <v>148</v>
      </c>
      <c r="F276" s="26">
        <v>-18.437580000000001</v>
      </c>
      <c r="G276" s="12">
        <v>146.13636</v>
      </c>
      <c r="J276" s="6" t="s">
        <v>2829</v>
      </c>
      <c r="K276" s="12" t="s">
        <v>62</v>
      </c>
      <c r="L276" s="12">
        <v>3</v>
      </c>
      <c r="M276" s="12" t="s">
        <v>135</v>
      </c>
      <c r="N276" s="12" t="s">
        <v>2855</v>
      </c>
      <c r="O276" s="12">
        <v>150809</v>
      </c>
      <c r="P276" s="19">
        <f>Q276-SUM(R276:T276,W276)</f>
        <v>6.5399999999997682E-3</v>
      </c>
      <c r="Q276" s="19">
        <v>2.8769999999999998</v>
      </c>
      <c r="R276" s="19">
        <v>9.3079999999999996E-2</v>
      </c>
      <c r="S276" s="19">
        <v>7.6880000000000004E-2</v>
      </c>
      <c r="T276" s="19">
        <v>6.9860000000000005E-2</v>
      </c>
      <c r="U276" s="106">
        <v>2.6306400000000001</v>
      </c>
      <c r="V276" s="102">
        <v>1.2194199999999999</v>
      </c>
      <c r="W276" s="96">
        <v>2.6306400000000001</v>
      </c>
      <c r="X276" s="96">
        <v>1.2194199999999999</v>
      </c>
      <c r="Y276" s="16">
        <v>83.799000000000007</v>
      </c>
      <c r="Z276" s="12">
        <f>Y276/Q276</f>
        <v>29.127215849843591</v>
      </c>
      <c r="AA276" s="12">
        <f>Z276*R276</f>
        <v>2.7111612513034413</v>
      </c>
      <c r="AB276" s="12">
        <f>Z276*S276</f>
        <v>2.2393003545359753</v>
      </c>
      <c r="AC276" s="12">
        <f>Z276*T276</f>
        <v>2.0348272992700736</v>
      </c>
      <c r="AD276" s="12">
        <f>Z276*U276</f>
        <v>76.623219103232543</v>
      </c>
      <c r="AE276" s="12">
        <v>1</v>
      </c>
      <c r="AF276" s="24">
        <f>IF(AE276=1,(AA276*5),(IF(AE276=2,(AB276*5),(IF(AE276=3,(AC276*5),0)))))</f>
        <v>13.555806256517206</v>
      </c>
      <c r="AG276" s="12">
        <v>7.3660226419617558E-2</v>
      </c>
      <c r="AH276" s="16"/>
      <c r="AW276">
        <v>0.53645500714654992</v>
      </c>
      <c r="AX276">
        <v>1.5914497123347245E-2</v>
      </c>
    </row>
    <row r="277" spans="1:50" x14ac:dyDescent="0.25">
      <c r="A277" s="12">
        <v>18</v>
      </c>
      <c r="B277" s="28" t="s">
        <v>2162</v>
      </c>
      <c r="C277" s="12" t="s">
        <v>1418</v>
      </c>
      <c r="D277" s="12" t="s">
        <v>148</v>
      </c>
      <c r="E277" s="12" t="s">
        <v>148</v>
      </c>
      <c r="F277" s="26">
        <v>-18.437580000000001</v>
      </c>
      <c r="G277" s="12">
        <v>146.13636</v>
      </c>
      <c r="J277" s="6" t="s">
        <v>2829</v>
      </c>
      <c r="K277" s="12" t="s">
        <v>54</v>
      </c>
      <c r="L277" s="12">
        <v>3</v>
      </c>
      <c r="M277" s="12" t="s">
        <v>135</v>
      </c>
      <c r="N277" s="12" t="s">
        <v>2855</v>
      </c>
      <c r="O277" s="12">
        <v>150809</v>
      </c>
      <c r="P277" s="19">
        <f>Q277-SUM(R277:T277,W277)</f>
        <v>7.8800000000001091E-3</v>
      </c>
      <c r="Q277" s="19">
        <v>2.3869199999999999</v>
      </c>
      <c r="R277" s="19">
        <v>7.4959999999999999E-2</v>
      </c>
      <c r="S277" s="19">
        <v>0.1021</v>
      </c>
      <c r="T277" s="19">
        <v>9.0060000000000001E-2</v>
      </c>
      <c r="U277" s="106">
        <v>2.11192</v>
      </c>
      <c r="V277" s="102">
        <v>1.06616</v>
      </c>
      <c r="W277" s="96">
        <v>2.11192</v>
      </c>
      <c r="X277" s="96">
        <v>1.06616</v>
      </c>
      <c r="Y277" s="16">
        <v>80.393000000000001</v>
      </c>
      <c r="Z277" s="12">
        <f>Y277/Q277</f>
        <v>33.680642836793858</v>
      </c>
      <c r="AA277" s="12">
        <f>Z277*R277</f>
        <v>2.5247009870460677</v>
      </c>
      <c r="AB277" s="12">
        <f>Z277*S277</f>
        <v>3.4387936336366529</v>
      </c>
      <c r="AC277" s="12">
        <f>Z277*T277</f>
        <v>3.0332786938816549</v>
      </c>
      <c r="AD277" s="12">
        <f>Z277*U277</f>
        <v>71.130823219881691</v>
      </c>
      <c r="AE277" s="12">
        <v>1</v>
      </c>
      <c r="AF277" s="24">
        <f>IF(AE277=1,(AA277*5),(IF(AE277=2,(AB277*5),(IF(AE277=3,(AC277*5),0)))))</f>
        <v>12.623504935230338</v>
      </c>
      <c r="AG277" s="12">
        <v>0.46491599590878374</v>
      </c>
      <c r="AH277" s="16"/>
      <c r="AW277">
        <v>0.49517027160119703</v>
      </c>
      <c r="AX277">
        <v>1.4988720103860669E-2</v>
      </c>
    </row>
    <row r="278" spans="1:50" x14ac:dyDescent="0.25">
      <c r="A278" s="12">
        <v>21</v>
      </c>
      <c r="B278" s="28" t="s">
        <v>2287</v>
      </c>
      <c r="C278" s="12" t="s">
        <v>1419</v>
      </c>
      <c r="D278" s="12" t="s">
        <v>148</v>
      </c>
      <c r="E278" s="12" t="s">
        <v>148</v>
      </c>
      <c r="F278" s="26">
        <v>-18.437580000000001</v>
      </c>
      <c r="G278" s="12">
        <v>146.13636</v>
      </c>
      <c r="J278" s="6" t="s">
        <v>2829</v>
      </c>
      <c r="K278" s="12" t="s">
        <v>57</v>
      </c>
      <c r="L278" s="12">
        <v>3</v>
      </c>
      <c r="M278" s="12" t="s">
        <v>135</v>
      </c>
      <c r="N278" s="12" t="s">
        <v>2855</v>
      </c>
      <c r="O278" s="12">
        <v>150809</v>
      </c>
      <c r="P278" s="19">
        <f>Q278-SUM(R278:T278,W278)</f>
        <v>1.4200000000000212E-2</v>
      </c>
      <c r="Q278" s="19">
        <v>2.9409200000000002</v>
      </c>
      <c r="R278" s="19">
        <v>0.1168</v>
      </c>
      <c r="S278" s="19">
        <v>7.1120000000000003E-2</v>
      </c>
      <c r="T278" s="19">
        <v>6.1080000000000002E-2</v>
      </c>
      <c r="U278" s="106">
        <v>2.6777199999999999</v>
      </c>
      <c r="V278" s="102">
        <v>1.33022</v>
      </c>
      <c r="W278" s="96">
        <v>2.6777199999999999</v>
      </c>
      <c r="X278" s="96">
        <v>1.33022</v>
      </c>
      <c r="Y278" s="16">
        <v>96.466999999999999</v>
      </c>
      <c r="Z278" s="12">
        <f>Y278/Q278</f>
        <v>32.801640303034425</v>
      </c>
      <c r="AA278" s="12">
        <f>Z278*R278</f>
        <v>3.8312315873944209</v>
      </c>
      <c r="AB278" s="12">
        <f>Z278*S278</f>
        <v>2.3328526583518086</v>
      </c>
      <c r="AC278" s="12">
        <f>Z278*T278</f>
        <v>2.0035241897093425</v>
      </c>
      <c r="AD278" s="12">
        <f>Z278*U278</f>
        <v>87.833608272241335</v>
      </c>
      <c r="AE278" s="12">
        <v>1</v>
      </c>
      <c r="AF278" s="24">
        <f>IF(AE278=1,(AA278*5),(IF(AE278=2,(AB278*5),(IF(AE278=3,(AC278*5),0)))))</f>
        <v>19.156157936972104</v>
      </c>
      <c r="AG278" s="12">
        <v>0.93187617058270034</v>
      </c>
      <c r="AH278" s="16"/>
      <c r="AW278">
        <v>0.5032266256367357</v>
      </c>
      <c r="AX278">
        <v>1.5144772327660353E-2</v>
      </c>
    </row>
    <row r="279" spans="1:50" x14ac:dyDescent="0.25">
      <c r="C279" s="12" t="s">
        <v>1420</v>
      </c>
      <c r="D279" s="12" t="s">
        <v>148</v>
      </c>
      <c r="E279" s="12" t="s">
        <v>148</v>
      </c>
      <c r="F279" s="26">
        <v>-18.437580000000001</v>
      </c>
      <c r="G279" s="12">
        <v>146.13636</v>
      </c>
      <c r="J279" s="6" t="s">
        <v>2829</v>
      </c>
      <c r="K279" s="12" t="s">
        <v>124</v>
      </c>
      <c r="L279" s="12">
        <v>3</v>
      </c>
      <c r="M279" s="12" t="s">
        <v>135</v>
      </c>
      <c r="N279" s="12" t="s">
        <v>2855</v>
      </c>
      <c r="O279" s="12">
        <v>150809</v>
      </c>
      <c r="P279" s="19">
        <f>Q279-SUM(R279:T279,W279)</f>
        <v>1.0220000000000118E-2</v>
      </c>
      <c r="Q279" s="19">
        <v>1.56572</v>
      </c>
      <c r="R279" s="19">
        <v>8.9359999999999995E-2</v>
      </c>
      <c r="S279" s="19">
        <v>9.2359999999999998E-2</v>
      </c>
      <c r="T279" s="19">
        <v>9.9760000000000001E-2</v>
      </c>
      <c r="U279" s="106">
        <v>1.2740199999999999</v>
      </c>
      <c r="V279" s="102">
        <v>0.60118000000000005</v>
      </c>
      <c r="W279" s="96">
        <v>1.2740199999999999</v>
      </c>
      <c r="X279" s="96">
        <v>0.60118000000000005</v>
      </c>
      <c r="Y279" s="16"/>
      <c r="Z279" s="12">
        <f>Y279/Q279</f>
        <v>0</v>
      </c>
      <c r="AA279" s="12">
        <f>Z279*R279</f>
        <v>0</v>
      </c>
      <c r="AB279" s="12">
        <f>Z279*S279</f>
        <v>0</v>
      </c>
      <c r="AC279" s="12">
        <f>Z279*T279</f>
        <v>0</v>
      </c>
      <c r="AD279" s="12">
        <f>Z279*U279</f>
        <v>0</v>
      </c>
      <c r="AE279" s="12">
        <v>1</v>
      </c>
      <c r="AF279" s="24">
        <f>IF(AE279=1,(AA279*5),(IF(AE279=2,(AB279*5),(IF(AE279=3,(AC279*5),0)))))</f>
        <v>0</v>
      </c>
      <c r="AH279" s="16"/>
      <c r="AW279">
        <v>0.52812357733787529</v>
      </c>
      <c r="AX279" t="s">
        <v>2879</v>
      </c>
    </row>
    <row r="280" spans="1:50" x14ac:dyDescent="0.25">
      <c r="A280" s="12">
        <v>13</v>
      </c>
      <c r="B280" s="28" t="s">
        <v>1964</v>
      </c>
      <c r="C280" s="12" t="s">
        <v>707</v>
      </c>
      <c r="D280" s="12" t="s">
        <v>250</v>
      </c>
      <c r="E280" s="12" t="s">
        <v>250</v>
      </c>
      <c r="F280" s="26">
        <v>-18.437580000000001</v>
      </c>
      <c r="G280" s="12">
        <v>146.13636</v>
      </c>
      <c r="J280" s="12" t="s">
        <v>53</v>
      </c>
      <c r="K280" s="12" t="s">
        <v>62</v>
      </c>
      <c r="L280" s="12">
        <v>1</v>
      </c>
      <c r="M280" s="12" t="s">
        <v>135</v>
      </c>
      <c r="N280" s="12" t="s">
        <v>2855</v>
      </c>
      <c r="O280" s="12">
        <v>150809</v>
      </c>
      <c r="P280" s="19">
        <f>Q280-SUM(R280:T280,W280)</f>
        <v>2.1839999999999193E-2</v>
      </c>
      <c r="Q280" s="19">
        <v>6.3976199999999999</v>
      </c>
      <c r="R280" s="19">
        <v>7.8920000000000004E-2</v>
      </c>
      <c r="S280" s="19">
        <v>7.0360000000000006E-2</v>
      </c>
      <c r="T280" s="19">
        <v>8.4239999999999995E-2</v>
      </c>
      <c r="U280" s="106">
        <v>6.1422600000000003</v>
      </c>
      <c r="V280" s="102">
        <v>2.7859600000000002</v>
      </c>
      <c r="W280" s="96">
        <v>6.1422600000000003</v>
      </c>
      <c r="X280" s="96">
        <v>2.7859600000000002</v>
      </c>
      <c r="Y280" s="16">
        <v>115.206</v>
      </c>
      <c r="Z280" s="12">
        <f>Y280/Q280</f>
        <v>18.007634088926821</v>
      </c>
      <c r="AA280" s="12">
        <f>Z280*R280</f>
        <v>1.4211624822981048</v>
      </c>
      <c r="AB280" s="12">
        <f>Z280*S280</f>
        <v>1.2670171344968912</v>
      </c>
      <c r="AC280" s="12">
        <f>Z280*T280</f>
        <v>1.5169630956511952</v>
      </c>
      <c r="AD280" s="12">
        <f>Z280*U280</f>
        <v>110.60757055905167</v>
      </c>
      <c r="AE280" s="12">
        <v>1</v>
      </c>
      <c r="AF280" s="24">
        <f>IF(AE280=1,(AA280*5),(IF(AE280=2,(AB280*5),(IF(AE280=3,(AC280*5),0)))))</f>
        <v>7.1058124114905237</v>
      </c>
      <c r="AG280" s="12">
        <v>0.88075019899999996</v>
      </c>
      <c r="AH280" s="16"/>
      <c r="AJ280" s="24">
        <v>4.4614690671086592</v>
      </c>
      <c r="AK280" s="12">
        <v>6.3465612200354311</v>
      </c>
      <c r="AL280" s="12">
        <v>750</v>
      </c>
      <c r="AM280" s="12">
        <f>AJ280*AL280</f>
        <v>3346.1018003314944</v>
      </c>
      <c r="AR280" s="12">
        <v>50</v>
      </c>
      <c r="AS280" s="12">
        <v>1</v>
      </c>
      <c r="AT280" s="24">
        <f>AR280/AJ280</f>
        <v>11.207070865651762</v>
      </c>
      <c r="AW280">
        <v>0.54642753644424036</v>
      </c>
      <c r="AX280">
        <v>2.5187787652497254E-2</v>
      </c>
    </row>
    <row r="281" spans="1:50" x14ac:dyDescent="0.25">
      <c r="A281" s="12">
        <v>11</v>
      </c>
      <c r="B281" s="30" t="s">
        <v>1902</v>
      </c>
      <c r="C281" s="12" t="s">
        <v>594</v>
      </c>
      <c r="D281" s="12" t="s">
        <v>250</v>
      </c>
      <c r="E281" s="12" t="s">
        <v>250</v>
      </c>
      <c r="F281" s="26">
        <v>-18.437580000000001</v>
      </c>
      <c r="G281" s="12">
        <v>146.13636</v>
      </c>
      <c r="J281" s="12" t="s">
        <v>53</v>
      </c>
      <c r="K281" s="12" t="s">
        <v>54</v>
      </c>
      <c r="L281" s="12">
        <v>1</v>
      </c>
      <c r="M281" s="12" t="s">
        <v>135</v>
      </c>
      <c r="N281" s="12" t="s">
        <v>2855</v>
      </c>
      <c r="O281" s="12">
        <v>150809</v>
      </c>
      <c r="P281" s="19">
        <f>Q281-SUM(R281:T281,W281)</f>
        <v>1.5019999999999811E-2</v>
      </c>
      <c r="Q281" s="19">
        <v>3.4043600000000001</v>
      </c>
      <c r="R281" s="19">
        <v>8.5099999999999995E-2</v>
      </c>
      <c r="S281" s="19">
        <v>6.5740000000000007E-2</v>
      </c>
      <c r="T281" s="19">
        <v>8.0140000000000003E-2</v>
      </c>
      <c r="U281" s="106">
        <v>3.1583600000000001</v>
      </c>
      <c r="V281" s="102">
        <v>1.4565999999999999</v>
      </c>
      <c r="W281" s="96">
        <v>3.1583600000000001</v>
      </c>
      <c r="X281" s="96">
        <v>1.4565999999999999</v>
      </c>
      <c r="Y281" s="16">
        <v>69.825000000000003</v>
      </c>
      <c r="Z281" s="12">
        <f>Y281/Q281</f>
        <v>20.510463053261113</v>
      </c>
      <c r="AA281" s="12">
        <f>Z281*R281</f>
        <v>1.7454404058325206</v>
      </c>
      <c r="AB281" s="12">
        <f>Z281*S281</f>
        <v>1.3483578411213857</v>
      </c>
      <c r="AC281" s="12">
        <f>Z281*T281</f>
        <v>1.6437085090883456</v>
      </c>
      <c r="AD281" s="12">
        <f>Z281*U281</f>
        <v>64.779426088897765</v>
      </c>
      <c r="AE281" s="12">
        <v>1</v>
      </c>
      <c r="AF281" s="24">
        <f>IF(AE281=1,(AA281*5),(IF(AE281=2,(AB281*5),(IF(AE281=3,(AC281*5),0)))))</f>
        <v>8.7272020291626031</v>
      </c>
      <c r="AG281" s="12">
        <v>0.69763592900000004</v>
      </c>
      <c r="AH281" s="16"/>
      <c r="AJ281" s="24">
        <v>3.6529615307245646</v>
      </c>
      <c r="AK281" s="12">
        <v>6.0679920033134094</v>
      </c>
      <c r="AL281" s="12">
        <v>750</v>
      </c>
      <c r="AM281" s="12">
        <f>AJ281*AL281</f>
        <v>2739.7211480434235</v>
      </c>
      <c r="AN281" s="12">
        <f>(AM281/1000)/(IF(AE281=1,(R281),(IF(AE281=2,(S281),(IF(AE281=3,(T281),0))))))</f>
        <v>32.194138049863966</v>
      </c>
      <c r="AP281" s="12">
        <f>(AM281/1000)/(IF(AE281=1,(AA281),(IF(AE281=2,(AB281),(IF(AE281=3,(AC281),0))))))</f>
        <v>1.5696446231498016</v>
      </c>
      <c r="AR281" s="12">
        <v>50</v>
      </c>
      <c r="AS281" s="12">
        <v>1</v>
      </c>
      <c r="AT281" s="24">
        <f>AR281/AJ281</f>
        <v>13.687524376990224</v>
      </c>
      <c r="AU281" s="63">
        <v>42507</v>
      </c>
      <c r="AV281" s="12">
        <v>6</v>
      </c>
      <c r="AW281">
        <v>0.5388112818044809</v>
      </c>
      <c r="AX281">
        <v>2.2485534187985646E-2</v>
      </c>
    </row>
    <row r="282" spans="1:50" x14ac:dyDescent="0.25">
      <c r="A282" s="12">
        <v>8</v>
      </c>
      <c r="B282" s="27" t="s">
        <v>1739</v>
      </c>
      <c r="C282" s="12" t="s">
        <v>79</v>
      </c>
      <c r="D282" s="12" t="s">
        <v>250</v>
      </c>
      <c r="E282" s="12" t="s">
        <v>250</v>
      </c>
      <c r="F282" s="26">
        <v>-18.437580000000001</v>
      </c>
      <c r="G282" s="12">
        <v>146.13636</v>
      </c>
      <c r="J282" s="12" t="s">
        <v>53</v>
      </c>
      <c r="K282" s="12" t="s">
        <v>57</v>
      </c>
      <c r="L282" s="12">
        <v>1</v>
      </c>
      <c r="M282" s="12" t="s">
        <v>135</v>
      </c>
      <c r="N282" s="12" t="s">
        <v>2855</v>
      </c>
      <c r="O282" s="12">
        <v>150809</v>
      </c>
      <c r="P282" s="19">
        <f>Q282-SUM(R282:T282,W282)</f>
        <v>1.6799999999999926E-2</v>
      </c>
      <c r="Q282" s="19">
        <v>3.6661600000000001</v>
      </c>
      <c r="R282" s="19">
        <v>8.6760000000000004E-2</v>
      </c>
      <c r="S282" s="19">
        <v>8.8700000000000001E-2</v>
      </c>
      <c r="T282" s="19">
        <v>8.0699999999999994E-2</v>
      </c>
      <c r="U282" s="106">
        <v>3.3932000000000002</v>
      </c>
      <c r="V282" s="102">
        <v>1.40448</v>
      </c>
      <c r="W282" s="96">
        <v>3.3932000000000002</v>
      </c>
      <c r="X282" s="96">
        <v>1.40448</v>
      </c>
      <c r="Y282" s="16">
        <v>103.095</v>
      </c>
      <c r="Z282" s="12">
        <f>Y282/Q282</f>
        <v>28.120703951818797</v>
      </c>
      <c r="AA282" s="12">
        <f>Z282*R282</f>
        <v>2.4397522748597988</v>
      </c>
      <c r="AB282" s="12">
        <f>Z282*S282</f>
        <v>2.4943064405263273</v>
      </c>
      <c r="AC282" s="12">
        <f>Z282*T282</f>
        <v>2.2693408089117768</v>
      </c>
      <c r="AD282" s="12">
        <f>Z282*U282</f>
        <v>95.419172649311548</v>
      </c>
      <c r="AE282" s="12">
        <v>1</v>
      </c>
      <c r="AF282" s="24">
        <f>IF(AE282=1,(AA282*5),(IF(AE282=2,(AB282*5),(IF(AE282=3,(AC282*5),0)))))</f>
        <v>12.198761374298995</v>
      </c>
      <c r="AG282" s="12">
        <v>0.179738277</v>
      </c>
      <c r="AH282" s="16"/>
      <c r="AJ282" s="24">
        <v>3.6478815298146565</v>
      </c>
      <c r="AK282" s="12">
        <v>6.5641822169044781</v>
      </c>
      <c r="AL282" s="12">
        <v>750</v>
      </c>
      <c r="AM282" s="12">
        <f>AJ282*AL282</f>
        <v>2735.9111473609923</v>
      </c>
      <c r="AN282" s="12">
        <f>(AM282/1000)/(IF(AE282=1,(R282),(IF(AE282=2,(S282),(IF(AE282=3,(T282),0))))))</f>
        <v>31.534245589684097</v>
      </c>
      <c r="AP282" s="12">
        <f>(AM282/1000)/(IF(AE282=1,(AA282),(IF(AE282=2,(AB282),(IF(AE282=3,(AC282),0))))))</f>
        <v>1.1213889113058466</v>
      </c>
      <c r="AR282" s="12">
        <v>50</v>
      </c>
      <c r="AS282" s="12">
        <v>1</v>
      </c>
      <c r="AT282" s="24">
        <f>AR282/AJ282</f>
        <v>13.706585477445707</v>
      </c>
      <c r="AU282" s="63">
        <v>42506</v>
      </c>
      <c r="AV282" s="12">
        <v>3</v>
      </c>
      <c r="AW282">
        <v>0.58608982671224807</v>
      </c>
      <c r="AX282">
        <v>1.4719054473064888E-2</v>
      </c>
    </row>
    <row r="283" spans="1:50" x14ac:dyDescent="0.25">
      <c r="A283" s="12">
        <v>12</v>
      </c>
      <c r="B283" s="28" t="s">
        <v>1927</v>
      </c>
      <c r="C283" s="12" t="s">
        <v>635</v>
      </c>
      <c r="D283" s="12" t="s">
        <v>250</v>
      </c>
      <c r="E283" s="12" t="s">
        <v>250</v>
      </c>
      <c r="F283" s="26">
        <v>-18.437580000000001</v>
      </c>
      <c r="G283" s="12">
        <v>146.13636</v>
      </c>
      <c r="J283" s="12" t="s">
        <v>53</v>
      </c>
      <c r="K283" s="12" t="s">
        <v>62</v>
      </c>
      <c r="L283" s="12">
        <v>2</v>
      </c>
      <c r="M283" s="12" t="s">
        <v>135</v>
      </c>
      <c r="N283" s="12" t="s">
        <v>2855</v>
      </c>
      <c r="O283" s="12">
        <v>150809</v>
      </c>
      <c r="P283" s="19">
        <f>Q283-SUM(R283:T283,W283)</f>
        <v>1.0299999999999976E-2</v>
      </c>
      <c r="Q283" s="19">
        <v>4.6277600000000003</v>
      </c>
      <c r="R283" s="19">
        <v>7.2440000000000004E-2</v>
      </c>
      <c r="S283" s="19">
        <v>7.6020000000000004E-2</v>
      </c>
      <c r="T283" s="19">
        <v>8.3559999999999995E-2</v>
      </c>
      <c r="U283" s="106">
        <v>4.38544</v>
      </c>
      <c r="V283" s="102">
        <v>2.2381199999999999</v>
      </c>
      <c r="W283" s="96">
        <v>4.38544</v>
      </c>
      <c r="X283" s="96">
        <v>2.2381199999999999</v>
      </c>
      <c r="Y283" s="16">
        <v>103.313</v>
      </c>
      <c r="Z283" s="12">
        <f>Y283/Q283</f>
        <v>22.324623575984926</v>
      </c>
      <c r="AA283" s="12">
        <f>Z283*R283</f>
        <v>1.6171957318443482</v>
      </c>
      <c r="AB283" s="12">
        <f>Z283*S283</f>
        <v>1.6971178842463741</v>
      </c>
      <c r="AC283" s="12">
        <f>Z283*T283</f>
        <v>1.8654455460093002</v>
      </c>
      <c r="AD283" s="12">
        <f>Z283*U283</f>
        <v>97.90329721506734</v>
      </c>
      <c r="AE283" s="12">
        <v>1</v>
      </c>
      <c r="AF283" s="24">
        <f>IF(AE283=1,(AA283*5),(IF(AE283=2,(AB283*5),(IF(AE283=3,(AC283*5),0)))))</f>
        <v>8.0859786592217411</v>
      </c>
      <c r="AG283" s="12">
        <v>0.77214907700000002</v>
      </c>
      <c r="AH283" s="16"/>
      <c r="AJ283" s="24">
        <v>3.2373975562206465</v>
      </c>
      <c r="AK283" s="12">
        <v>2.6110956983542879</v>
      </c>
      <c r="AL283" s="12">
        <v>750</v>
      </c>
      <c r="AM283" s="12">
        <f>AJ283*AL283</f>
        <v>2428.0481671654848</v>
      </c>
      <c r="AN283" s="12">
        <f>(AM283/1000)/(IF(AE283=1,(R283),(IF(AE283=2,(S283),(IF(AE283=3,(T283),0))))))</f>
        <v>33.518058630114361</v>
      </c>
      <c r="AP283" s="12">
        <f>(AM283/1000)/(IF(AE283=1,(AA283),(IF(AE283=2,(AB283),(IF(AE283=3,(AC283),0))))))</f>
        <v>1.5013941227734946</v>
      </c>
      <c r="AR283" s="12">
        <v>50</v>
      </c>
      <c r="AS283" s="12">
        <v>1</v>
      </c>
      <c r="AT283" s="24">
        <f>AR283/AJ283</f>
        <v>15.444504152394011</v>
      </c>
      <c r="AU283" s="63">
        <v>42507</v>
      </c>
      <c r="AV283" s="12">
        <v>5</v>
      </c>
      <c r="AW283">
        <v>0.48964756102010293</v>
      </c>
      <c r="AX283">
        <v>2.2860517098657558E-2</v>
      </c>
    </row>
    <row r="284" spans="1:50" x14ac:dyDescent="0.25">
      <c r="A284" s="12">
        <v>9</v>
      </c>
      <c r="B284" s="28" t="s">
        <v>1807</v>
      </c>
      <c r="C284" s="12" t="s">
        <v>438</v>
      </c>
      <c r="D284" s="12" t="s">
        <v>250</v>
      </c>
      <c r="E284" s="12" t="s">
        <v>250</v>
      </c>
      <c r="F284" s="26">
        <v>-18.437580000000001</v>
      </c>
      <c r="G284" s="12">
        <v>146.13636</v>
      </c>
      <c r="J284" s="12" t="s">
        <v>53</v>
      </c>
      <c r="K284" s="12" t="s">
        <v>54</v>
      </c>
      <c r="L284" s="12">
        <v>2</v>
      </c>
      <c r="M284" s="12" t="s">
        <v>135</v>
      </c>
      <c r="N284" s="12" t="s">
        <v>2855</v>
      </c>
      <c r="O284" s="12">
        <v>150809</v>
      </c>
      <c r="P284" s="19">
        <f>Q284-SUM(R284:T284,W284)</f>
        <v>7.8000000000000291E-3</v>
      </c>
      <c r="Q284" s="19">
        <v>3.1170399999999998</v>
      </c>
      <c r="R284" s="19">
        <v>6.8559999999999996E-2</v>
      </c>
      <c r="S284" s="19">
        <v>6.368E-2</v>
      </c>
      <c r="T284" s="19">
        <v>5.8299999999999998E-2</v>
      </c>
      <c r="U284" s="106">
        <v>2.9186999999999999</v>
      </c>
      <c r="V284" s="102">
        <v>1.4295599999999999</v>
      </c>
      <c r="W284" s="96">
        <v>2.9186999999999999</v>
      </c>
      <c r="X284" s="96">
        <v>1.4295599999999999</v>
      </c>
      <c r="Y284" s="16">
        <v>79.686999999999998</v>
      </c>
      <c r="Z284" s="12">
        <f>Y284/Q284</f>
        <v>25.564959063727127</v>
      </c>
      <c r="AA284" s="12">
        <f>Z284*R284</f>
        <v>1.7527335934091317</v>
      </c>
      <c r="AB284" s="12">
        <f>Z284*S284</f>
        <v>1.6279765931781434</v>
      </c>
      <c r="AC284" s="12">
        <f>Z284*T284</f>
        <v>1.4904371134152914</v>
      </c>
      <c r="AD284" s="12">
        <f>Z284*U284</f>
        <v>74.616446019300355</v>
      </c>
      <c r="AE284" s="12">
        <v>1</v>
      </c>
      <c r="AF284" s="24">
        <f>IF(AE284=1,(AA284*5),(IF(AE284=2,(AB284*5),(IF(AE284=3,(AC284*5),0)))))</f>
        <v>8.7636679670456594</v>
      </c>
      <c r="AG284" s="12">
        <v>0.406518826</v>
      </c>
      <c r="AH284" s="16"/>
      <c r="AJ284" s="24">
        <v>2.2428195734626222</v>
      </c>
      <c r="AK284" s="12">
        <v>1.9856733400012914</v>
      </c>
      <c r="AL284" s="12">
        <v>750</v>
      </c>
      <c r="AM284" s="12">
        <f>AJ284*AL284</f>
        <v>1682.1146800969666</v>
      </c>
      <c r="AN284" s="12">
        <f>(AM284/1000)/(IF(AE284=1,(R284),(IF(AE284=2,(S284),(IF(AE284=3,(T284),0))))))</f>
        <v>24.534928239454008</v>
      </c>
      <c r="AP284" s="12">
        <f>(AM284/1000)/(IF(AE284=1,(AA284),(IF(AE284=2,(AB284),(IF(AE284=3,(AC284),0))))))</f>
        <v>0.95970927151866325</v>
      </c>
      <c r="AR284" s="12">
        <v>50</v>
      </c>
      <c r="AS284" s="12">
        <v>1</v>
      </c>
      <c r="AT284" s="24">
        <f>AR284/AJ284</f>
        <v>22.293367059752601</v>
      </c>
      <c r="AU284" s="63">
        <v>42513</v>
      </c>
      <c r="AV284" s="12">
        <v>11</v>
      </c>
      <c r="AW284">
        <v>0.51020659882824548</v>
      </c>
      <c r="AX284">
        <v>1.9158779012742429E-2</v>
      </c>
    </row>
    <row r="285" spans="1:50" x14ac:dyDescent="0.25">
      <c r="A285" s="12">
        <v>10</v>
      </c>
      <c r="B285" s="28" t="s">
        <v>1825</v>
      </c>
      <c r="C285" s="12" t="s">
        <v>469</v>
      </c>
      <c r="D285" s="12" t="s">
        <v>250</v>
      </c>
      <c r="E285" s="12" t="s">
        <v>250</v>
      </c>
      <c r="F285" s="26">
        <v>-18.437580000000001</v>
      </c>
      <c r="G285" s="12">
        <v>146.13636</v>
      </c>
      <c r="J285" s="12" t="s">
        <v>53</v>
      </c>
      <c r="K285" s="12" t="s">
        <v>57</v>
      </c>
      <c r="L285" s="12">
        <v>2</v>
      </c>
      <c r="M285" s="12" t="s">
        <v>135</v>
      </c>
      <c r="N285" s="12" t="s">
        <v>2855</v>
      </c>
      <c r="O285" s="12">
        <v>150809</v>
      </c>
      <c r="P285" s="19">
        <f>Q285-SUM(R285:T285,W285)</f>
        <v>1.4719999999999622E-2</v>
      </c>
      <c r="Q285" s="19">
        <v>2.5808</v>
      </c>
      <c r="R285" s="19">
        <v>7.4579999999999994E-2</v>
      </c>
      <c r="S285" s="19">
        <v>9.2539999999999997E-2</v>
      </c>
      <c r="T285" s="19">
        <v>5.484E-2</v>
      </c>
      <c r="U285" s="106">
        <v>2.3441200000000002</v>
      </c>
      <c r="V285" s="102">
        <v>1.1810400000000001</v>
      </c>
      <c r="W285" s="96">
        <v>2.3441200000000002</v>
      </c>
      <c r="X285" s="96">
        <v>1.1810400000000001</v>
      </c>
      <c r="Y285" s="16">
        <v>71.284999999999997</v>
      </c>
      <c r="Z285" s="12">
        <f>Y285/Q285</f>
        <v>27.621280223186609</v>
      </c>
      <c r="AA285" s="12">
        <f>Z285*R285</f>
        <v>2.0599950790452572</v>
      </c>
      <c r="AB285" s="12">
        <f>Z285*S285</f>
        <v>2.5560732718536889</v>
      </c>
      <c r="AC285" s="12">
        <f>Z285*T285</f>
        <v>1.5147510074395536</v>
      </c>
      <c r="AD285" s="12">
        <f>Z285*U285</f>
        <v>64.747595396776205</v>
      </c>
      <c r="AE285" s="12">
        <v>1</v>
      </c>
      <c r="AF285" s="24">
        <f>IF(AE285=1,(AA285*5),(IF(AE285=2,(AB285*5),(IF(AE285=3,(AC285*5),0)))))</f>
        <v>10.299975395226287</v>
      </c>
      <c r="AG285" s="12">
        <v>0.43795090599999997</v>
      </c>
      <c r="AH285" s="16"/>
      <c r="AJ285" s="24">
        <v>3.0754893796531366</v>
      </c>
      <c r="AK285" s="12">
        <v>9.7584021250515445</v>
      </c>
      <c r="AL285" s="12">
        <v>750</v>
      </c>
      <c r="AM285" s="12">
        <f>AJ285*AL285</f>
        <v>2306.6170347398524</v>
      </c>
      <c r="AN285" s="12">
        <f>(AM285/1000)/(IF(AE285=1,(R285),(IF(AE285=2,(S285),(IF(AE285=3,(T285),0))))))</f>
        <v>30.928091106729052</v>
      </c>
      <c r="AP285" s="12">
        <f>(AM285/1000)/(IF(AE285=1,(AA285),(IF(AE285=2,(AB285),(IF(AE285=3,(AC285),0))))))</f>
        <v>1.1197196819561805</v>
      </c>
      <c r="AR285" s="12">
        <v>50</v>
      </c>
      <c r="AS285" s="12">
        <v>1</v>
      </c>
      <c r="AT285" s="24">
        <f>AR285/AJ285</f>
        <v>16.257575243403753</v>
      </c>
      <c r="AU285" s="63">
        <v>42507</v>
      </c>
      <c r="AV285" s="12">
        <v>4</v>
      </c>
      <c r="AW285">
        <v>0.49616913809873214</v>
      </c>
      <c r="AX285">
        <v>1.8240677399099278E-2</v>
      </c>
    </row>
    <row r="286" spans="1:50" x14ac:dyDescent="0.25">
      <c r="A286" s="12">
        <v>8</v>
      </c>
      <c r="B286" s="27" t="s">
        <v>1749</v>
      </c>
      <c r="C286" s="12" t="s">
        <v>89</v>
      </c>
      <c r="D286" s="12" t="s">
        <v>250</v>
      </c>
      <c r="E286" s="12" t="s">
        <v>250</v>
      </c>
      <c r="F286" s="26">
        <v>-18.437580000000001</v>
      </c>
      <c r="G286" s="12">
        <v>146.13636</v>
      </c>
      <c r="J286" s="12" t="s">
        <v>53</v>
      </c>
      <c r="K286" s="12" t="s">
        <v>62</v>
      </c>
      <c r="L286" s="12">
        <v>3</v>
      </c>
      <c r="M286" s="12" t="s">
        <v>135</v>
      </c>
      <c r="N286" s="12" t="s">
        <v>2855</v>
      </c>
      <c r="O286" s="12">
        <v>150809</v>
      </c>
      <c r="P286" s="19">
        <f>Q286-SUM(R286:T286,W286)</f>
        <v>6.0400000000000453E-3</v>
      </c>
      <c r="Q286" s="19">
        <v>2.50922</v>
      </c>
      <c r="R286" s="19">
        <v>8.9499999999999996E-2</v>
      </c>
      <c r="S286" s="19">
        <v>0.10063999999999999</v>
      </c>
      <c r="T286" s="19">
        <v>7.3300000000000004E-2</v>
      </c>
      <c r="U286" s="106">
        <v>2.2397399999999998</v>
      </c>
      <c r="V286" s="102">
        <v>1.02224</v>
      </c>
      <c r="W286" s="96">
        <v>2.2397399999999998</v>
      </c>
      <c r="X286" s="96">
        <v>1.02224</v>
      </c>
      <c r="Y286" s="16">
        <v>67.093000000000004</v>
      </c>
      <c r="Z286" s="12">
        <f>Y286/Q286</f>
        <v>26.738588087134648</v>
      </c>
      <c r="AA286" s="12">
        <f>Z286*R286</f>
        <v>2.393103633798551</v>
      </c>
      <c r="AB286" s="12">
        <f>Z286*S286</f>
        <v>2.6909715050892307</v>
      </c>
      <c r="AC286" s="12">
        <f>Z286*T286</f>
        <v>1.9599385067869699</v>
      </c>
      <c r="AD286" s="12">
        <f>Z286*U286</f>
        <v>59.887485282278952</v>
      </c>
      <c r="AE286" s="12">
        <v>1</v>
      </c>
      <c r="AF286" s="24">
        <f>IF(AE286=1,(AA286*5),(IF(AE286=2,(AB286*5),(IF(AE286=3,(AC286*5),0)))))</f>
        <v>11.965518168992755</v>
      </c>
      <c r="AG286" s="12">
        <v>0.220599241</v>
      </c>
      <c r="AH286" s="16"/>
      <c r="AJ286" s="24">
        <v>4.5915900576244573</v>
      </c>
      <c r="AK286" s="12">
        <v>1.9312709954406229</v>
      </c>
      <c r="AL286" s="12">
        <v>750</v>
      </c>
      <c r="AM286" s="12">
        <f>AJ286*AL286</f>
        <v>3443.692543218343</v>
      </c>
      <c r="AN286" s="12">
        <f>(AM286/1000)/(IF(AE286=1,(R286),(IF(AE286=2,(S286),(IF(AE286=3,(T286),0))))))</f>
        <v>38.477011656070879</v>
      </c>
      <c r="AP286" s="12">
        <f>(AM286/1000)/(IF(AE286=1,(AA286),(IF(AE286=2,(AB286),(IF(AE286=3,(AC286),0))))))</f>
        <v>1.4390068589516962</v>
      </c>
      <c r="AR286" s="12">
        <v>50</v>
      </c>
      <c r="AS286" s="12">
        <v>1</v>
      </c>
      <c r="AT286" s="24">
        <f>AR286/AJ286</f>
        <v>10.889473879963145</v>
      </c>
      <c r="AU286" s="63">
        <v>42506</v>
      </c>
      <c r="AV286" s="12">
        <v>1</v>
      </c>
      <c r="AW286">
        <v>0.54358988096832661</v>
      </c>
      <c r="AX286">
        <v>1.706934253762174E-2</v>
      </c>
    </row>
    <row r="287" spans="1:50" x14ac:dyDescent="0.25">
      <c r="A287" s="12">
        <v>8</v>
      </c>
      <c r="B287" s="27" t="s">
        <v>1734</v>
      </c>
      <c r="C287" s="12" t="s">
        <v>105</v>
      </c>
      <c r="D287" s="12" t="s">
        <v>250</v>
      </c>
      <c r="E287" s="12" t="s">
        <v>250</v>
      </c>
      <c r="F287" s="26">
        <v>-18.437580000000001</v>
      </c>
      <c r="G287" s="12">
        <v>146.13636</v>
      </c>
      <c r="J287" s="12" t="s">
        <v>53</v>
      </c>
      <c r="K287" s="12" t="s">
        <v>54</v>
      </c>
      <c r="L287" s="12">
        <v>3</v>
      </c>
      <c r="M287" s="12" t="s">
        <v>135</v>
      </c>
      <c r="N287" s="12" t="s">
        <v>2855</v>
      </c>
      <c r="O287" s="12">
        <v>150809</v>
      </c>
      <c r="P287" s="19">
        <f>Q287-SUM(R287:T287,W287)</f>
        <v>8.939999999999948E-3</v>
      </c>
      <c r="Q287" s="19">
        <v>3.0590000000000002</v>
      </c>
      <c r="R287" s="19">
        <v>7.5859999999999997E-2</v>
      </c>
      <c r="S287" s="19">
        <v>7.3020000000000002E-2</v>
      </c>
      <c r="T287" s="19">
        <v>6.5759999999999999E-2</v>
      </c>
      <c r="U287" s="106">
        <v>2.8354200000000001</v>
      </c>
      <c r="V287" s="102">
        <v>1.30742</v>
      </c>
      <c r="W287" s="96">
        <v>2.8354200000000001</v>
      </c>
      <c r="X287" s="96">
        <v>1.30742</v>
      </c>
      <c r="Y287" s="16">
        <v>76.917000000000002</v>
      </c>
      <c r="Z287" s="12">
        <f>Y287/Q287</f>
        <v>25.144491663942464</v>
      </c>
      <c r="AA287" s="12">
        <f>Z287*R287</f>
        <v>1.9074611376266752</v>
      </c>
      <c r="AB287" s="12">
        <f>Z287*S287</f>
        <v>1.8360507813010787</v>
      </c>
      <c r="AC287" s="12">
        <f>Z287*T287</f>
        <v>1.6535017718208564</v>
      </c>
      <c r="AD287" s="12">
        <f>Z287*U287</f>
        <v>71.295194553775744</v>
      </c>
      <c r="AE287" s="12">
        <v>1</v>
      </c>
      <c r="AF287" s="24">
        <f>IF(AE287=1,(AA287*5),(IF(AE287=2,(AB287*5),(IF(AE287=3,(AC287*5),0)))))</f>
        <v>9.537305688133376</v>
      </c>
      <c r="AG287" s="12">
        <v>0.168997868</v>
      </c>
      <c r="AH287" s="16"/>
      <c r="AJ287" s="24">
        <v>3.4984406112989852</v>
      </c>
      <c r="AK287" s="12">
        <v>6.7472085257544636</v>
      </c>
      <c r="AL287" s="12">
        <v>750</v>
      </c>
      <c r="AM287" s="12">
        <f>AJ287*AL287</f>
        <v>2623.8304584742391</v>
      </c>
      <c r="AN287" s="12">
        <f>(AM287/1000)/(IF(AE287=1,(R287),(IF(AE287=2,(S287),(IF(AE287=3,(T287),0))))))</f>
        <v>34.587799347142621</v>
      </c>
      <c r="AP287" s="12">
        <f>(AM287/1000)/(IF(AE287=1,(AA287),(IF(AE287=2,(AB287),(IF(AE287=3,(AC287),0))))))</f>
        <v>1.3755616860110154</v>
      </c>
      <c r="AR287" s="12">
        <v>50</v>
      </c>
      <c r="AS287" s="12">
        <v>1</v>
      </c>
      <c r="AT287" s="24">
        <f>AR287/AJ287</f>
        <v>14.292081974612911</v>
      </c>
      <c r="AU287" s="63">
        <v>42506</v>
      </c>
      <c r="AV287" s="12">
        <v>1</v>
      </c>
      <c r="AW287">
        <v>0.53889723568289705</v>
      </c>
      <c r="AX287">
        <v>1.8338122340263115E-2</v>
      </c>
    </row>
    <row r="288" spans="1:50" x14ac:dyDescent="0.25">
      <c r="A288" s="12">
        <v>13</v>
      </c>
      <c r="B288" s="28" t="s">
        <v>1967</v>
      </c>
      <c r="C288" s="12" t="s">
        <v>712</v>
      </c>
      <c r="D288" s="12" t="s">
        <v>250</v>
      </c>
      <c r="E288" s="12" t="s">
        <v>250</v>
      </c>
      <c r="F288" s="26">
        <v>-18.437580000000001</v>
      </c>
      <c r="G288" s="12">
        <v>146.13636</v>
      </c>
      <c r="J288" s="12" t="s">
        <v>53</v>
      </c>
      <c r="K288" s="12" t="s">
        <v>57</v>
      </c>
      <c r="L288" s="12">
        <v>3</v>
      </c>
      <c r="M288" s="12" t="s">
        <v>135</v>
      </c>
      <c r="N288" s="12" t="s">
        <v>2855</v>
      </c>
      <c r="O288" s="12">
        <v>150809</v>
      </c>
      <c r="P288" s="19">
        <f>Q288-SUM(R288:T288,W288)</f>
        <v>-0.33833999999999964</v>
      </c>
      <c r="Q288" s="19">
        <v>6.32</v>
      </c>
      <c r="R288" s="19">
        <v>0.10074</v>
      </c>
      <c r="S288" s="19">
        <v>6.2039999999999998E-2</v>
      </c>
      <c r="T288" s="19">
        <v>9.3979999999999994E-2</v>
      </c>
      <c r="U288" s="106">
        <v>6.40158</v>
      </c>
      <c r="V288" s="102">
        <v>3.1123599999999998</v>
      </c>
      <c r="W288" s="96">
        <v>6.40158</v>
      </c>
      <c r="X288" s="96">
        <v>3.1123599999999998</v>
      </c>
      <c r="Y288" s="16">
        <v>175.31200000000001</v>
      </c>
      <c r="Z288" s="12">
        <f>Y288/Q288</f>
        <v>27.739240506329114</v>
      </c>
      <c r="AA288" s="12">
        <f>Z288*R288</f>
        <v>2.7944510886075951</v>
      </c>
      <c r="AB288" s="12">
        <f>Z288*S288</f>
        <v>1.7209424810126581</v>
      </c>
      <c r="AC288" s="12">
        <f>Z288*T288</f>
        <v>2.6069338227848098</v>
      </c>
      <c r="AD288" s="12">
        <f>Z288*U288</f>
        <v>177.57496724050634</v>
      </c>
      <c r="AE288" s="12">
        <v>1</v>
      </c>
      <c r="AF288" s="24">
        <f>IF(AE288=1,(AA288*5),(IF(AE288=2,(AB288*5),(IF(AE288=3,(AC288*5),0)))))</f>
        <v>13.972255443037975</v>
      </c>
      <c r="AG288" s="12">
        <v>0.88241539099999999</v>
      </c>
      <c r="AH288" s="16"/>
      <c r="AJ288" s="24">
        <v>4.3866512302732623</v>
      </c>
      <c r="AK288" s="12">
        <v>12.581358000036136</v>
      </c>
      <c r="AL288" s="12">
        <v>750</v>
      </c>
      <c r="AM288" s="12">
        <f>AJ288*AL288</f>
        <v>3289.9884227049465</v>
      </c>
      <c r="AR288" s="12">
        <v>50</v>
      </c>
      <c r="AS288" s="12">
        <v>1</v>
      </c>
      <c r="AT288" s="24">
        <f>AR288/AJ288</f>
        <v>11.398216401372146</v>
      </c>
      <c r="AW288">
        <v>0.51381377722374788</v>
      </c>
      <c r="AX288">
        <v>1.752701998691426E-2</v>
      </c>
    </row>
    <row r="289" spans="1:50" x14ac:dyDescent="0.25">
      <c r="A289" s="12">
        <v>11</v>
      </c>
      <c r="B289" s="30" t="s">
        <v>1895</v>
      </c>
      <c r="C289" s="12" t="s">
        <v>578</v>
      </c>
      <c r="D289" s="12" t="s">
        <v>221</v>
      </c>
      <c r="E289" s="12" t="s">
        <v>221</v>
      </c>
      <c r="F289" s="12">
        <v>-18.379449999999999</v>
      </c>
      <c r="G289" s="12">
        <v>146.07625999999999</v>
      </c>
      <c r="J289" s="12" t="s">
        <v>53</v>
      </c>
      <c r="K289" s="12" t="s">
        <v>62</v>
      </c>
      <c r="L289" s="12">
        <v>1</v>
      </c>
      <c r="M289" s="12" t="s">
        <v>353</v>
      </c>
      <c r="N289" s="12" t="s">
        <v>2850</v>
      </c>
      <c r="O289" s="12">
        <v>150810</v>
      </c>
      <c r="P289" s="19">
        <f>Q289-SUM(R289:T289,W289)</f>
        <v>1.21E-2</v>
      </c>
      <c r="Q289" s="19">
        <v>1.24888</v>
      </c>
      <c r="R289" s="19">
        <v>7.1919999999999998E-2</v>
      </c>
      <c r="S289" s="19">
        <v>5.586E-2</v>
      </c>
      <c r="T289" s="19">
        <v>6.9360000000000005E-2</v>
      </c>
      <c r="U289" s="106">
        <v>1.0396399999999999</v>
      </c>
      <c r="V289" s="102">
        <v>0.50022</v>
      </c>
      <c r="W289" s="96">
        <v>1.0396399999999999</v>
      </c>
      <c r="X289" s="96">
        <v>0.50022</v>
      </c>
      <c r="Y289" s="16">
        <v>44.384</v>
      </c>
      <c r="Z289" s="12">
        <f>Y289/Q289</f>
        <v>35.539042982512335</v>
      </c>
      <c r="AA289" s="12">
        <f>Z289*R289</f>
        <v>2.5559679713022869</v>
      </c>
      <c r="AB289" s="12">
        <f>Z289*S289</f>
        <v>1.9852109410031391</v>
      </c>
      <c r="AC289" s="12">
        <f>Z289*T289</f>
        <v>2.4649880212670556</v>
      </c>
      <c r="AD289" s="12">
        <f>Z289*U289</f>
        <v>36.947810646339121</v>
      </c>
      <c r="AE289" s="12">
        <v>1</v>
      </c>
      <c r="AF289" s="24">
        <f>IF(AE289=1,(AA289*5),(IF(AE289=2,(AB289*5),(IF(AE289=3,(AC289*5),0)))))</f>
        <v>12.779839856511435</v>
      </c>
      <c r="AG289" s="12">
        <v>0.65801064099999995</v>
      </c>
      <c r="AH289" s="16"/>
      <c r="AJ289" s="24">
        <v>5.3283513341652435</v>
      </c>
      <c r="AK289" s="12">
        <v>4.6945114131643626</v>
      </c>
      <c r="AL289" s="12">
        <v>750</v>
      </c>
      <c r="AM289" s="12">
        <f>AJ289*AL289</f>
        <v>3996.2635006239325</v>
      </c>
      <c r="AN289" s="12">
        <f>(AM289/1000)/(IF(AE289=1,(R289),(IF(AE289=2,(S289),(IF(AE289=3,(T289),0))))))</f>
        <v>55.565399063180372</v>
      </c>
      <c r="AP289" s="12">
        <f>(AM289/1000)/(IF(AE289=1,(AA289),(IF(AE289=2,(AB289),(IF(AE289=3,(AC289),0))))))</f>
        <v>1.5635029646274492</v>
      </c>
      <c r="AR289" s="12">
        <v>50</v>
      </c>
      <c r="AS289" s="12">
        <v>1</v>
      </c>
      <c r="AT289" s="24">
        <f>AR289/AJ289</f>
        <v>9.38376560858541</v>
      </c>
      <c r="AU289" s="63">
        <v>42507</v>
      </c>
      <c r="AV289" s="12">
        <v>6</v>
      </c>
      <c r="AW289">
        <v>0.51885267977376781</v>
      </c>
      <c r="AX289">
        <v>1.3538555904923774E-2</v>
      </c>
    </row>
    <row r="290" spans="1:50" x14ac:dyDescent="0.25">
      <c r="A290" s="12">
        <v>12</v>
      </c>
      <c r="B290" s="28" t="s">
        <v>1925</v>
      </c>
      <c r="C290" s="12" t="s">
        <v>631</v>
      </c>
      <c r="D290" s="12" t="s">
        <v>221</v>
      </c>
      <c r="E290" s="12" t="s">
        <v>221</v>
      </c>
      <c r="F290" s="12">
        <v>-18.379449999999999</v>
      </c>
      <c r="G290" s="12">
        <v>146.07625999999999</v>
      </c>
      <c r="J290" s="12" t="s">
        <v>53</v>
      </c>
      <c r="K290" s="12" t="s">
        <v>54</v>
      </c>
      <c r="L290" s="12">
        <v>1</v>
      </c>
      <c r="M290" s="12" t="s">
        <v>353</v>
      </c>
      <c r="N290" s="12" t="s">
        <v>2850</v>
      </c>
      <c r="O290" s="12">
        <v>150810</v>
      </c>
      <c r="P290" s="19">
        <f>Q290-SUM(R290:T290,W290)</f>
        <v>6.5399999999999903E-3</v>
      </c>
      <c r="Q290" s="19">
        <v>0.65264</v>
      </c>
      <c r="R290" s="19">
        <v>7.4440000000000006E-2</v>
      </c>
      <c r="S290" s="19">
        <v>6.166E-2</v>
      </c>
      <c r="T290" s="19">
        <v>6.1199999999999997E-2</v>
      </c>
      <c r="U290" s="106">
        <v>0.44879999999999998</v>
      </c>
      <c r="V290" s="102">
        <v>0.20538000000000001</v>
      </c>
      <c r="W290" s="96">
        <v>0.44879999999999998</v>
      </c>
      <c r="X290" s="96">
        <v>0.20538000000000001</v>
      </c>
      <c r="Y290" s="16">
        <v>25.545000000000002</v>
      </c>
      <c r="Z290" s="12">
        <f>Y290/Q290</f>
        <v>39.141027212552096</v>
      </c>
      <c r="AA290" s="12">
        <f>Z290*R290</f>
        <v>2.9136580657023781</v>
      </c>
      <c r="AB290" s="12">
        <f>Z290*S290</f>
        <v>2.4134357379259623</v>
      </c>
      <c r="AC290" s="12">
        <f>Z290*T290</f>
        <v>2.3954308654081884</v>
      </c>
      <c r="AD290" s="12">
        <f>Z290*U290</f>
        <v>17.56649301299338</v>
      </c>
      <c r="AE290" s="12">
        <v>1</v>
      </c>
      <c r="AF290" s="24">
        <f>IF(AE290=1,(AA290*5),(IF(AE290=2,(AB290*5),(IF(AE290=3,(AC290*5),0)))))</f>
        <v>14.568290328511891</v>
      </c>
      <c r="AG290" s="12">
        <v>0.76971488499999996</v>
      </c>
      <c r="AH290" s="16"/>
      <c r="AJ290" s="24">
        <v>5.1355141424382884</v>
      </c>
      <c r="AK290" s="12">
        <v>2.9060057982698071</v>
      </c>
      <c r="AL290" s="12">
        <v>750</v>
      </c>
      <c r="AM290" s="12">
        <f>AJ290*AL290</f>
        <v>3851.6356068287164</v>
      </c>
      <c r="AN290" s="12">
        <f>(AM290/1000)/(IF(AE290=1,(R290),(IF(AE290=2,(S290),(IF(AE290=3,(T290),0))))))</f>
        <v>51.741477791895704</v>
      </c>
      <c r="AP290" s="12">
        <f>(AM290/1000)/(IF(AE290=1,(AA290),(IF(AE290=2,(AB290),(IF(AE290=3,(AC290),0))))))</f>
        <v>1.3219243713487108</v>
      </c>
      <c r="AR290" s="12">
        <v>50</v>
      </c>
      <c r="AS290" s="12">
        <v>1</v>
      </c>
      <c r="AT290" s="24">
        <f>AR290/AJ290</f>
        <v>9.7361235142584039</v>
      </c>
      <c r="AU290" s="63">
        <v>42507</v>
      </c>
      <c r="AV290" s="12">
        <v>5</v>
      </c>
      <c r="AW290">
        <v>0.54237967914438501</v>
      </c>
      <c r="AX290">
        <v>1.1691576676578922E-2</v>
      </c>
    </row>
    <row r="291" spans="1:50" x14ac:dyDescent="0.25">
      <c r="A291" s="12">
        <v>8</v>
      </c>
      <c r="B291" s="27" t="s">
        <v>1769</v>
      </c>
      <c r="C291" s="12" t="s">
        <v>113</v>
      </c>
      <c r="D291" s="12" t="s">
        <v>221</v>
      </c>
      <c r="E291" s="12" t="s">
        <v>221</v>
      </c>
      <c r="F291" s="12">
        <v>-18.379449999999999</v>
      </c>
      <c r="G291" s="12">
        <v>146.07625999999999</v>
      </c>
      <c r="J291" s="12" t="s">
        <v>53</v>
      </c>
      <c r="K291" s="12" t="s">
        <v>57</v>
      </c>
      <c r="L291" s="12">
        <v>1</v>
      </c>
      <c r="M291" s="12" t="s">
        <v>353</v>
      </c>
      <c r="N291" s="12" t="s">
        <v>2850</v>
      </c>
      <c r="O291" s="12">
        <v>150810</v>
      </c>
      <c r="P291" s="19">
        <f>Q291-SUM(R291:T291,W291)</f>
        <v>3.6200000000000121E-3</v>
      </c>
      <c r="Q291" s="19">
        <v>0.49147999999999997</v>
      </c>
      <c r="R291" s="19">
        <v>7.2120000000000004E-2</v>
      </c>
      <c r="S291" s="19">
        <v>6.6420000000000007E-2</v>
      </c>
      <c r="T291" s="19">
        <v>5.5660000000000001E-2</v>
      </c>
      <c r="U291" s="106">
        <v>0.29365999999999998</v>
      </c>
      <c r="V291" s="102">
        <v>0.12254</v>
      </c>
      <c r="W291" s="96">
        <v>0.29365999999999998</v>
      </c>
      <c r="X291" s="96">
        <v>0.12254</v>
      </c>
      <c r="Y291" s="16">
        <v>18.584</v>
      </c>
      <c r="Z291" s="12">
        <f>Y291/Q291</f>
        <v>37.812321966305852</v>
      </c>
      <c r="AA291" s="12">
        <f>Z291*R291</f>
        <v>2.7270246602099784</v>
      </c>
      <c r="AB291" s="12">
        <f>Z291*S291</f>
        <v>2.5114944250020348</v>
      </c>
      <c r="AC291" s="12">
        <f>Z291*T291</f>
        <v>2.1046338406445839</v>
      </c>
      <c r="AD291" s="12">
        <f>Z291*U291</f>
        <v>11.103966468625377</v>
      </c>
      <c r="AE291" s="12">
        <v>1</v>
      </c>
      <c r="AF291" s="24">
        <f>IF(AE291=1,(AA291*5),(IF(AE291=2,(AB291*5),(IF(AE291=3,(AC291*5),0)))))</f>
        <v>13.635123301049891</v>
      </c>
      <c r="AG291" s="12">
        <v>0.296622255</v>
      </c>
      <c r="AH291" s="16"/>
      <c r="AJ291" s="24">
        <v>3.2774384746122061</v>
      </c>
      <c r="AK291" s="12">
        <v>0.75840832046554763</v>
      </c>
      <c r="AL291" s="12">
        <v>750</v>
      </c>
      <c r="AM291" s="12">
        <f>AJ291*AL291</f>
        <v>2458.0788559591547</v>
      </c>
      <c r="AN291" s="12">
        <f>(AM291/1000)/(IF(AE291=1,(R291),(IF(AE291=2,(S291),(IF(AE291=3,(T291),0))))))</f>
        <v>34.083178812522938</v>
      </c>
      <c r="AP291" s="12">
        <f>(AM291/1000)/(IF(AE291=1,(AA291),(IF(AE291=2,(AB291),(IF(AE291=3,(AC291),0))))))</f>
        <v>0.90137756794978341</v>
      </c>
      <c r="AR291" s="12">
        <v>50</v>
      </c>
      <c r="AS291" s="12">
        <v>1</v>
      </c>
      <c r="AT291" s="24">
        <f>AR291/AJ291</f>
        <v>15.255816512594066</v>
      </c>
      <c r="AU291" s="63">
        <v>42513</v>
      </c>
      <c r="AV291" s="12">
        <v>10</v>
      </c>
      <c r="AW291">
        <v>0.58271470407954784</v>
      </c>
      <c r="AX291">
        <v>1.1035696149321128E-2</v>
      </c>
    </row>
    <row r="292" spans="1:50" x14ac:dyDescent="0.25">
      <c r="A292" s="12">
        <v>9</v>
      </c>
      <c r="B292" s="28" t="s">
        <v>1803</v>
      </c>
      <c r="C292" s="12" t="s">
        <v>432</v>
      </c>
      <c r="D292" s="12" t="s">
        <v>221</v>
      </c>
      <c r="E292" s="12" t="s">
        <v>221</v>
      </c>
      <c r="F292" s="12">
        <v>-18.379449999999999</v>
      </c>
      <c r="G292" s="12">
        <v>146.07625999999999</v>
      </c>
      <c r="J292" s="12" t="s">
        <v>53</v>
      </c>
      <c r="K292" s="12" t="s">
        <v>62</v>
      </c>
      <c r="L292" s="12">
        <v>2</v>
      </c>
      <c r="M292" s="12" t="s">
        <v>353</v>
      </c>
      <c r="N292" s="12" t="s">
        <v>2850</v>
      </c>
      <c r="O292" s="12">
        <v>150810</v>
      </c>
      <c r="P292" s="19">
        <f>Q292-SUM(R292:T292,W292)</f>
        <v>5.5600000000000094E-3</v>
      </c>
      <c r="Q292" s="19">
        <v>1.1082399999999999</v>
      </c>
      <c r="R292" s="19">
        <v>8.2780000000000006E-2</v>
      </c>
      <c r="S292" s="19">
        <v>0.10136000000000001</v>
      </c>
      <c r="T292" s="19">
        <v>8.1759999999999999E-2</v>
      </c>
      <c r="U292" s="106">
        <v>0.83677999999999997</v>
      </c>
      <c r="V292" s="102">
        <v>0.41145999999999999</v>
      </c>
      <c r="W292" s="96">
        <v>0.83677999999999997</v>
      </c>
      <c r="X292" s="96">
        <v>0.41145999999999999</v>
      </c>
      <c r="Y292" s="16">
        <v>41.226999999999997</v>
      </c>
      <c r="Z292" s="12">
        <f>Y292/Q292</f>
        <v>37.200425900526959</v>
      </c>
      <c r="AA292" s="12">
        <f>Z292*R292</f>
        <v>3.0794512560456218</v>
      </c>
      <c r="AB292" s="12">
        <f>Z292*S292</f>
        <v>3.7706351692774129</v>
      </c>
      <c r="AC292" s="12">
        <f>Z292*T292</f>
        <v>3.0415068216270842</v>
      </c>
      <c r="AD292" s="12">
        <f>Z292*U292</f>
        <v>31.128572385042947</v>
      </c>
      <c r="AE292" s="12">
        <v>1</v>
      </c>
      <c r="AF292" s="24">
        <f>IF(AE292=1,(AA292*5),(IF(AE292=2,(AB292*5),(IF(AE292=3,(AC292*5),0)))))</f>
        <v>15.39725628022811</v>
      </c>
      <c r="AG292" s="12">
        <v>0.40017749200000002</v>
      </c>
      <c r="AH292" s="16"/>
      <c r="AJ292" s="24">
        <v>7.8427318899496337</v>
      </c>
      <c r="AK292" s="12">
        <v>4.3435952019940141</v>
      </c>
      <c r="AL292" s="12">
        <v>750</v>
      </c>
      <c r="AM292" s="12">
        <f>AJ292*AL292</f>
        <v>5882.0489174622253</v>
      </c>
      <c r="AN292" s="12">
        <f>(AM292/1000)/(IF(AE292=1,(R292),(IF(AE292=2,(S292),(IF(AE292=3,(T292),0))))))</f>
        <v>71.056401515610347</v>
      </c>
      <c r="AP292" s="12">
        <f>(AM292/1000)/(IF(AE292=1,(AA292),(IF(AE292=2,(AB292),(IF(AE292=3,(AC292),0))))))</f>
        <v>1.9100964517345436</v>
      </c>
      <c r="AR292" s="12">
        <v>50</v>
      </c>
      <c r="AS292" s="12">
        <v>1</v>
      </c>
      <c r="AT292" s="24">
        <f>AR292/AJ292</f>
        <v>6.3753295027303425</v>
      </c>
      <c r="AW292">
        <v>0.50828174669566673</v>
      </c>
      <c r="AX292">
        <v>1.3218081282702946E-2</v>
      </c>
    </row>
    <row r="293" spans="1:50" x14ac:dyDescent="0.25">
      <c r="A293" s="12">
        <v>9</v>
      </c>
      <c r="B293" s="28" t="s">
        <v>1792</v>
      </c>
      <c r="C293" s="12" t="s">
        <v>418</v>
      </c>
      <c r="D293" s="12" t="s">
        <v>221</v>
      </c>
      <c r="E293" s="12" t="s">
        <v>221</v>
      </c>
      <c r="F293" s="12">
        <v>-18.379449999999999</v>
      </c>
      <c r="G293" s="12">
        <v>146.07625999999999</v>
      </c>
      <c r="J293" s="12" t="s">
        <v>53</v>
      </c>
      <c r="K293" s="12" t="s">
        <v>54</v>
      </c>
      <c r="L293" s="12">
        <v>2</v>
      </c>
      <c r="M293" s="12" t="s">
        <v>353</v>
      </c>
      <c r="N293" s="12" t="s">
        <v>2850</v>
      </c>
      <c r="O293" s="12">
        <v>150810</v>
      </c>
      <c r="P293" s="19">
        <f>Q293-SUM(R293:T293,W293)</f>
        <v>4.7599999999999865E-3</v>
      </c>
      <c r="Q293" s="19">
        <v>0.53091999999999995</v>
      </c>
      <c r="R293" s="19">
        <v>6.9459999999999994E-2</v>
      </c>
      <c r="S293" s="19">
        <v>7.1139999999999995E-2</v>
      </c>
      <c r="T293" s="19">
        <v>5.5599999999999997E-2</v>
      </c>
      <c r="U293" s="106">
        <v>0.32995999999999998</v>
      </c>
      <c r="V293" s="102">
        <v>0.13883999999999999</v>
      </c>
      <c r="W293" s="96">
        <v>0.32995999999999998</v>
      </c>
      <c r="X293" s="96">
        <v>0.13883999999999999</v>
      </c>
      <c r="Y293" s="16">
        <v>19.689</v>
      </c>
      <c r="Z293" s="12">
        <f>Y293/Q293</f>
        <v>37.084683191441279</v>
      </c>
      <c r="AA293" s="12">
        <f>Z293*R293</f>
        <v>2.5759020944775108</v>
      </c>
      <c r="AB293" s="12">
        <f>Z293*S293</f>
        <v>2.6382043622391325</v>
      </c>
      <c r="AC293" s="12">
        <f>Z293*T293</f>
        <v>2.0619083854441351</v>
      </c>
      <c r="AD293" s="12">
        <f>Z293*U293</f>
        <v>12.236462065847963</v>
      </c>
      <c r="AE293" s="12">
        <v>1</v>
      </c>
      <c r="AF293" s="24">
        <f>IF(AE293=1,(AA293*5),(IF(AE293=2,(AB293*5),(IF(AE293=3,(AC293*5),0)))))</f>
        <v>12.879510472387555</v>
      </c>
      <c r="AG293" s="12">
        <v>0.37036563700000003</v>
      </c>
      <c r="AH293" s="16"/>
      <c r="AJ293" s="24">
        <v>3.2856847578136068</v>
      </c>
      <c r="AK293" s="12">
        <v>4.0113358693719938</v>
      </c>
      <c r="AL293" s="12">
        <v>750</v>
      </c>
      <c r="AM293" s="12">
        <f>AJ293*AL293</f>
        <v>2464.2635683602052</v>
      </c>
      <c r="AN293" s="12">
        <f>(AM293/1000)/(IF(AE293=1,(R293),(IF(AE293=2,(S293),(IF(AE293=3,(T293),0))))))</f>
        <v>35.477448435937312</v>
      </c>
      <c r="AP293" s="12">
        <f>(AM293/1000)/(IF(AE293=1,(AA293),(IF(AE293=2,(AB293),(IF(AE293=3,(AC293),0))))))</f>
        <v>0.95666041564365056</v>
      </c>
      <c r="AR293" s="12">
        <v>50</v>
      </c>
      <c r="AS293" s="12">
        <v>1</v>
      </c>
      <c r="AT293" s="24">
        <f>AR293/AJ293</f>
        <v>15.21752806050435</v>
      </c>
      <c r="AU293" s="63">
        <v>42513</v>
      </c>
      <c r="AV293" s="12">
        <v>11</v>
      </c>
      <c r="AW293">
        <v>0.57922172384531456</v>
      </c>
      <c r="AX293">
        <v>1.1346416901622507E-2</v>
      </c>
    </row>
    <row r="294" spans="1:50" x14ac:dyDescent="0.25">
      <c r="A294" s="12">
        <v>12</v>
      </c>
      <c r="B294" s="28" t="s">
        <v>1954</v>
      </c>
      <c r="C294" s="12" t="s">
        <v>683</v>
      </c>
      <c r="D294" s="12" t="s">
        <v>221</v>
      </c>
      <c r="E294" s="12" t="s">
        <v>221</v>
      </c>
      <c r="F294" s="12">
        <v>-18.379449999999999</v>
      </c>
      <c r="G294" s="12">
        <v>146.07625999999999</v>
      </c>
      <c r="J294" s="12" t="s">
        <v>53</v>
      </c>
      <c r="K294" s="12" t="s">
        <v>57</v>
      </c>
      <c r="L294" s="12">
        <v>2</v>
      </c>
      <c r="M294" s="12" t="s">
        <v>353</v>
      </c>
      <c r="N294" s="12" t="s">
        <v>2850</v>
      </c>
      <c r="O294" s="12">
        <v>150810</v>
      </c>
      <c r="P294" s="19">
        <f>Q294-SUM(R294:T294,W294)</f>
        <v>7.9199999999999271E-3</v>
      </c>
      <c r="Q294" s="19">
        <v>0.62361999999999995</v>
      </c>
      <c r="R294" s="19">
        <v>8.4519999999999998E-2</v>
      </c>
      <c r="S294" s="19">
        <v>9.6799999999999997E-2</v>
      </c>
      <c r="T294" s="19">
        <v>8.4220000000000003E-2</v>
      </c>
      <c r="U294" s="106">
        <v>0.35016000000000003</v>
      </c>
      <c r="V294" s="102">
        <v>0.14654</v>
      </c>
      <c r="W294" s="96">
        <v>0.35016000000000003</v>
      </c>
      <c r="X294" s="96">
        <v>0.14654</v>
      </c>
      <c r="Y294" s="16">
        <v>22.236000000000001</v>
      </c>
      <c r="Z294" s="12">
        <f>Y294/Q294</f>
        <v>35.656329174818005</v>
      </c>
      <c r="AA294" s="12">
        <f>Z294*R294</f>
        <v>3.0136729418556176</v>
      </c>
      <c r="AB294" s="12">
        <f>Z294*S294</f>
        <v>3.4515326641223827</v>
      </c>
      <c r="AC294" s="12">
        <f>Z294*T294</f>
        <v>3.0029760431031725</v>
      </c>
      <c r="AD294" s="12">
        <f>Z294*U294</f>
        <v>12.485420223854273</v>
      </c>
      <c r="AE294" s="12">
        <v>1</v>
      </c>
      <c r="AF294" s="24">
        <f>IF(AE294=1,(AA294*5),(IF(AE294=2,(AB294*5),(IF(AE294=3,(AC294*5),0)))))</f>
        <v>15.068364709278088</v>
      </c>
      <c r="AG294" s="12">
        <v>0.84466397000000004</v>
      </c>
      <c r="AH294" s="16"/>
      <c r="AJ294" s="24">
        <v>4.5630669210202264</v>
      </c>
      <c r="AK294" s="12">
        <v>6.2050716534336576</v>
      </c>
      <c r="AL294" s="12">
        <v>750</v>
      </c>
      <c r="AM294" s="12">
        <f>AJ294*AL294</f>
        <v>3422.3001907651696</v>
      </c>
      <c r="AN294" s="12">
        <f>(AM294/1000)/(IF(AE294=1,(R294),(IF(AE294=2,(S294),(IF(AE294=3,(T294),0))))))</f>
        <v>40.491010302474798</v>
      </c>
      <c r="AP294" s="12">
        <f>(AM294/1000)/(IF(AE294=1,(AA294),(IF(AE294=2,(AB294),(IF(AE294=3,(AC294),0))))))</f>
        <v>1.1355911065312705</v>
      </c>
      <c r="AR294" s="12">
        <v>50</v>
      </c>
      <c r="AS294" s="12">
        <v>1</v>
      </c>
      <c r="AT294" s="24">
        <f>AR294/AJ294</f>
        <v>10.95754256192693</v>
      </c>
      <c r="AU294" s="63">
        <v>42510</v>
      </c>
      <c r="AV294" s="12">
        <v>8</v>
      </c>
      <c r="AW294">
        <v>0.58150559744116981</v>
      </c>
      <c r="AX294">
        <v>1.1736889697955463E-2</v>
      </c>
    </row>
    <row r="295" spans="1:50" x14ac:dyDescent="0.25">
      <c r="A295" s="12">
        <v>9</v>
      </c>
      <c r="B295" s="28" t="s">
        <v>1793</v>
      </c>
      <c r="C295" s="12" t="s">
        <v>420</v>
      </c>
      <c r="D295" s="12" t="s">
        <v>221</v>
      </c>
      <c r="E295" s="12" t="s">
        <v>221</v>
      </c>
      <c r="F295" s="12">
        <v>-18.379449999999999</v>
      </c>
      <c r="G295" s="12">
        <v>146.07625999999999</v>
      </c>
      <c r="J295" s="12" t="s">
        <v>53</v>
      </c>
      <c r="K295" s="12" t="s">
        <v>62</v>
      </c>
      <c r="L295" s="12">
        <v>3</v>
      </c>
      <c r="M295" s="12" t="s">
        <v>353</v>
      </c>
      <c r="N295" s="12" t="s">
        <v>2850</v>
      </c>
      <c r="O295" s="12">
        <v>150810</v>
      </c>
      <c r="P295" s="19">
        <f>Q295-SUM(R295:T295,W295)</f>
        <v>7.0200000000000262E-3</v>
      </c>
      <c r="Q295" s="19">
        <v>0.77080000000000004</v>
      </c>
      <c r="R295" s="19">
        <v>8.8059999999999999E-2</v>
      </c>
      <c r="S295" s="19">
        <v>6.2759999999999996E-2</v>
      </c>
      <c r="T295" s="19">
        <v>7.7020000000000005E-2</v>
      </c>
      <c r="U295" s="106">
        <v>0.53593999999999997</v>
      </c>
      <c r="V295" s="102">
        <v>0.26412000000000002</v>
      </c>
      <c r="W295" s="96">
        <v>0.53593999999999997</v>
      </c>
      <c r="X295" s="96">
        <v>0.26412000000000002</v>
      </c>
      <c r="Y295" s="16">
        <v>29.231999999999999</v>
      </c>
      <c r="Z295" s="12">
        <f>Y295/Q295</f>
        <v>37.924234561494551</v>
      </c>
      <c r="AA295" s="12">
        <f>Z295*R295</f>
        <v>3.3396080954852101</v>
      </c>
      <c r="AB295" s="12">
        <f>Z295*S295</f>
        <v>2.3801249610793977</v>
      </c>
      <c r="AC295" s="12">
        <f>Z295*T295</f>
        <v>2.9209245459263107</v>
      </c>
      <c r="AD295" s="12">
        <f>Z295*U295</f>
        <v>20.32511427088739</v>
      </c>
      <c r="AE295" s="12">
        <v>1</v>
      </c>
      <c r="AF295" s="24">
        <f>IF(AE295=1,(AA295*5),(IF(AE295=2,(AB295*5),(IF(AE295=3,(AC295*5),0)))))</f>
        <v>16.698040477426051</v>
      </c>
      <c r="AG295" s="12">
        <v>0.37324206599999998</v>
      </c>
      <c r="AH295" s="16"/>
      <c r="AJ295" s="24">
        <v>4.3116251430252444</v>
      </c>
      <c r="AK295" s="12">
        <v>2.4388629064006477</v>
      </c>
      <c r="AL295" s="12">
        <v>750</v>
      </c>
      <c r="AM295" s="12">
        <f>AJ295*AL295</f>
        <v>3233.7188572689333</v>
      </c>
      <c r="AN295" s="12">
        <f>(AM295/1000)/(IF(AE295=1,(R295),(IF(AE295=2,(S295),(IF(AE295=3,(T295),0))))))</f>
        <v>36.721767627401015</v>
      </c>
      <c r="AP295" s="12">
        <f>(AM295/1000)/(IF(AE295=1,(AA295),(IF(AE295=2,(AB295),(IF(AE295=3,(AC295),0))))))</f>
        <v>0.96829291486045099</v>
      </c>
      <c r="AR295" s="12">
        <v>50</v>
      </c>
      <c r="AS295" s="12">
        <v>1</v>
      </c>
      <c r="AT295" s="24">
        <f>AR295/AJ295</f>
        <v>11.596555438239601</v>
      </c>
      <c r="AU295" s="63">
        <v>42513</v>
      </c>
      <c r="AV295" s="12">
        <v>10</v>
      </c>
      <c r="AW295">
        <v>0.50718363995969695</v>
      </c>
      <c r="AX295">
        <v>1.2994760889404268E-2</v>
      </c>
    </row>
    <row r="296" spans="1:50" x14ac:dyDescent="0.25">
      <c r="A296" s="12">
        <v>11</v>
      </c>
      <c r="B296" s="30" t="s">
        <v>1896</v>
      </c>
      <c r="C296" s="12" t="s">
        <v>579</v>
      </c>
      <c r="D296" s="12" t="s">
        <v>221</v>
      </c>
      <c r="E296" s="12" t="s">
        <v>221</v>
      </c>
      <c r="F296" s="12">
        <v>-18.379449999999999</v>
      </c>
      <c r="G296" s="12">
        <v>146.07625999999999</v>
      </c>
      <c r="J296" s="12" t="s">
        <v>53</v>
      </c>
      <c r="K296" s="12" t="s">
        <v>54</v>
      </c>
      <c r="L296" s="12">
        <v>3</v>
      </c>
      <c r="M296" s="12" t="s">
        <v>353</v>
      </c>
      <c r="N296" s="12" t="s">
        <v>2850</v>
      </c>
      <c r="O296" s="12">
        <v>150810</v>
      </c>
      <c r="P296" s="19">
        <f>Q296-SUM(R296:T296,W296)</f>
        <v>6.0600000000000653E-3</v>
      </c>
      <c r="Q296" s="19">
        <v>0.88990000000000002</v>
      </c>
      <c r="R296" s="19">
        <v>6.5119999999999997E-2</v>
      </c>
      <c r="S296" s="19">
        <v>6.9800000000000001E-2</v>
      </c>
      <c r="T296" s="19">
        <v>0.10408000000000001</v>
      </c>
      <c r="U296" s="106">
        <v>0.64483999999999997</v>
      </c>
      <c r="V296" s="102">
        <v>0.30514000000000002</v>
      </c>
      <c r="W296" s="96">
        <v>0.64483999999999997</v>
      </c>
      <c r="X296" s="96">
        <v>0.30514000000000002</v>
      </c>
      <c r="Y296" s="16">
        <v>32.207999999999998</v>
      </c>
      <c r="Z296" s="12">
        <f>Y296/Q296</f>
        <v>36.192830655129789</v>
      </c>
      <c r="AA296" s="12">
        <f>Z296*R296</f>
        <v>2.3568771322620519</v>
      </c>
      <c r="AB296" s="12">
        <f>Z296*S296</f>
        <v>2.5262595797280594</v>
      </c>
      <c r="AC296" s="12">
        <f>Z296*T296</f>
        <v>3.7669498145859088</v>
      </c>
      <c r="AD296" s="12">
        <f>Z296*U296</f>
        <v>23.338584919653893</v>
      </c>
      <c r="AE296" s="12">
        <v>1</v>
      </c>
      <c r="AF296" s="24">
        <f>IF(AE296=1,(AA296*5),(IF(AE296=2,(AB296*5),(IF(AE296=3,(AC296*5),0)))))</f>
        <v>11.78438566131026</v>
      </c>
      <c r="AG296" s="12">
        <v>0.66726000699999999</v>
      </c>
      <c r="AH296" s="16"/>
      <c r="AJ296" s="24">
        <v>5.0665935471026202</v>
      </c>
      <c r="AK296" s="12">
        <v>4.3356048564775627</v>
      </c>
      <c r="AL296" s="12">
        <v>750</v>
      </c>
      <c r="AM296" s="12">
        <f>AJ296*AL296</f>
        <v>3799.9451603269654</v>
      </c>
      <c r="AN296" s="12">
        <f>(AM296/1000)/(IF(AE296=1,(R296),(IF(AE296=2,(S296),(IF(AE296=3,(T296),0))))))</f>
        <v>58.352966221237182</v>
      </c>
      <c r="AP296" s="12">
        <f>(AM296/1000)/(IF(AE296=1,(AA296),(IF(AE296=2,(AB296),(IF(AE296=3,(AC296),0))))))</f>
        <v>1.6122797019460684</v>
      </c>
      <c r="AR296" s="12">
        <v>50</v>
      </c>
      <c r="AS296" s="12">
        <v>1</v>
      </c>
      <c r="AT296" s="24">
        <f>AR296/AJ296</f>
        <v>9.8685634707352783</v>
      </c>
      <c r="AU296" s="63">
        <v>42507</v>
      </c>
      <c r="AV296" s="12">
        <v>6</v>
      </c>
      <c r="AW296">
        <v>0.5267973450778487</v>
      </c>
      <c r="AX296">
        <v>1.307448592322474E-2</v>
      </c>
    </row>
    <row r="297" spans="1:50" x14ac:dyDescent="0.25">
      <c r="A297" s="12">
        <v>12</v>
      </c>
      <c r="B297" s="28" t="s">
        <v>1946</v>
      </c>
      <c r="C297" s="12" t="s">
        <v>671</v>
      </c>
      <c r="D297" s="12" t="s">
        <v>221</v>
      </c>
      <c r="E297" s="12" t="s">
        <v>221</v>
      </c>
      <c r="F297" s="12">
        <v>-18.379449999999999</v>
      </c>
      <c r="G297" s="12">
        <v>146.07625999999999</v>
      </c>
      <c r="J297" s="12" t="s">
        <v>53</v>
      </c>
      <c r="K297" s="12" t="s">
        <v>57</v>
      </c>
      <c r="L297" s="12">
        <v>3</v>
      </c>
      <c r="M297" s="12" t="s">
        <v>353</v>
      </c>
      <c r="N297" s="12" t="s">
        <v>2850</v>
      </c>
      <c r="O297" s="12">
        <v>150810</v>
      </c>
      <c r="P297" s="19">
        <f>Q297-SUM(R297:T297,W297)</f>
        <v>5.3000000000000269E-3</v>
      </c>
      <c r="Q297" s="19">
        <v>0.33034000000000002</v>
      </c>
      <c r="R297" s="19">
        <v>8.4500000000000006E-2</v>
      </c>
      <c r="S297" s="19">
        <v>6.5100000000000005E-2</v>
      </c>
      <c r="T297" s="19">
        <v>4.9059999999999999E-2</v>
      </c>
      <c r="U297" s="106">
        <v>0.12637999999999999</v>
      </c>
      <c r="V297" s="102">
        <v>4.7219999999999998E-2</v>
      </c>
      <c r="W297" s="96">
        <v>0.12637999999999999</v>
      </c>
      <c r="X297" s="96">
        <v>4.7219999999999998E-2</v>
      </c>
      <c r="Y297" s="16">
        <v>11.106999999999999</v>
      </c>
      <c r="Z297" s="12">
        <f>Y297/Q297</f>
        <v>33.622933946842643</v>
      </c>
      <c r="AA297" s="12">
        <f>Z297*R297</f>
        <v>2.8411379185082035</v>
      </c>
      <c r="AB297" s="12">
        <f>Z297*S297</f>
        <v>2.1888529999394564</v>
      </c>
      <c r="AC297" s="12">
        <f>Z297*T297</f>
        <v>1.6495411394321</v>
      </c>
      <c r="AD297" s="12">
        <f>Z297*U297</f>
        <v>4.2492663922019727</v>
      </c>
      <c r="AE297" s="12">
        <v>1</v>
      </c>
      <c r="AF297" s="24">
        <f>IF(AE297=1,(AA297*5),(IF(AE297=2,(AB297*5),(IF(AE297=3,(AC297*5),0)))))</f>
        <v>14.205689592541017</v>
      </c>
      <c r="AG297" s="12">
        <v>0.82388013999999998</v>
      </c>
      <c r="AH297" s="16"/>
      <c r="AJ297" s="24">
        <v>1.8565399303123726</v>
      </c>
      <c r="AK297" s="12">
        <v>3.2598276332192535</v>
      </c>
      <c r="AL297" s="12">
        <v>750</v>
      </c>
      <c r="AM297" s="12">
        <f>AJ297*AL297</f>
        <v>1392.4049477342794</v>
      </c>
      <c r="AN297" s="12">
        <f>(AM297/1000)/(IF(AE297=1,(R297),(IF(AE297=2,(S297),(IF(AE297=3,(T297),0))))))</f>
        <v>16.478165061944136</v>
      </c>
      <c r="AP297" s="12">
        <f>(AM297/1000)/(IF(AE297=1,(AA297),(IF(AE297=2,(AB297),(IF(AE297=3,(AC297),0))))))</f>
        <v>0.49008706640520627</v>
      </c>
      <c r="AR297" s="12">
        <v>50</v>
      </c>
      <c r="AS297" s="12">
        <v>1</v>
      </c>
      <c r="AT297" s="24">
        <f>AR297/AJ297</f>
        <v>26.931820416912466</v>
      </c>
      <c r="AU297" s="63">
        <v>42510</v>
      </c>
      <c r="AV297" s="12">
        <v>8</v>
      </c>
      <c r="AW297">
        <v>0.6263649311599937</v>
      </c>
      <c r="AX297">
        <v>1.1112506405024553E-2</v>
      </c>
    </row>
    <row r="298" spans="1:50" x14ac:dyDescent="0.25">
      <c r="A298" s="12">
        <v>13</v>
      </c>
      <c r="B298" s="28" t="s">
        <v>1984</v>
      </c>
      <c r="C298" s="12" t="s">
        <v>740</v>
      </c>
      <c r="D298" s="12" t="s">
        <v>117</v>
      </c>
      <c r="E298" s="12" t="s">
        <v>241</v>
      </c>
      <c r="F298" s="12">
        <v>-18.379449999999999</v>
      </c>
      <c r="G298" s="12">
        <v>146.07625999999999</v>
      </c>
      <c r="J298" s="12" t="s">
        <v>53</v>
      </c>
      <c r="K298" s="12" t="s">
        <v>62</v>
      </c>
      <c r="L298" s="12">
        <v>1</v>
      </c>
      <c r="M298" s="12" t="s">
        <v>353</v>
      </c>
      <c r="N298" s="12" t="s">
        <v>2850</v>
      </c>
      <c r="O298" s="12">
        <v>150810</v>
      </c>
      <c r="P298" s="19">
        <f>Q298-SUM(R298:T298,W298)</f>
        <v>7.1400000000001462E-3</v>
      </c>
      <c r="Q298" s="19">
        <v>1.1355200000000001</v>
      </c>
      <c r="R298" s="19">
        <v>8.1000000000000003E-2</v>
      </c>
      <c r="S298" s="19">
        <v>7.8020000000000006E-2</v>
      </c>
      <c r="T298" s="19">
        <v>5.3580000000000003E-2</v>
      </c>
      <c r="U298" s="106">
        <v>0.91578000000000004</v>
      </c>
      <c r="V298" s="102">
        <v>0.47671999999999998</v>
      </c>
      <c r="W298" s="96">
        <v>0.91578000000000004</v>
      </c>
      <c r="X298" s="96">
        <v>0.47671999999999998</v>
      </c>
      <c r="Y298" s="16">
        <v>39.762</v>
      </c>
      <c r="Z298" s="12">
        <f>Y298/Q298</f>
        <v>35.016556291390728</v>
      </c>
      <c r="AA298" s="12">
        <f>Z298*R298</f>
        <v>2.836341059602649</v>
      </c>
      <c r="AB298" s="12">
        <f>Z298*S298</f>
        <v>2.7319917218543046</v>
      </c>
      <c r="AC298" s="12">
        <f>Z298*T298</f>
        <v>1.8761870860927152</v>
      </c>
      <c r="AD298" s="12">
        <f>Z298*U298</f>
        <v>32.067461920529801</v>
      </c>
      <c r="AE298" s="12">
        <v>1</v>
      </c>
      <c r="AF298" s="24">
        <f>IF(AE298=1,(AA298*5),(IF(AE298=2,(AB298*5),(IF(AE298=3,(AC298*5),0)))))</f>
        <v>14.181705298013245</v>
      </c>
      <c r="AG298" s="12">
        <v>0.94808399399999999</v>
      </c>
      <c r="AH298" s="16"/>
      <c r="AJ298" s="24">
        <v>6.4708010063007322</v>
      </c>
      <c r="AK298" s="12">
        <v>7.3631389415060671</v>
      </c>
      <c r="AL298" s="12">
        <v>750</v>
      </c>
      <c r="AM298" s="12">
        <f>AJ298*AL298</f>
        <v>4853.1007547255495</v>
      </c>
      <c r="AR298" s="12">
        <v>50</v>
      </c>
      <c r="AS298" s="12">
        <v>1</v>
      </c>
      <c r="AT298" s="24">
        <f>AR298/AJ298</f>
        <v>7.7270186413264952</v>
      </c>
      <c r="AW298">
        <v>0.47943829303981311</v>
      </c>
      <c r="AX298">
        <v>1.4866159385529688E-2</v>
      </c>
    </row>
    <row r="299" spans="1:50" x14ac:dyDescent="0.25">
      <c r="A299" s="12">
        <v>12</v>
      </c>
      <c r="B299" s="28" t="s">
        <v>1919</v>
      </c>
      <c r="C299" s="12" t="s">
        <v>622</v>
      </c>
      <c r="D299" s="12" t="s">
        <v>117</v>
      </c>
      <c r="E299" s="12" t="s">
        <v>241</v>
      </c>
      <c r="F299" s="12">
        <v>-18.379449999999999</v>
      </c>
      <c r="G299" s="12">
        <v>146.07625999999999</v>
      </c>
      <c r="J299" s="12" t="s">
        <v>53</v>
      </c>
      <c r="K299" s="12" t="s">
        <v>54</v>
      </c>
      <c r="L299" s="12">
        <v>1</v>
      </c>
      <c r="M299" s="12" t="s">
        <v>353</v>
      </c>
      <c r="N299" s="12" t="s">
        <v>2850</v>
      </c>
      <c r="O299" s="12">
        <v>150810</v>
      </c>
      <c r="P299" s="19">
        <f>Q299-SUM(R299:T299,W299)</f>
        <v>5.9400000000000008E-3</v>
      </c>
      <c r="Q299" s="19">
        <v>0.45922000000000002</v>
      </c>
      <c r="R299" s="19">
        <v>6.6420000000000007E-2</v>
      </c>
      <c r="S299" s="19">
        <v>6.5820000000000004E-2</v>
      </c>
      <c r="T299" s="19">
        <v>9.3240000000000003E-2</v>
      </c>
      <c r="U299" s="106">
        <v>0.2278</v>
      </c>
      <c r="V299" s="102">
        <v>0.10904</v>
      </c>
      <c r="W299" s="96">
        <v>0.2278</v>
      </c>
      <c r="X299" s="96">
        <v>0.10904</v>
      </c>
      <c r="Y299" s="16">
        <v>16.670000000000002</v>
      </c>
      <c r="Z299" s="12">
        <f>Y299/Q299</f>
        <v>36.300683768128572</v>
      </c>
      <c r="AA299" s="12">
        <f>Z299*R299</f>
        <v>2.4110914158790999</v>
      </c>
      <c r="AB299" s="12">
        <f>Z299*S299</f>
        <v>2.3893110056182225</v>
      </c>
      <c r="AC299" s="12">
        <f>Z299*T299</f>
        <v>3.3846757545403081</v>
      </c>
      <c r="AD299" s="12">
        <f>Z299*U299</f>
        <v>8.2692957623796879</v>
      </c>
      <c r="AE299" s="12">
        <v>1</v>
      </c>
      <c r="AF299" s="24">
        <f>IF(AE299=1,(AA299*5),(IF(AE299=2,(AB299*5),(IF(AE299=3,(AC299*5),0)))))</f>
        <v>12.055457079395499</v>
      </c>
      <c r="AG299" s="12">
        <v>0.74194084699999996</v>
      </c>
      <c r="AH299" s="16"/>
      <c r="AJ299" s="24">
        <v>3.7664460608244048</v>
      </c>
      <c r="AK299" s="12">
        <v>5.886271499892632</v>
      </c>
      <c r="AL299" s="12">
        <v>750</v>
      </c>
      <c r="AM299" s="12">
        <f>AJ299*AL299</f>
        <v>2824.8345456183038</v>
      </c>
      <c r="AN299" s="12">
        <f>(AM299/1000)/(IF(AE299=1,(R299),(IF(AE299=2,(S299),(IF(AE299=3,(T299),0))))))</f>
        <v>42.529878735596263</v>
      </c>
      <c r="AP299" s="12">
        <f>(AM299/1000)/(IF(AE299=1,(AA299),(IF(AE299=2,(AB299),(IF(AE299=3,(AC299),0))))))</f>
        <v>1.1715999347906727</v>
      </c>
      <c r="AR299" s="12">
        <v>50</v>
      </c>
      <c r="AS299" s="12">
        <v>1</v>
      </c>
      <c r="AT299" s="24">
        <f>AR299/AJ299</f>
        <v>13.275113779023808</v>
      </c>
      <c r="AU299" s="63">
        <v>42507</v>
      </c>
      <c r="AV299" s="12">
        <v>6</v>
      </c>
      <c r="AW299">
        <v>0.52133450395083403</v>
      </c>
      <c r="AX299">
        <v>1.3186128919957886E-2</v>
      </c>
    </row>
    <row r="300" spans="1:50" x14ac:dyDescent="0.25">
      <c r="A300" s="12">
        <v>11</v>
      </c>
      <c r="B300" s="30" t="s">
        <v>1905</v>
      </c>
      <c r="C300" s="12" t="s">
        <v>598</v>
      </c>
      <c r="D300" s="12" t="s">
        <v>117</v>
      </c>
      <c r="E300" s="12" t="s">
        <v>241</v>
      </c>
      <c r="F300" s="12">
        <v>-18.379449999999999</v>
      </c>
      <c r="G300" s="12">
        <v>146.07625999999999</v>
      </c>
      <c r="J300" s="12" t="s">
        <v>53</v>
      </c>
      <c r="K300" s="12" t="s">
        <v>57</v>
      </c>
      <c r="L300" s="12">
        <v>1</v>
      </c>
      <c r="M300" s="12" t="s">
        <v>353</v>
      </c>
      <c r="N300" s="12" t="s">
        <v>2850</v>
      </c>
      <c r="O300" s="12">
        <v>150810</v>
      </c>
      <c r="P300" s="19">
        <f>Q300-SUM(R300:T300,W300)</f>
        <v>7.9799999999999871E-3</v>
      </c>
      <c r="Q300" s="19">
        <v>0.8014</v>
      </c>
      <c r="R300" s="19">
        <v>8.4140000000000006E-2</v>
      </c>
      <c r="S300" s="19">
        <v>7.3620000000000005E-2</v>
      </c>
      <c r="T300" s="19">
        <v>5.21E-2</v>
      </c>
      <c r="U300" s="106">
        <v>0.58355999999999997</v>
      </c>
      <c r="V300" s="102">
        <v>0.32391999999999999</v>
      </c>
      <c r="W300" s="96">
        <v>0.58355999999999997</v>
      </c>
      <c r="X300" s="96">
        <v>0.32391999999999999</v>
      </c>
      <c r="Y300" s="16">
        <v>25.184999999999999</v>
      </c>
      <c r="Z300" s="12">
        <f>Y300/Q300</f>
        <v>31.426254055403042</v>
      </c>
      <c r="AA300" s="12">
        <f>Z300*R300</f>
        <v>2.644205016221612</v>
      </c>
      <c r="AB300" s="12">
        <f>Z300*S300</f>
        <v>2.3136008235587719</v>
      </c>
      <c r="AC300" s="12">
        <f>Z300*T300</f>
        <v>1.6373078362864986</v>
      </c>
      <c r="AD300" s="12">
        <f>Z300*U300</f>
        <v>18.339104816570998</v>
      </c>
      <c r="AE300" s="12">
        <v>1</v>
      </c>
      <c r="AF300" s="24">
        <f>IF(AE300=1,(AA300*5),(IF(AE300=2,(AB300*5),(IF(AE300=3,(AC300*5),0)))))</f>
        <v>13.22102508110806</v>
      </c>
      <c r="AG300" s="12">
        <v>0.70551352000000001</v>
      </c>
      <c r="AH300" s="16"/>
      <c r="AJ300" s="24">
        <v>4.0538899845976895</v>
      </c>
      <c r="AK300" s="12">
        <v>7.630115908531514</v>
      </c>
      <c r="AL300" s="12">
        <v>750</v>
      </c>
      <c r="AM300" s="12">
        <f>AJ300*AL300</f>
        <v>3040.4174884482672</v>
      </c>
      <c r="AN300" s="12">
        <f>(AM300/1000)/(IF(AE300=1,(R300),(IF(AE300=2,(S300),(IF(AE300=3,(T300),0))))))</f>
        <v>36.135220922846052</v>
      </c>
      <c r="AP300" s="12">
        <f>(AM300/1000)/(IF(AE300=1,(AA300),(IF(AE300=2,(AB300),(IF(AE300=3,(AC300),0))))))</f>
        <v>1.1498418124903249</v>
      </c>
      <c r="AR300" s="12">
        <v>50</v>
      </c>
      <c r="AS300" s="12">
        <v>1</v>
      </c>
      <c r="AT300" s="24">
        <f>AR300/AJ300</f>
        <v>12.333832489280548</v>
      </c>
      <c r="AU300" s="63">
        <v>42507</v>
      </c>
      <c r="AV300" s="12">
        <v>6</v>
      </c>
      <c r="AW300">
        <v>0.44492425800260471</v>
      </c>
      <c r="AX300">
        <v>1.7662803241481541E-2</v>
      </c>
    </row>
    <row r="301" spans="1:50" x14ac:dyDescent="0.25">
      <c r="A301" s="12">
        <v>8</v>
      </c>
      <c r="B301" s="27" t="s">
        <v>1733</v>
      </c>
      <c r="C301" s="12" t="s">
        <v>120</v>
      </c>
      <c r="D301" s="12" t="s">
        <v>117</v>
      </c>
      <c r="E301" s="12" t="s">
        <v>241</v>
      </c>
      <c r="F301" s="12">
        <v>-18.379449999999999</v>
      </c>
      <c r="G301" s="12">
        <v>146.07625999999999</v>
      </c>
      <c r="J301" s="12" t="s">
        <v>53</v>
      </c>
      <c r="K301" s="12" t="s">
        <v>62</v>
      </c>
      <c r="L301" s="12">
        <v>2</v>
      </c>
      <c r="M301" s="12" t="s">
        <v>353</v>
      </c>
      <c r="N301" s="12" t="s">
        <v>2850</v>
      </c>
      <c r="O301" s="12">
        <v>150810</v>
      </c>
      <c r="P301" s="19">
        <f>Q301-SUM(R301:T301,W301)</f>
        <v>5.2200000000000024E-3</v>
      </c>
      <c r="Q301" s="19">
        <v>0.87243999999999999</v>
      </c>
      <c r="R301" s="19">
        <v>6.3079999999999997E-2</v>
      </c>
      <c r="S301" s="19">
        <v>6.3759999999999997E-2</v>
      </c>
      <c r="T301" s="19">
        <v>7.356E-2</v>
      </c>
      <c r="U301" s="106">
        <v>0.66681999999999997</v>
      </c>
      <c r="V301" s="102">
        <v>0.33248</v>
      </c>
      <c r="W301" s="96">
        <v>0.66681999999999997</v>
      </c>
      <c r="X301" s="96">
        <v>0.33248</v>
      </c>
      <c r="Y301" s="16">
        <v>30.472000000000001</v>
      </c>
      <c r="Z301" s="12">
        <f>Y301/Q301</f>
        <v>34.927330246206047</v>
      </c>
      <c r="AA301" s="12">
        <f>Z301*R301</f>
        <v>2.2032159919306773</v>
      </c>
      <c r="AB301" s="12">
        <f>Z301*S301</f>
        <v>2.2269665764980973</v>
      </c>
      <c r="AC301" s="12">
        <f>Z301*T301</f>
        <v>2.5692544129109169</v>
      </c>
      <c r="AD301" s="12">
        <f>Z301*U301</f>
        <v>23.290242354775117</v>
      </c>
      <c r="AE301" s="12">
        <v>1</v>
      </c>
      <c r="AF301" s="24">
        <f>IF(AE301=1,(AA301*5),(IF(AE301=2,(AB301*5),(IF(AE301=3,(AC301*5),0)))))</f>
        <v>11.016079959653386</v>
      </c>
      <c r="AG301" s="12">
        <v>0.168861288</v>
      </c>
      <c r="AH301" s="16"/>
      <c r="AJ301" s="24">
        <v>1.969888223912049</v>
      </c>
      <c r="AK301" s="12">
        <v>3.5782049581493265</v>
      </c>
      <c r="AL301" s="12">
        <v>750</v>
      </c>
      <c r="AM301" s="12">
        <f>AJ301*AL301</f>
        <v>1477.4161679340368</v>
      </c>
      <c r="AN301" s="12">
        <f>(AM301/1000)/(IF(AE301=1,(R301),(IF(AE301=2,(S301),(IF(AE301=3,(T301),0))))))</f>
        <v>23.421308939981561</v>
      </c>
      <c r="AP301" s="12">
        <f>(AM301/1000)/(IF(AE301=1,(AA301),(IF(AE301=2,(AB301),(IF(AE301=3,(AC301),0))))))</f>
        <v>0.67057255091879464</v>
      </c>
      <c r="AR301" s="12">
        <v>50</v>
      </c>
      <c r="AS301" s="12">
        <v>1</v>
      </c>
      <c r="AT301" s="24">
        <f>AR301/AJ301</f>
        <v>25.382150821077442</v>
      </c>
      <c r="AU301" s="63">
        <v>42506</v>
      </c>
      <c r="AV301" s="12">
        <v>1</v>
      </c>
      <c r="AW301">
        <v>0.50139467922377856</v>
      </c>
      <c r="AX301">
        <v>1.4275506237135947E-2</v>
      </c>
    </row>
    <row r="302" spans="1:50" x14ac:dyDescent="0.25">
      <c r="A302" s="12">
        <v>12</v>
      </c>
      <c r="B302" s="28" t="s">
        <v>1947</v>
      </c>
      <c r="C302" s="12" t="s">
        <v>673</v>
      </c>
      <c r="D302" s="12" t="s">
        <v>117</v>
      </c>
      <c r="E302" s="12" t="s">
        <v>241</v>
      </c>
      <c r="F302" s="12">
        <v>-18.379449999999999</v>
      </c>
      <c r="G302" s="12">
        <v>146.07625999999999</v>
      </c>
      <c r="J302" s="12" t="s">
        <v>53</v>
      </c>
      <c r="K302" s="12" t="s">
        <v>54</v>
      </c>
      <c r="L302" s="12">
        <v>2</v>
      </c>
      <c r="M302" s="12" t="s">
        <v>353</v>
      </c>
      <c r="N302" s="12" t="s">
        <v>2850</v>
      </c>
      <c r="O302" s="12">
        <v>150810</v>
      </c>
      <c r="P302" s="19">
        <f>Q302-SUM(R302:T302,W302)</f>
        <v>4.7799999999998954E-3</v>
      </c>
      <c r="Q302" s="19">
        <v>0.99753999999999998</v>
      </c>
      <c r="R302" s="19">
        <v>7.6539999999999997E-2</v>
      </c>
      <c r="S302" s="19">
        <v>8.2119999999999999E-2</v>
      </c>
      <c r="T302" s="19">
        <v>5.9520000000000003E-2</v>
      </c>
      <c r="U302" s="106">
        <v>0.77458000000000005</v>
      </c>
      <c r="V302" s="102">
        <v>0.36986000000000002</v>
      </c>
      <c r="W302" s="96">
        <v>0.77458000000000005</v>
      </c>
      <c r="X302" s="96">
        <v>0.36986000000000002</v>
      </c>
      <c r="Y302" s="16">
        <v>35.886000000000003</v>
      </c>
      <c r="Z302" s="12">
        <f>Y302/Q302</f>
        <v>35.974497263267644</v>
      </c>
      <c r="AA302" s="12">
        <f>Z302*R302</f>
        <v>2.7534880205305052</v>
      </c>
      <c r="AB302" s="12">
        <f>Z302*S302</f>
        <v>2.9542257152595388</v>
      </c>
      <c r="AC302" s="12">
        <f>Z302*T302</f>
        <v>2.1412020771096905</v>
      </c>
      <c r="AD302" s="12">
        <f>Z302*U302</f>
        <v>27.865126090181853</v>
      </c>
      <c r="AE302" s="12">
        <v>1</v>
      </c>
      <c r="AF302" s="24">
        <f>IF(AE302=1,(AA302*5),(IF(AE302=2,(AB302*5),(IF(AE302=3,(AC302*5),0)))))</f>
        <v>13.767440102652525</v>
      </c>
      <c r="AG302" s="12">
        <v>0.82452788200000005</v>
      </c>
      <c r="AH302" s="16"/>
      <c r="AJ302" s="24">
        <v>2.8930352407662969</v>
      </c>
      <c r="AK302" s="12">
        <v>7.3355863737893072</v>
      </c>
      <c r="AL302" s="12">
        <v>750</v>
      </c>
      <c r="AM302" s="12">
        <f>AJ302*AL302</f>
        <v>2169.7764305747228</v>
      </c>
      <c r="AN302" s="12">
        <f>(AM302/1000)/(IF(AE302=1,(R302),(IF(AE302=2,(S302),(IF(AE302=3,(T302),0))))))</f>
        <v>28.348267971971815</v>
      </c>
      <c r="AP302" s="12">
        <f>(AM302/1000)/(IF(AE302=1,(AA302),(IF(AE302=2,(AB302),(IF(AE302=3,(AC302),0))))))</f>
        <v>0.78801012185143959</v>
      </c>
      <c r="AR302" s="12">
        <v>50</v>
      </c>
      <c r="AS302" s="12">
        <v>1</v>
      </c>
      <c r="AT302" s="24">
        <f>AR302/AJ302</f>
        <v>17.282886601393827</v>
      </c>
      <c r="AU302" s="63">
        <v>42510</v>
      </c>
      <c r="AV302" s="12">
        <v>8</v>
      </c>
      <c r="AW302">
        <v>0.52250251749335119</v>
      </c>
      <c r="AX302">
        <v>1.3273221833017955E-2</v>
      </c>
    </row>
    <row r="303" spans="1:50" x14ac:dyDescent="0.25">
      <c r="A303" s="12">
        <v>11</v>
      </c>
      <c r="B303" s="30" t="s">
        <v>1875</v>
      </c>
      <c r="C303" s="12" t="s">
        <v>548</v>
      </c>
      <c r="D303" s="12" t="s">
        <v>117</v>
      </c>
      <c r="E303" s="12" t="s">
        <v>241</v>
      </c>
      <c r="F303" s="12">
        <v>-18.379449999999999</v>
      </c>
      <c r="G303" s="12">
        <v>146.07625999999999</v>
      </c>
      <c r="J303" s="12" t="s">
        <v>53</v>
      </c>
      <c r="K303" s="12" t="s">
        <v>57</v>
      </c>
      <c r="L303" s="12">
        <v>2</v>
      </c>
      <c r="M303" s="12" t="s">
        <v>353</v>
      </c>
      <c r="N303" s="12" t="s">
        <v>2850</v>
      </c>
      <c r="O303" s="12">
        <v>150810</v>
      </c>
      <c r="P303" s="19">
        <f>Q303-SUM(R303:T303,W303)</f>
        <v>1.1700000000000044E-2</v>
      </c>
      <c r="Q303" s="19">
        <v>1.6556999999999999</v>
      </c>
      <c r="R303" s="19">
        <v>9.8239999999999994E-2</v>
      </c>
      <c r="S303" s="19">
        <v>9.4479999999999995E-2</v>
      </c>
      <c r="T303" s="19">
        <v>8.5099999999999995E-2</v>
      </c>
      <c r="U303" s="106">
        <v>1.3661799999999999</v>
      </c>
      <c r="V303" s="102">
        <v>0.752</v>
      </c>
      <c r="W303" s="96">
        <v>1.3661799999999999</v>
      </c>
      <c r="X303" s="96">
        <v>0.752</v>
      </c>
      <c r="Y303" s="16">
        <v>44.34</v>
      </c>
      <c r="Z303" s="12">
        <f>Y303/Q303</f>
        <v>26.780213806849069</v>
      </c>
      <c r="AA303" s="12">
        <f>Z303*R303</f>
        <v>2.6308882043848523</v>
      </c>
      <c r="AB303" s="12">
        <f>Z303*S303</f>
        <v>2.5301946004710998</v>
      </c>
      <c r="AC303" s="12">
        <f>Z303*T303</f>
        <v>2.2789961949628554</v>
      </c>
      <c r="AD303" s="12">
        <f>Z303*U303</f>
        <v>36.58659249864106</v>
      </c>
      <c r="AE303" s="12">
        <v>1</v>
      </c>
      <c r="AF303" s="24">
        <f>IF(AE303=1,(AA303*5),(IF(AE303=2,(AB303*5),(IF(AE303=3,(AC303*5),0)))))</f>
        <v>13.154441021924262</v>
      </c>
      <c r="AG303" s="12">
        <v>0.58129717299999994</v>
      </c>
      <c r="AH303" s="16"/>
      <c r="AJ303" s="24">
        <v>2.5403297061388588</v>
      </c>
      <c r="AK303" s="12">
        <v>3.0956369985892471</v>
      </c>
      <c r="AL303" s="12">
        <v>750</v>
      </c>
      <c r="AM303" s="12">
        <f>AJ303*AL303</f>
        <v>1905.2472796041441</v>
      </c>
      <c r="AN303" s="12">
        <f>(AM303/1000)/(IF(AE303=1,(R303),(IF(AE303=2,(S303),(IF(AE303=3,(T303),0))))))</f>
        <v>19.393803741898861</v>
      </c>
      <c r="AP303" s="12">
        <f>(AM303/1000)/(IF(AE303=1,(AA303),(IF(AE303=2,(AB303),(IF(AE303=3,(AC303),0))))))</f>
        <v>0.72418405176955214</v>
      </c>
      <c r="AR303" s="12">
        <v>50</v>
      </c>
      <c r="AS303" s="12">
        <v>1</v>
      </c>
      <c r="AT303" s="24">
        <f>AR303/AJ303</f>
        <v>19.68248447403186</v>
      </c>
      <c r="AU303" s="63">
        <v>42507</v>
      </c>
      <c r="AV303" s="12">
        <v>7</v>
      </c>
      <c r="AW303">
        <v>0.44956008725058189</v>
      </c>
      <c r="AX303">
        <v>2.0553977526820286E-2</v>
      </c>
    </row>
    <row r="304" spans="1:50" x14ac:dyDescent="0.25">
      <c r="A304" s="12">
        <v>13</v>
      </c>
      <c r="B304" s="28" t="s">
        <v>1961</v>
      </c>
      <c r="C304" s="12" t="s">
        <v>699</v>
      </c>
      <c r="D304" s="12" t="s">
        <v>117</v>
      </c>
      <c r="E304" s="12" t="s">
        <v>241</v>
      </c>
      <c r="F304" s="12">
        <v>-18.379449999999999</v>
      </c>
      <c r="G304" s="12">
        <v>146.07625999999999</v>
      </c>
      <c r="J304" s="12" t="s">
        <v>53</v>
      </c>
      <c r="K304" s="12" t="s">
        <v>62</v>
      </c>
      <c r="L304" s="12">
        <v>3</v>
      </c>
      <c r="M304" s="12" t="s">
        <v>353</v>
      </c>
      <c r="N304" s="12" t="s">
        <v>2850</v>
      </c>
      <c r="O304" s="12">
        <v>150810</v>
      </c>
      <c r="P304" s="19">
        <f>Q304-SUM(R304:T304,W304)</f>
        <v>6.0000000000000053E-3</v>
      </c>
      <c r="Q304" s="19">
        <v>1.0097</v>
      </c>
      <c r="R304" s="19">
        <v>8.3320000000000005E-2</v>
      </c>
      <c r="S304" s="19">
        <v>9.7100000000000006E-2</v>
      </c>
      <c r="T304" s="19">
        <v>8.1659999999999996E-2</v>
      </c>
      <c r="U304" s="106">
        <v>0.74161999999999995</v>
      </c>
      <c r="V304" s="102">
        <v>0.35818</v>
      </c>
      <c r="W304" s="96">
        <v>0.74161999999999995</v>
      </c>
      <c r="X304" s="96">
        <v>0.35818</v>
      </c>
      <c r="Y304" s="16">
        <v>35.496000000000002</v>
      </c>
      <c r="Z304" s="12">
        <f>Y304/Q304</f>
        <v>35.154996533623851</v>
      </c>
      <c r="AA304" s="12">
        <f>Z304*R304</f>
        <v>2.9291143111815394</v>
      </c>
      <c r="AB304" s="12">
        <f>Z304*S304</f>
        <v>3.4135501634148762</v>
      </c>
      <c r="AC304" s="12">
        <f>Z304*T304</f>
        <v>2.8707570169357237</v>
      </c>
      <c r="AD304" s="12">
        <f>Z304*U304</f>
        <v>26.07164852926612</v>
      </c>
      <c r="AE304" s="12">
        <v>1</v>
      </c>
      <c r="AF304" s="24">
        <f>IF(AE304=1,(AA304*5),(IF(AE304=2,(AB304*5),(IF(AE304=3,(AC304*5),0)))))</f>
        <v>14.645571555907697</v>
      </c>
      <c r="AG304" s="12">
        <v>0.87136608000000004</v>
      </c>
      <c r="AH304" s="16"/>
      <c r="AJ304" s="24">
        <v>3.4473269848693833</v>
      </c>
      <c r="AK304" s="12">
        <v>7.1154607459180106</v>
      </c>
      <c r="AL304" s="12">
        <v>750</v>
      </c>
      <c r="AM304" s="12">
        <f>AJ304*AL304</f>
        <v>2585.4952386520376</v>
      </c>
      <c r="AR304" s="12">
        <v>50</v>
      </c>
      <c r="AS304" s="12">
        <v>1</v>
      </c>
      <c r="AT304" s="24">
        <f>AR304/AJ304</f>
        <v>14.503991126880139</v>
      </c>
      <c r="AW304">
        <v>0.51703028505164361</v>
      </c>
      <c r="AX304">
        <v>1.3738295052494798E-2</v>
      </c>
    </row>
    <row r="305" spans="1:50" x14ac:dyDescent="0.25">
      <c r="A305" s="12">
        <v>13</v>
      </c>
      <c r="B305" s="28" t="s">
        <v>1980</v>
      </c>
      <c r="C305" s="12" t="s">
        <v>733</v>
      </c>
      <c r="D305" s="12" t="s">
        <v>117</v>
      </c>
      <c r="E305" s="12" t="s">
        <v>241</v>
      </c>
      <c r="F305" s="12">
        <v>-18.379449999999999</v>
      </c>
      <c r="G305" s="12">
        <v>146.07625999999999</v>
      </c>
      <c r="J305" s="12" t="s">
        <v>53</v>
      </c>
      <c r="K305" s="12" t="s">
        <v>54</v>
      </c>
      <c r="L305" s="12">
        <v>3</v>
      </c>
      <c r="M305" s="12" t="s">
        <v>353</v>
      </c>
      <c r="N305" s="12" t="s">
        <v>2850</v>
      </c>
      <c r="O305" s="12">
        <v>150810</v>
      </c>
      <c r="P305" s="19">
        <f>Q305-SUM(R305:T305,W305)</f>
        <v>5.2400000000000224E-3</v>
      </c>
      <c r="Q305" s="19">
        <v>0.56276000000000004</v>
      </c>
      <c r="R305" s="19">
        <v>8.1199999999999994E-2</v>
      </c>
      <c r="S305" s="19">
        <v>6.3320000000000001E-2</v>
      </c>
      <c r="T305" s="19">
        <v>7.2700000000000001E-2</v>
      </c>
      <c r="U305" s="106">
        <v>0.34029999999999999</v>
      </c>
      <c r="V305" s="102">
        <v>0.1517</v>
      </c>
      <c r="W305" s="96">
        <v>0.34029999999999999</v>
      </c>
      <c r="X305" s="96">
        <v>0.1517</v>
      </c>
      <c r="Y305" s="16">
        <v>16.702999999999999</v>
      </c>
      <c r="Z305" s="12">
        <f>Y305/Q305</f>
        <v>29.680503234060698</v>
      </c>
      <c r="AA305" s="12">
        <f>Z305*R305</f>
        <v>2.4100568626057286</v>
      </c>
      <c r="AB305" s="12">
        <f>Z305*S305</f>
        <v>1.8793694647807235</v>
      </c>
      <c r="AC305" s="12">
        <f>Z305*T305</f>
        <v>2.1577725851162128</v>
      </c>
      <c r="AD305" s="12">
        <f>Z305*U305</f>
        <v>10.100275250550855</v>
      </c>
      <c r="AE305" s="12">
        <v>1</v>
      </c>
      <c r="AF305" s="24">
        <f>IF(AE305=1,(AA305*5),(IF(AE305=2,(AB305*5),(IF(AE305=3,(AC305*5),0)))))</f>
        <v>12.050284313028643</v>
      </c>
      <c r="AG305" s="12">
        <v>0.92938691699999998</v>
      </c>
      <c r="AH305" s="16"/>
      <c r="AJ305" s="24">
        <v>3.4344156558042607</v>
      </c>
      <c r="AK305" s="12">
        <v>5.5498146635520458</v>
      </c>
      <c r="AL305" s="12">
        <v>750</v>
      </c>
      <c r="AM305" s="12">
        <f>AJ305*AL305</f>
        <v>2575.8117418531956</v>
      </c>
      <c r="AR305" s="12">
        <v>50</v>
      </c>
      <c r="AS305" s="12">
        <v>1</v>
      </c>
      <c r="AT305" s="24">
        <f>AR305/AJ305</f>
        <v>14.558517375582822</v>
      </c>
      <c r="AW305">
        <v>0.55421686746987953</v>
      </c>
      <c r="AX305">
        <v>1.501939266375206E-2</v>
      </c>
    </row>
    <row r="306" spans="1:50" x14ac:dyDescent="0.25">
      <c r="A306" s="12">
        <v>9</v>
      </c>
      <c r="B306" s="28" t="s">
        <v>1804</v>
      </c>
      <c r="C306" s="32" t="s">
        <v>433</v>
      </c>
      <c r="D306" s="12" t="s">
        <v>117</v>
      </c>
      <c r="E306" s="12" t="s">
        <v>241</v>
      </c>
      <c r="F306" s="12">
        <v>-18.379449999999999</v>
      </c>
      <c r="G306" s="12">
        <v>146.07625999999999</v>
      </c>
      <c r="J306" s="12" t="s">
        <v>53</v>
      </c>
      <c r="K306" s="12" t="s">
        <v>57</v>
      </c>
      <c r="L306" s="12">
        <v>3</v>
      </c>
      <c r="M306" s="12" t="s">
        <v>353</v>
      </c>
      <c r="N306" s="12" t="s">
        <v>2850</v>
      </c>
      <c r="O306" s="12">
        <v>150810</v>
      </c>
      <c r="P306" s="19">
        <f>Q306-SUM(R306:T306,W306)</f>
        <v>7.1399999999999242E-3</v>
      </c>
      <c r="Q306" s="19">
        <v>1.03244</v>
      </c>
      <c r="R306" s="19">
        <v>7.6880000000000004E-2</v>
      </c>
      <c r="S306" s="19">
        <v>8.2820000000000005E-2</v>
      </c>
      <c r="T306" s="19">
        <v>5.96E-2</v>
      </c>
      <c r="U306" s="106">
        <v>0.80600000000000005</v>
      </c>
      <c r="V306" s="102">
        <v>0.41032000000000002</v>
      </c>
      <c r="W306" s="96">
        <v>0.80600000000000005</v>
      </c>
      <c r="X306" s="96">
        <v>0.41032000000000002</v>
      </c>
      <c r="Y306" s="16">
        <v>31.611999999999998</v>
      </c>
      <c r="Z306" s="12">
        <f>Y306/Q306</f>
        <v>30.618728449110844</v>
      </c>
      <c r="AA306" s="12">
        <f>Z306*R306</f>
        <v>2.3539678431676418</v>
      </c>
      <c r="AB306" s="12">
        <f>Z306*S306</f>
        <v>2.5358430901553604</v>
      </c>
      <c r="AC306" s="12">
        <f>Z306*T306</f>
        <v>1.8248762155670062</v>
      </c>
      <c r="AD306" s="12">
        <f>Z306*U306</f>
        <v>24.678695129983343</v>
      </c>
      <c r="AE306" s="12">
        <v>1</v>
      </c>
      <c r="AF306" s="24">
        <f>IF(AE306=1,(AA306*5),(IF(AE306=2,(AB306*5),(IF(AE306=3,(AC306*5),0)))))</f>
        <v>11.769839215838209</v>
      </c>
      <c r="AG306" s="12">
        <v>0.40138845299999998</v>
      </c>
      <c r="AH306" s="16"/>
      <c r="AM306" s="12">
        <f>AJ306*AL306</f>
        <v>0</v>
      </c>
      <c r="AN306" s="12">
        <f>(AM306/1000)/(IF(AE306=1,(R306),(IF(AE306=2,(S306),(IF(AE306=3,(T306),0))))))</f>
        <v>0</v>
      </c>
      <c r="AP306" s="12">
        <f>(AM306/1000)/(IF(AE306=1,(AA306),(IF(AE306=2,(AB306),(IF(AE306=3,(AC306),0))))))</f>
        <v>0</v>
      </c>
      <c r="AT306" s="24" t="e">
        <f>AR306/AJ306</f>
        <v>#DIV/0!</v>
      </c>
      <c r="AW306">
        <v>0.49091811414392061</v>
      </c>
      <c r="AX306">
        <v>1.6626486847818884E-2</v>
      </c>
    </row>
    <row r="307" spans="1:50" x14ac:dyDescent="0.25">
      <c r="A307" s="32">
        <v>13</v>
      </c>
      <c r="B307" s="33" t="s">
        <v>2006</v>
      </c>
      <c r="C307" s="32" t="s">
        <v>433</v>
      </c>
      <c r="D307" s="32" t="s">
        <v>117</v>
      </c>
      <c r="E307" s="12" t="s">
        <v>241</v>
      </c>
      <c r="F307" s="12">
        <v>-18.379449999999999</v>
      </c>
      <c r="G307" s="12">
        <v>146.07625999999999</v>
      </c>
      <c r="J307" s="32" t="s">
        <v>53</v>
      </c>
      <c r="K307" s="32" t="s">
        <v>57</v>
      </c>
      <c r="L307" s="32">
        <v>3</v>
      </c>
      <c r="M307" s="32" t="s">
        <v>353</v>
      </c>
      <c r="N307" s="12" t="s">
        <v>2850</v>
      </c>
      <c r="O307" s="32">
        <v>150810</v>
      </c>
      <c r="P307" s="19">
        <f>Q307-SUM(R307:T307,W307)</f>
        <v>7.1399999999999242E-3</v>
      </c>
      <c r="Q307" s="34">
        <v>1.03244</v>
      </c>
      <c r="R307" s="34">
        <v>7.6880000000000004E-2</v>
      </c>
      <c r="S307" s="34">
        <v>8.2820000000000005E-2</v>
      </c>
      <c r="T307" s="34">
        <v>5.96E-2</v>
      </c>
      <c r="U307" s="106">
        <v>0.80600000000000005</v>
      </c>
      <c r="V307" s="102">
        <v>0.41032000000000002</v>
      </c>
      <c r="W307" s="96">
        <v>0.80600000000000005</v>
      </c>
      <c r="X307" s="96">
        <v>0.41032000000000002</v>
      </c>
      <c r="Y307" s="11">
        <v>31.611999999999998</v>
      </c>
      <c r="Z307" s="32">
        <v>30.618728449110844</v>
      </c>
      <c r="AA307" s="32">
        <v>2.3539678431676418</v>
      </c>
      <c r="AB307" s="32">
        <v>2.5358430901553604</v>
      </c>
      <c r="AC307" s="32">
        <v>1.8248762155670062</v>
      </c>
      <c r="AD307" s="32">
        <v>24.678695129983343</v>
      </c>
      <c r="AE307" s="32">
        <v>2</v>
      </c>
      <c r="AF307" s="24">
        <f>IF(AE307=1,(AA307*5),(IF(AE307=2,(AB307*5),(IF(AE307=3,(AC307*5),0)))))</f>
        <v>12.679215450776802</v>
      </c>
      <c r="AG307" s="32">
        <v>0.40138845299999998</v>
      </c>
      <c r="AH307" s="11"/>
      <c r="AI307" s="32"/>
      <c r="AJ307" s="36">
        <v>2.6668310976069889</v>
      </c>
      <c r="AK307" s="32">
        <v>5.4577525705478216</v>
      </c>
      <c r="AL307" s="12">
        <v>750</v>
      </c>
      <c r="AM307" s="12">
        <f>AJ307*AL307</f>
        <v>2000.1233232052416</v>
      </c>
      <c r="AN307" s="32"/>
      <c r="AO307" s="32"/>
      <c r="AP307" s="32"/>
      <c r="AQ307" s="32"/>
      <c r="AR307" s="12">
        <v>50</v>
      </c>
      <c r="AS307" s="12">
        <v>1</v>
      </c>
      <c r="AT307" s="24">
        <f>AR307/AJ307</f>
        <v>18.748843916236837</v>
      </c>
      <c r="AU307" s="32"/>
      <c r="AV307" s="32"/>
      <c r="AW307">
        <v>0.49091811414392061</v>
      </c>
      <c r="AX307">
        <v>1.6626486847818884E-2</v>
      </c>
    </row>
    <row r="308" spans="1:50" x14ac:dyDescent="0.25">
      <c r="A308" s="12">
        <v>26</v>
      </c>
      <c r="B308" s="30" t="s">
        <v>2531</v>
      </c>
      <c r="C308" s="12" t="s">
        <v>1421</v>
      </c>
      <c r="D308" s="12" t="s">
        <v>265</v>
      </c>
      <c r="E308" s="12" t="s">
        <v>265</v>
      </c>
      <c r="F308" s="12">
        <v>-17.915880000000001</v>
      </c>
      <c r="G308" s="12">
        <v>146.06968000000001</v>
      </c>
      <c r="J308" s="12" t="s">
        <v>1059</v>
      </c>
      <c r="K308" s="12" t="s">
        <v>62</v>
      </c>
      <c r="L308" s="12">
        <v>1</v>
      </c>
      <c r="M308" s="12" t="s">
        <v>130</v>
      </c>
      <c r="N308" s="12" t="s">
        <v>2849</v>
      </c>
      <c r="O308" s="12">
        <v>150811</v>
      </c>
      <c r="P308" s="19">
        <f>Q308-SUM(R308:T308,W308)</f>
        <v>6.9799999999997642E-3</v>
      </c>
      <c r="Q308" s="19">
        <v>1.4157</v>
      </c>
      <c r="R308" s="19">
        <v>8.9319999999999997E-2</v>
      </c>
      <c r="S308" s="19">
        <v>7.3539999999999994E-2</v>
      </c>
      <c r="T308" s="19">
        <v>7.9159999999999994E-2</v>
      </c>
      <c r="U308" s="106">
        <v>1.1667000000000001</v>
      </c>
      <c r="V308" s="102">
        <v>0.59802</v>
      </c>
      <c r="W308" s="96">
        <v>1.1667000000000001</v>
      </c>
      <c r="X308" s="96">
        <v>0.59802</v>
      </c>
      <c r="Y308" s="16"/>
      <c r="Z308" s="12">
        <f>Y308/Q308</f>
        <v>0</v>
      </c>
      <c r="AA308" s="12">
        <f>Z308*R308</f>
        <v>0</v>
      </c>
      <c r="AB308" s="12">
        <f>Z308*S308</f>
        <v>0</v>
      </c>
      <c r="AC308" s="12">
        <f>Z308*T308</f>
        <v>0</v>
      </c>
      <c r="AD308" s="12">
        <f>Z308*U308</f>
        <v>0</v>
      </c>
      <c r="AE308" s="12">
        <v>1</v>
      </c>
      <c r="AF308" s="24">
        <f>IF(AE308=1,(AA308*5),(IF(AE308=2,(AB308*5),(IF(AE308=3,(AC308*5),0)))))</f>
        <v>0</v>
      </c>
      <c r="AG308" s="12">
        <v>0.53447968586747507</v>
      </c>
      <c r="AH308" s="16"/>
      <c r="AW308">
        <v>0.48742607354075601</v>
      </c>
      <c r="AX308" t="s">
        <v>2879</v>
      </c>
    </row>
    <row r="309" spans="1:50" x14ac:dyDescent="0.25">
      <c r="A309" s="12">
        <v>28</v>
      </c>
      <c r="B309" s="30" t="s">
        <v>2594</v>
      </c>
      <c r="C309" s="12" t="s">
        <v>1422</v>
      </c>
      <c r="D309" s="12" t="s">
        <v>265</v>
      </c>
      <c r="E309" s="12" t="s">
        <v>265</v>
      </c>
      <c r="F309" s="12">
        <v>-17.915880000000001</v>
      </c>
      <c r="G309" s="12">
        <v>146.06968000000001</v>
      </c>
      <c r="J309" s="12" t="s">
        <v>1059</v>
      </c>
      <c r="K309" s="12" t="s">
        <v>54</v>
      </c>
      <c r="L309" s="12">
        <v>1</v>
      </c>
      <c r="M309" s="12" t="s">
        <v>130</v>
      </c>
      <c r="N309" s="12" t="s">
        <v>2849</v>
      </c>
      <c r="O309" s="12">
        <v>150811</v>
      </c>
      <c r="P309" s="19">
        <f>Q309-SUM(R309:T309,W309)</f>
        <v>9.139999999999926E-3</v>
      </c>
      <c r="Q309" s="19">
        <v>0.90217999999999998</v>
      </c>
      <c r="R309" s="19">
        <v>6.7780000000000007E-2</v>
      </c>
      <c r="S309" s="19">
        <v>8.3460000000000006E-2</v>
      </c>
      <c r="T309" s="19">
        <v>8.7300000000000003E-2</v>
      </c>
      <c r="U309" s="106">
        <v>0.65449999999999997</v>
      </c>
      <c r="V309" s="102">
        <v>0.32788</v>
      </c>
      <c r="W309" s="96">
        <v>0.65449999999999997</v>
      </c>
      <c r="X309" s="96">
        <v>0.32788</v>
      </c>
      <c r="Y309" s="16"/>
      <c r="Z309" s="12">
        <f>Y309/Q309</f>
        <v>0</v>
      </c>
      <c r="AA309" s="12">
        <f>Z309*R309</f>
        <v>0</v>
      </c>
      <c r="AB309" s="12">
        <f>Z309*S309</f>
        <v>0</v>
      </c>
      <c r="AC309" s="12">
        <f>Z309*T309</f>
        <v>0</v>
      </c>
      <c r="AD309" s="12">
        <f>Z309*U309</f>
        <v>0</v>
      </c>
      <c r="AE309" s="12">
        <v>1</v>
      </c>
      <c r="AF309" s="24">
        <f>IF(AE309=1,(AA309*5),(IF(AE309=2,(AB309*5),(IF(AE309=3,(AC309*5),0)))))</f>
        <v>0</v>
      </c>
      <c r="AG309" s="12">
        <v>0.67517396142730168</v>
      </c>
      <c r="AH309" s="16"/>
      <c r="AW309">
        <v>0.4990374331550802</v>
      </c>
      <c r="AX309" t="s">
        <v>2879</v>
      </c>
    </row>
    <row r="310" spans="1:50" x14ac:dyDescent="0.25">
      <c r="A310" s="12">
        <v>26</v>
      </c>
      <c r="B310" s="30" t="s">
        <v>2538</v>
      </c>
      <c r="C310" s="12" t="s">
        <v>1423</v>
      </c>
      <c r="D310" s="12" t="s">
        <v>265</v>
      </c>
      <c r="E310" s="12" t="s">
        <v>265</v>
      </c>
      <c r="F310" s="12">
        <v>-17.915880000000001</v>
      </c>
      <c r="G310" s="12">
        <v>146.06968000000001</v>
      </c>
      <c r="J310" s="12" t="s">
        <v>1059</v>
      </c>
      <c r="K310" s="12" t="s">
        <v>57</v>
      </c>
      <c r="L310" s="12">
        <v>1</v>
      </c>
      <c r="M310" s="12" t="s">
        <v>130</v>
      </c>
      <c r="N310" s="12" t="s">
        <v>2849</v>
      </c>
      <c r="O310" s="12">
        <v>150811</v>
      </c>
      <c r="P310" s="19">
        <f>Q310-SUM(R310:T310,W310)</f>
        <v>4.7599999999998754E-3</v>
      </c>
      <c r="Q310" s="19">
        <v>1.36174</v>
      </c>
      <c r="R310" s="19">
        <v>8.0460000000000004E-2</v>
      </c>
      <c r="S310" s="19">
        <v>7.0800000000000002E-2</v>
      </c>
      <c r="T310" s="19">
        <v>8.652E-2</v>
      </c>
      <c r="U310" s="106">
        <v>1.1192</v>
      </c>
      <c r="V310" s="102">
        <v>0.58121999999999996</v>
      </c>
      <c r="W310" s="96">
        <v>1.1192</v>
      </c>
      <c r="X310" s="96">
        <v>0.58121999999999996</v>
      </c>
      <c r="Y310" s="16"/>
      <c r="Z310" s="12">
        <f>Y310/Q310</f>
        <v>0</v>
      </c>
      <c r="AA310" s="12">
        <f>Z310*R310</f>
        <v>0</v>
      </c>
      <c r="AB310" s="12">
        <f>Z310*S310</f>
        <v>0</v>
      </c>
      <c r="AC310" s="12">
        <f>Z310*T310</f>
        <v>0</v>
      </c>
      <c r="AD310" s="12">
        <f>Z310*U310</f>
        <v>0</v>
      </c>
      <c r="AE310" s="12">
        <v>1</v>
      </c>
      <c r="AF310" s="24">
        <f>IF(AE310=1,(AA310*5),(IF(AE310=2,(AB310*5),(IF(AE310=3,(AC310*5),0)))))</f>
        <v>0</v>
      </c>
      <c r="AG310" s="12">
        <v>0.54626887230487198</v>
      </c>
      <c r="AH310" s="16"/>
      <c r="AW310">
        <v>0.48068263045032167</v>
      </c>
      <c r="AX310" t="s">
        <v>2879</v>
      </c>
    </row>
    <row r="311" spans="1:50" x14ac:dyDescent="0.25">
      <c r="A311" s="12">
        <v>25</v>
      </c>
      <c r="B311" s="30" t="s">
        <v>2462</v>
      </c>
      <c r="C311" s="12" t="s">
        <v>1424</v>
      </c>
      <c r="D311" s="12" t="s">
        <v>265</v>
      </c>
      <c r="E311" s="12" t="s">
        <v>265</v>
      </c>
      <c r="F311" s="12">
        <v>-17.915880000000001</v>
      </c>
      <c r="G311" s="12">
        <v>146.06968000000001</v>
      </c>
      <c r="J311" s="12" t="s">
        <v>1059</v>
      </c>
      <c r="K311" s="12" t="s">
        <v>62</v>
      </c>
      <c r="L311" s="12">
        <v>2</v>
      </c>
      <c r="M311" s="12" t="s">
        <v>130</v>
      </c>
      <c r="N311" s="12" t="s">
        <v>2849</v>
      </c>
      <c r="O311" s="12">
        <v>150811</v>
      </c>
      <c r="P311" s="19">
        <f>Q311-SUM(R311:T311,W311)</f>
        <v>5.4600000000000204E-3</v>
      </c>
      <c r="Q311" s="19">
        <v>1.58358</v>
      </c>
      <c r="R311" s="19">
        <v>8.8459999999999997E-2</v>
      </c>
      <c r="S311" s="19">
        <v>7.9759999999999998E-2</v>
      </c>
      <c r="T311" s="19">
        <v>0.10618</v>
      </c>
      <c r="U311" s="106">
        <v>1.30372</v>
      </c>
      <c r="V311" s="102">
        <v>0.60546</v>
      </c>
      <c r="W311" s="96">
        <v>1.30372</v>
      </c>
      <c r="X311" s="96">
        <v>0.60546</v>
      </c>
      <c r="Y311" s="16"/>
      <c r="Z311" s="12">
        <f>Y311/Q311</f>
        <v>0</v>
      </c>
      <c r="AA311" s="12">
        <f>Z311*R311</f>
        <v>0</v>
      </c>
      <c r="AB311" s="12">
        <f>Z311*S311</f>
        <v>0</v>
      </c>
      <c r="AC311" s="12">
        <f>Z311*T311</f>
        <v>0</v>
      </c>
      <c r="AD311" s="12">
        <f>Z311*U311</f>
        <v>0</v>
      </c>
      <c r="AE311" s="12">
        <v>1</v>
      </c>
      <c r="AF311" s="24">
        <f>IF(AE311=1,(AA311*5),(IF(AE311=2,(AB311*5),(IF(AE311=3,(AC311*5),0)))))</f>
        <v>0</v>
      </c>
      <c r="AG311" s="12">
        <v>0.37488120129000502</v>
      </c>
      <c r="AH311" s="16"/>
      <c r="AW311">
        <v>0.53559046421010648</v>
      </c>
      <c r="AX311" t="s">
        <v>2879</v>
      </c>
    </row>
    <row r="312" spans="1:50" x14ac:dyDescent="0.25">
      <c r="A312" s="12">
        <v>25</v>
      </c>
      <c r="B312" s="30" t="s">
        <v>2455</v>
      </c>
      <c r="C312" s="12" t="s">
        <v>1425</v>
      </c>
      <c r="D312" s="12" t="s">
        <v>265</v>
      </c>
      <c r="E312" s="12" t="s">
        <v>265</v>
      </c>
      <c r="F312" s="12">
        <v>-17.915880000000001</v>
      </c>
      <c r="G312" s="12">
        <v>146.06968000000001</v>
      </c>
      <c r="J312" s="12" t="s">
        <v>1059</v>
      </c>
      <c r="K312" s="12" t="s">
        <v>54</v>
      </c>
      <c r="L312" s="12">
        <v>2</v>
      </c>
      <c r="M312" s="12" t="s">
        <v>130</v>
      </c>
      <c r="N312" s="12" t="s">
        <v>2849</v>
      </c>
      <c r="O312" s="12">
        <v>150811</v>
      </c>
      <c r="P312" s="19">
        <f>Q312-SUM(R312:T312,W312)</f>
        <v>-0.17399999999999993</v>
      </c>
      <c r="Q312" s="19">
        <v>1.83</v>
      </c>
      <c r="R312" s="19">
        <v>6.726E-2</v>
      </c>
      <c r="S312" s="19">
        <v>0.10199999999999999</v>
      </c>
      <c r="T312" s="19">
        <v>7.2819999999999996E-2</v>
      </c>
      <c r="U312" s="106">
        <v>1.7619199999999999</v>
      </c>
      <c r="V312" s="102">
        <v>0.85611999999999999</v>
      </c>
      <c r="W312" s="96">
        <v>1.7619199999999999</v>
      </c>
      <c r="X312" s="96">
        <v>0.85611999999999999</v>
      </c>
      <c r="Y312" s="16"/>
      <c r="Z312" s="12">
        <f>Y312/Q312</f>
        <v>0</v>
      </c>
      <c r="AA312" s="12">
        <f>Z312*R312</f>
        <v>0</v>
      </c>
      <c r="AB312" s="12">
        <f>Z312*S312</f>
        <v>0</v>
      </c>
      <c r="AC312" s="12">
        <f>Z312*T312</f>
        <v>0</v>
      </c>
      <c r="AD312" s="12">
        <f>Z312*U312</f>
        <v>0</v>
      </c>
      <c r="AE312" s="12">
        <v>1</v>
      </c>
      <c r="AF312" s="24">
        <f>IF(AE312=1,(AA312*5),(IF(AE312=2,(AB312*5),(IF(AE312=3,(AC312*5),0)))))</f>
        <v>0</v>
      </c>
      <c r="AG312" s="12">
        <v>0.35871951553064829</v>
      </c>
      <c r="AH312" s="16"/>
      <c r="AW312">
        <v>0.51409825644751184</v>
      </c>
      <c r="AX312" t="s">
        <v>2879</v>
      </c>
    </row>
    <row r="313" spans="1:50" x14ac:dyDescent="0.25">
      <c r="A313" s="12">
        <v>28</v>
      </c>
      <c r="B313" s="30" t="s">
        <v>2627</v>
      </c>
      <c r="C313" s="12" t="s">
        <v>1426</v>
      </c>
      <c r="D313" s="12" t="s">
        <v>265</v>
      </c>
      <c r="E313" s="12" t="s">
        <v>265</v>
      </c>
      <c r="F313" s="12">
        <v>-17.915880000000001</v>
      </c>
      <c r="G313" s="12">
        <v>146.06968000000001</v>
      </c>
      <c r="J313" s="12" t="s">
        <v>1059</v>
      </c>
      <c r="K313" s="12" t="s">
        <v>57</v>
      </c>
      <c r="L313" s="12">
        <v>2</v>
      </c>
      <c r="M313" s="12" t="s">
        <v>130</v>
      </c>
      <c r="N313" s="12" t="s">
        <v>2849</v>
      </c>
      <c r="O313" s="12">
        <v>150811</v>
      </c>
      <c r="P313" s="19">
        <f>Q313-SUM(R313:T313,W313)</f>
        <v>8.539999999999992E-3</v>
      </c>
      <c r="Q313" s="19">
        <v>1.4188000000000001</v>
      </c>
      <c r="R313" s="19">
        <v>9.1539999999999996E-2</v>
      </c>
      <c r="S313" s="19">
        <v>8.3599999999999994E-2</v>
      </c>
      <c r="T313" s="19">
        <v>7.9740000000000005E-2</v>
      </c>
      <c r="U313" s="106">
        <v>1.1553800000000001</v>
      </c>
      <c r="V313" s="102">
        <v>0.54893999999999998</v>
      </c>
      <c r="W313" s="96">
        <v>1.1553800000000001</v>
      </c>
      <c r="X313" s="96">
        <v>0.54893999999999998</v>
      </c>
      <c r="Y313" s="16"/>
      <c r="Z313" s="12">
        <f>Y313/Q313</f>
        <v>0</v>
      </c>
      <c r="AA313" s="12">
        <f>Z313*R313</f>
        <v>0</v>
      </c>
      <c r="AB313" s="12">
        <f>Z313*S313</f>
        <v>0</v>
      </c>
      <c r="AC313" s="12">
        <f>Z313*T313</f>
        <v>0</v>
      </c>
      <c r="AD313" s="12">
        <f>Z313*U313</f>
        <v>0</v>
      </c>
      <c r="AE313" s="12">
        <v>1</v>
      </c>
      <c r="AF313" s="24">
        <f>IF(AE313=1,(AA313*5),(IF(AE313=2,(AB313*5),(IF(AE313=3,(AC313*5),0)))))</f>
        <v>0</v>
      </c>
      <c r="AG313" s="12">
        <v>0.75324749522902856</v>
      </c>
      <c r="AH313" s="16"/>
      <c r="AW313">
        <v>0.52488358808357427</v>
      </c>
      <c r="AX313" t="s">
        <v>2879</v>
      </c>
    </row>
    <row r="314" spans="1:50" x14ac:dyDescent="0.25">
      <c r="A314" s="12">
        <v>29</v>
      </c>
      <c r="B314" s="30" t="s">
        <v>2644</v>
      </c>
      <c r="C314" s="12" t="s">
        <v>1427</v>
      </c>
      <c r="D314" s="12" t="s">
        <v>265</v>
      </c>
      <c r="E314" s="12" t="s">
        <v>265</v>
      </c>
      <c r="F314" s="12">
        <v>-17.915880000000001</v>
      </c>
      <c r="G314" s="12">
        <v>146.06968000000001</v>
      </c>
      <c r="J314" s="12" t="s">
        <v>1059</v>
      </c>
      <c r="K314" s="12" t="s">
        <v>62</v>
      </c>
      <c r="L314" s="12">
        <v>3</v>
      </c>
      <c r="M314" s="12" t="s">
        <v>130</v>
      </c>
      <c r="N314" s="12" t="s">
        <v>2849</v>
      </c>
      <c r="O314" s="12">
        <v>150811</v>
      </c>
      <c r="P314" s="19">
        <f>Q314-SUM(R314:T314,W314)</f>
        <v>1.1279999999999735E-2</v>
      </c>
      <c r="Q314" s="19">
        <v>2.8115600000000001</v>
      </c>
      <c r="R314" s="19">
        <v>7.6039999999999996E-2</v>
      </c>
      <c r="S314" s="19">
        <v>7.3580000000000007E-2</v>
      </c>
      <c r="T314" s="19">
        <v>5.756E-2</v>
      </c>
      <c r="U314" s="106">
        <v>2.5931000000000002</v>
      </c>
      <c r="V314" s="102">
        <v>1.1256200000000001</v>
      </c>
      <c r="W314" s="96">
        <v>2.5931000000000002</v>
      </c>
      <c r="X314" s="96">
        <v>1.1256200000000001</v>
      </c>
      <c r="Y314" s="16"/>
      <c r="Z314" s="12">
        <f>Y314/Q314</f>
        <v>0</v>
      </c>
      <c r="AA314" s="12">
        <f>Z314*R314</f>
        <v>0</v>
      </c>
      <c r="AB314" s="12">
        <f>Z314*S314</f>
        <v>0</v>
      </c>
      <c r="AC314" s="12">
        <f>Z314*T314</f>
        <v>0</v>
      </c>
      <c r="AD314" s="12">
        <f>Z314*U314</f>
        <v>0</v>
      </c>
      <c r="AE314" s="12">
        <v>1</v>
      </c>
      <c r="AF314" s="24">
        <f>IF(AE314=1,(AA314*5),(IF(AE314=2,(AB314*5),(IF(AE314=3,(AC314*5),0)))))</f>
        <v>0</v>
      </c>
      <c r="AG314" s="12">
        <v>0.77805380999509355</v>
      </c>
      <c r="AH314" s="16"/>
      <c r="AW314">
        <v>0.56591724191122594</v>
      </c>
      <c r="AX314" t="s">
        <v>2879</v>
      </c>
    </row>
    <row r="315" spans="1:50" x14ac:dyDescent="0.25">
      <c r="A315" s="12">
        <v>28</v>
      </c>
      <c r="B315" s="30" t="s">
        <v>2626</v>
      </c>
      <c r="C315" s="12" t="s">
        <v>1428</v>
      </c>
      <c r="D315" s="12" t="s">
        <v>265</v>
      </c>
      <c r="E315" s="12" t="s">
        <v>265</v>
      </c>
      <c r="F315" s="12">
        <v>-17.915880000000001</v>
      </c>
      <c r="G315" s="12">
        <v>146.06968000000001</v>
      </c>
      <c r="J315" s="12" t="s">
        <v>1059</v>
      </c>
      <c r="K315" s="12" t="s">
        <v>54</v>
      </c>
      <c r="L315" s="12">
        <v>3</v>
      </c>
      <c r="M315" s="12" t="s">
        <v>130</v>
      </c>
      <c r="N315" s="12" t="s">
        <v>2849</v>
      </c>
      <c r="O315" s="12">
        <v>150811</v>
      </c>
      <c r="P315" s="19">
        <f>Q315-SUM(R315:T315,W315)</f>
        <v>1.2799999999999923E-2</v>
      </c>
      <c r="Q315" s="19">
        <v>1.8524799999999999</v>
      </c>
      <c r="R315" s="19">
        <v>7.8579999999999997E-2</v>
      </c>
      <c r="S315" s="19">
        <v>6.9839999999999999E-2</v>
      </c>
      <c r="T315" s="19">
        <v>6.9459999999999994E-2</v>
      </c>
      <c r="U315" s="106">
        <v>1.6217999999999999</v>
      </c>
      <c r="V315" s="102">
        <v>0.81701999999999997</v>
      </c>
      <c r="W315" s="96">
        <v>1.6217999999999999</v>
      </c>
      <c r="X315" s="96">
        <v>0.81701999999999997</v>
      </c>
      <c r="Y315" s="16"/>
      <c r="Z315" s="12">
        <f>Y315/Q315</f>
        <v>0</v>
      </c>
      <c r="AA315" s="12">
        <f>Z315*R315</f>
        <v>0</v>
      </c>
      <c r="AB315" s="12">
        <f>Z315*S315</f>
        <v>0</v>
      </c>
      <c r="AC315" s="12">
        <f>Z315*T315</f>
        <v>0</v>
      </c>
      <c r="AD315" s="12">
        <f>Z315*U315</f>
        <v>0</v>
      </c>
      <c r="AE315" s="12">
        <v>1</v>
      </c>
      <c r="AF315" s="24">
        <f>IF(AE315=1,(AA315*5),(IF(AE315=2,(AB315*5),(IF(AE315=3,(AC315*5),0)))))</f>
        <v>0</v>
      </c>
      <c r="AG315" s="12">
        <v>0.75244556380983496</v>
      </c>
      <c r="AH315" s="16"/>
      <c r="AW315">
        <v>0.49622641509433962</v>
      </c>
      <c r="AX315" t="s">
        <v>2879</v>
      </c>
    </row>
    <row r="316" spans="1:50" x14ac:dyDescent="0.25">
      <c r="A316" s="12">
        <v>26</v>
      </c>
      <c r="B316" s="30" t="s">
        <v>2532</v>
      </c>
      <c r="C316" s="12" t="s">
        <v>1429</v>
      </c>
      <c r="D316" s="12" t="s">
        <v>265</v>
      </c>
      <c r="E316" s="12" t="s">
        <v>265</v>
      </c>
      <c r="F316" s="12">
        <v>-17.915880000000001</v>
      </c>
      <c r="G316" s="12">
        <v>146.06968000000001</v>
      </c>
      <c r="J316" s="12" t="s">
        <v>1059</v>
      </c>
      <c r="K316" s="12" t="s">
        <v>57</v>
      </c>
      <c r="L316" s="12">
        <v>3</v>
      </c>
      <c r="M316" s="12" t="s">
        <v>130</v>
      </c>
      <c r="N316" s="12" t="s">
        <v>2849</v>
      </c>
      <c r="O316" s="12">
        <v>150811</v>
      </c>
      <c r="P316" s="19">
        <f>Q316-SUM(R316:T316,W316)</f>
        <v>9.6800000000001329E-3</v>
      </c>
      <c r="Q316" s="19">
        <v>1.4466000000000001</v>
      </c>
      <c r="R316" s="19">
        <v>8.7160000000000001E-2</v>
      </c>
      <c r="S316" s="19">
        <v>8.0140000000000003E-2</v>
      </c>
      <c r="T316" s="19">
        <v>7.1900000000000006E-2</v>
      </c>
      <c r="U316" s="106">
        <v>1.1977199999999999</v>
      </c>
      <c r="V316" s="102">
        <v>0.62056</v>
      </c>
      <c r="W316" s="96">
        <v>1.1977199999999999</v>
      </c>
      <c r="X316" s="96">
        <v>0.62056</v>
      </c>
      <c r="Y316" s="16"/>
      <c r="Z316" s="12">
        <f>Y316/Q316</f>
        <v>0</v>
      </c>
      <c r="AA316" s="12">
        <f>Z316*R316</f>
        <v>0</v>
      </c>
      <c r="AB316" s="12">
        <f>Z316*S316</f>
        <v>0</v>
      </c>
      <c r="AC316" s="12">
        <f>Z316*T316</f>
        <v>0</v>
      </c>
      <c r="AD316" s="12">
        <f>Z316*U316</f>
        <v>0</v>
      </c>
      <c r="AE316" s="12">
        <v>1</v>
      </c>
      <c r="AF316" s="24">
        <f>IF(AE316=1,(AA316*5),(IF(AE316=2,(AB316*5),(IF(AE316=3,(AC316*5),0)))))</f>
        <v>0</v>
      </c>
      <c r="AG316" s="12">
        <v>0.53570855877586276</v>
      </c>
      <c r="AH316" s="16"/>
      <c r="AW316">
        <v>0.48188224292823023</v>
      </c>
      <c r="AX316" t="s">
        <v>2879</v>
      </c>
    </row>
    <row r="317" spans="1:50" s="32" customFormat="1" x14ac:dyDescent="0.25">
      <c r="A317" s="12">
        <v>29</v>
      </c>
      <c r="B317" s="30" t="s">
        <v>2654</v>
      </c>
      <c r="C317" s="12" t="s">
        <v>1430</v>
      </c>
      <c r="D317" s="12" t="s">
        <v>204</v>
      </c>
      <c r="E317" s="12" t="s">
        <v>2816</v>
      </c>
      <c r="F317" s="12">
        <v>-17.921810000000001</v>
      </c>
      <c r="G317" s="12">
        <v>146.01044999999999</v>
      </c>
      <c r="H317" s="12"/>
      <c r="I317" s="12"/>
      <c r="J317" s="12" t="s">
        <v>1059</v>
      </c>
      <c r="K317" s="12" t="s">
        <v>62</v>
      </c>
      <c r="L317" s="12">
        <v>1</v>
      </c>
      <c r="M317" s="12" t="s">
        <v>130</v>
      </c>
      <c r="N317" s="12" t="s">
        <v>2848</v>
      </c>
      <c r="O317" s="12">
        <v>150812</v>
      </c>
      <c r="P317" s="19">
        <f>Q317-SUM(R317:T317,W317)</f>
        <v>9.5199999999999729E-3</v>
      </c>
      <c r="Q317" s="19">
        <v>0.96555999999999997</v>
      </c>
      <c r="R317" s="19">
        <v>8.4580000000000002E-2</v>
      </c>
      <c r="S317" s="19">
        <v>7.0779999999999996E-2</v>
      </c>
      <c r="T317" s="19">
        <v>7.6539999999999997E-2</v>
      </c>
      <c r="U317" s="106">
        <v>0.72414000000000001</v>
      </c>
      <c r="V317" s="102">
        <v>0.3775</v>
      </c>
      <c r="W317" s="96">
        <v>0.72414000000000001</v>
      </c>
      <c r="X317" s="96">
        <v>0.3775</v>
      </c>
      <c r="Y317" s="16"/>
      <c r="Z317" s="12">
        <f>Y317/Q317</f>
        <v>0</v>
      </c>
      <c r="AA317" s="12">
        <f>Z317*R317</f>
        <v>0</v>
      </c>
      <c r="AB317" s="12">
        <f>Z317*S317</f>
        <v>0</v>
      </c>
      <c r="AC317" s="12">
        <f>Z317*T317</f>
        <v>0</v>
      </c>
      <c r="AD317" s="12">
        <f>Z317*U317</f>
        <v>0</v>
      </c>
      <c r="AE317" s="12">
        <v>1</v>
      </c>
      <c r="AF317" s="24">
        <f>IF(AE317=1,(AA317*5),(IF(AE317=2,(AB317*5),(IF(AE317=3,(AC317*5),0)))))</f>
        <v>0</v>
      </c>
      <c r="AG317" s="12">
        <v>0.81103862564322882</v>
      </c>
      <c r="AH317" s="16"/>
      <c r="AI317" s="12"/>
      <c r="AJ317" s="24"/>
      <c r="AK317" s="12"/>
      <c r="AL317" s="12"/>
      <c r="AM317" s="12"/>
      <c r="AN317" s="12"/>
      <c r="AO317" s="12"/>
      <c r="AP317" s="12"/>
      <c r="AQ317" s="12"/>
      <c r="AR317" s="12"/>
      <c r="AS317" s="12"/>
      <c r="AT317" s="24"/>
      <c r="AU317" s="12"/>
      <c r="AV317" s="12"/>
      <c r="AW317" s="32">
        <v>0.47869196564200295</v>
      </c>
      <c r="AX317" s="32" t="s">
        <v>2879</v>
      </c>
    </row>
    <row r="318" spans="1:50" s="32" customFormat="1" x14ac:dyDescent="0.25">
      <c r="A318" s="12">
        <v>28</v>
      </c>
      <c r="B318" s="30" t="s">
        <v>2596</v>
      </c>
      <c r="C318" s="12" t="s">
        <v>1431</v>
      </c>
      <c r="D318" s="12" t="s">
        <v>204</v>
      </c>
      <c r="E318" s="12" t="s">
        <v>2816</v>
      </c>
      <c r="F318" s="12">
        <v>-17.921810000000001</v>
      </c>
      <c r="G318" s="12">
        <v>146.01044999999999</v>
      </c>
      <c r="H318" s="12"/>
      <c r="I318" s="12"/>
      <c r="J318" s="12" t="s">
        <v>1059</v>
      </c>
      <c r="K318" s="12" t="s">
        <v>54</v>
      </c>
      <c r="L318" s="12">
        <v>1</v>
      </c>
      <c r="M318" s="12" t="s">
        <v>130</v>
      </c>
      <c r="N318" s="12" t="s">
        <v>2848</v>
      </c>
      <c r="O318" s="12">
        <v>150812</v>
      </c>
      <c r="P318" s="19">
        <f>Q318-SUM(R318:T318,W318)</f>
        <v>8.69999999999993E-3</v>
      </c>
      <c r="Q318" s="19">
        <v>1.2260599999999999</v>
      </c>
      <c r="R318" s="19">
        <v>8.8700000000000001E-2</v>
      </c>
      <c r="S318" s="19">
        <v>8.7260000000000004E-2</v>
      </c>
      <c r="T318" s="19">
        <v>0.10946</v>
      </c>
      <c r="U318" s="106">
        <v>0.93193999999999999</v>
      </c>
      <c r="V318" s="102">
        <v>0.52090000000000003</v>
      </c>
      <c r="W318" s="96">
        <v>0.93193999999999999</v>
      </c>
      <c r="X318" s="96">
        <v>0.52090000000000003</v>
      </c>
      <c r="Y318" s="16"/>
      <c r="Z318" s="12">
        <f>Y318/Q318</f>
        <v>0</v>
      </c>
      <c r="AA318" s="12">
        <f>Z318*R318</f>
        <v>0</v>
      </c>
      <c r="AB318" s="12">
        <f>Z318*S318</f>
        <v>0</v>
      </c>
      <c r="AC318" s="12">
        <f>Z318*T318</f>
        <v>0</v>
      </c>
      <c r="AD318" s="12">
        <f>Z318*U318</f>
        <v>0</v>
      </c>
      <c r="AE318" s="12">
        <v>1</v>
      </c>
      <c r="AF318" s="24">
        <f>IF(AE318=1,(AA318*5),(IF(AE318=2,(AB318*5),(IF(AE318=3,(AC318*5),0)))))</f>
        <v>0</v>
      </c>
      <c r="AG318" s="12">
        <v>0.68098136664144293</v>
      </c>
      <c r="AH318" s="16"/>
      <c r="AI318" s="12"/>
      <c r="AJ318" s="24"/>
      <c r="AK318" s="12"/>
      <c r="AL318" s="12"/>
      <c r="AM318" s="12"/>
      <c r="AN318" s="12"/>
      <c r="AO318" s="12"/>
      <c r="AP318" s="12"/>
      <c r="AQ318" s="12"/>
      <c r="AR318" s="12"/>
      <c r="AS318" s="12"/>
      <c r="AT318" s="24"/>
      <c r="AU318" s="12"/>
      <c r="AV318" s="12"/>
      <c r="AW318" s="32">
        <v>0.44105843723844879</v>
      </c>
      <c r="AX318" s="32" t="s">
        <v>2879</v>
      </c>
    </row>
    <row r="319" spans="1:50" s="32" customFormat="1" x14ac:dyDescent="0.25">
      <c r="A319" s="12">
        <v>27</v>
      </c>
      <c r="B319" s="30" t="s">
        <v>2550</v>
      </c>
      <c r="C319" s="12" t="s">
        <v>1432</v>
      </c>
      <c r="D319" s="12" t="s">
        <v>204</v>
      </c>
      <c r="E319" s="12" t="s">
        <v>2816</v>
      </c>
      <c r="F319" s="12">
        <v>-17.921810000000001</v>
      </c>
      <c r="G319" s="12">
        <v>146.01044999999999</v>
      </c>
      <c r="H319" s="12"/>
      <c r="I319" s="12"/>
      <c r="J319" s="12" t="s">
        <v>1059</v>
      </c>
      <c r="K319" s="12" t="s">
        <v>57</v>
      </c>
      <c r="L319" s="12">
        <v>1</v>
      </c>
      <c r="M319" s="12" t="s">
        <v>130</v>
      </c>
      <c r="N319" s="12" t="s">
        <v>2848</v>
      </c>
      <c r="O319" s="12">
        <v>150812</v>
      </c>
      <c r="P319" s="19">
        <f>Q319-SUM(R319:T319,W319)</f>
        <v>4.1200000000000125E-3</v>
      </c>
      <c r="Q319" s="19">
        <v>0.58048</v>
      </c>
      <c r="R319" s="19">
        <v>8.6679999999999993E-2</v>
      </c>
      <c r="S319" s="19">
        <v>7.2340000000000002E-2</v>
      </c>
      <c r="T319" s="19">
        <v>9.1200000000000003E-2</v>
      </c>
      <c r="U319" s="106">
        <v>0.32613999999999999</v>
      </c>
      <c r="V319" s="102">
        <v>0.19424</v>
      </c>
      <c r="W319" s="96">
        <v>0.32613999999999999</v>
      </c>
      <c r="X319" s="96">
        <v>0.19424</v>
      </c>
      <c r="Y319" s="16"/>
      <c r="Z319" s="12">
        <f>Y319/Q319</f>
        <v>0</v>
      </c>
      <c r="AA319" s="12">
        <f>Z319*R319</f>
        <v>0</v>
      </c>
      <c r="AB319" s="12">
        <f>Z319*S319</f>
        <v>0</v>
      </c>
      <c r="AC319" s="12">
        <f>Z319*T319</f>
        <v>0</v>
      </c>
      <c r="AD319" s="12">
        <f>Z319*U319</f>
        <v>0</v>
      </c>
      <c r="AE319" s="12">
        <v>1</v>
      </c>
      <c r="AF319" s="24">
        <f>IF(AE319=1,(AA319*5),(IF(AE319=2,(AB319*5),(IF(AE319=3,(AC319*5),0)))))</f>
        <v>0</v>
      </c>
      <c r="AG319" s="12">
        <v>0.56810879379016954</v>
      </c>
      <c r="AH319" s="16"/>
      <c r="AI319" s="12"/>
      <c r="AJ319" s="24"/>
      <c r="AK319" s="12"/>
      <c r="AL319" s="12"/>
      <c r="AM319" s="12"/>
      <c r="AN319" s="12"/>
      <c r="AO319" s="12"/>
      <c r="AP319" s="12"/>
      <c r="AQ319" s="12"/>
      <c r="AR319" s="12"/>
      <c r="AS319" s="12"/>
      <c r="AT319" s="24"/>
      <c r="AU319" s="12"/>
      <c r="AV319" s="12"/>
      <c r="AW319" s="32">
        <v>0.40442754645244372</v>
      </c>
      <c r="AX319" s="32" t="s">
        <v>2879</v>
      </c>
    </row>
    <row r="320" spans="1:50" s="32" customFormat="1" x14ac:dyDescent="0.25">
      <c r="A320" s="12"/>
      <c r="B320" s="28"/>
      <c r="C320" s="12" t="s">
        <v>1433</v>
      </c>
      <c r="D320" s="12" t="s">
        <v>204</v>
      </c>
      <c r="E320" s="12" t="s">
        <v>2816</v>
      </c>
      <c r="F320" s="12">
        <v>-17.921810000000001</v>
      </c>
      <c r="G320" s="12">
        <v>146.01044999999999</v>
      </c>
      <c r="H320" s="12"/>
      <c r="I320" s="12"/>
      <c r="J320" s="12" t="s">
        <v>1059</v>
      </c>
      <c r="K320" s="12" t="s">
        <v>124</v>
      </c>
      <c r="L320" s="12">
        <v>1</v>
      </c>
      <c r="M320" s="12" t="s">
        <v>130</v>
      </c>
      <c r="N320" s="12" t="s">
        <v>2848</v>
      </c>
      <c r="O320" s="12">
        <v>150812</v>
      </c>
      <c r="P320" s="19">
        <f>Q320-SUM(R320:T320,W320)</f>
        <v>5.0799999999999734E-3</v>
      </c>
      <c r="Q320" s="19">
        <v>0.81703999999999999</v>
      </c>
      <c r="R320" s="19">
        <v>6.9459999999999994E-2</v>
      </c>
      <c r="S320" s="19">
        <v>5.3120000000000001E-2</v>
      </c>
      <c r="T320" s="19">
        <v>5.8639999999999998E-2</v>
      </c>
      <c r="U320" s="106">
        <v>0.63073999999999997</v>
      </c>
      <c r="V320" s="102">
        <v>0.36571999999999999</v>
      </c>
      <c r="W320" s="96">
        <v>0.63073999999999997</v>
      </c>
      <c r="X320" s="96">
        <v>0.36571999999999999</v>
      </c>
      <c r="Y320" s="16"/>
      <c r="Z320" s="12">
        <f>Y320/Q320</f>
        <v>0</v>
      </c>
      <c r="AA320" s="12">
        <f>Z320*R320</f>
        <v>0</v>
      </c>
      <c r="AB320" s="12">
        <f>Z320*S320</f>
        <v>0</v>
      </c>
      <c r="AC320" s="12">
        <f>Z320*T320</f>
        <v>0</v>
      </c>
      <c r="AD320" s="12">
        <f>Z320*U320</f>
        <v>0</v>
      </c>
      <c r="AE320" s="12">
        <v>1</v>
      </c>
      <c r="AF320" s="24">
        <f>IF(AE320=1,(AA320*5),(IF(AE320=2,(AB320*5),(IF(AE320=3,(AC320*5),0)))))</f>
        <v>0</v>
      </c>
      <c r="AG320" s="12"/>
      <c r="AH320" s="16"/>
      <c r="AI320" s="12"/>
      <c r="AJ320" s="24"/>
      <c r="AK320" s="12"/>
      <c r="AL320" s="12"/>
      <c r="AM320" s="12"/>
      <c r="AN320" s="12"/>
      <c r="AO320" s="12"/>
      <c r="AP320" s="12"/>
      <c r="AQ320" s="12"/>
      <c r="AR320" s="12"/>
      <c r="AS320" s="12"/>
      <c r="AT320" s="24"/>
      <c r="AU320" s="12"/>
      <c r="AV320" s="12"/>
      <c r="AW320" s="32">
        <v>0.42017312997431588</v>
      </c>
      <c r="AX320" s="32" t="s">
        <v>2879</v>
      </c>
    </row>
    <row r="321" spans="1:50" s="32" customFormat="1" x14ac:dyDescent="0.25">
      <c r="A321" s="12">
        <v>12</v>
      </c>
      <c r="B321" s="28" t="s">
        <v>1924</v>
      </c>
      <c r="C321" s="12" t="s">
        <v>629</v>
      </c>
      <c r="D321" s="18" t="s">
        <v>129</v>
      </c>
      <c r="E321" s="26" t="s">
        <v>129</v>
      </c>
      <c r="F321" s="12">
        <v>-17.921810000000001</v>
      </c>
      <c r="G321" s="12">
        <v>146.01044999999999</v>
      </c>
      <c r="H321" s="12"/>
      <c r="I321" s="12"/>
      <c r="J321" s="12" t="s">
        <v>53</v>
      </c>
      <c r="K321" s="12" t="s">
        <v>62</v>
      </c>
      <c r="L321" s="12">
        <v>1</v>
      </c>
      <c r="M321" s="12" t="s">
        <v>130</v>
      </c>
      <c r="N321" s="12" t="s">
        <v>2848</v>
      </c>
      <c r="O321" s="12">
        <v>150812</v>
      </c>
      <c r="P321" s="19">
        <f>Q321-SUM(R321:T321,W321)</f>
        <v>1.2379999999999836E-2</v>
      </c>
      <c r="Q321" s="19">
        <v>1.0712999999999999</v>
      </c>
      <c r="R321" s="19">
        <v>6.2560000000000004E-2</v>
      </c>
      <c r="S321" s="19">
        <v>5.0939999999999999E-2</v>
      </c>
      <c r="T321" s="19">
        <v>9.0499999999999997E-2</v>
      </c>
      <c r="U321" s="106">
        <v>0.85492000000000001</v>
      </c>
      <c r="V321" s="102">
        <v>0.49478</v>
      </c>
      <c r="W321" s="96">
        <v>0.85492000000000001</v>
      </c>
      <c r="X321" s="96">
        <v>0.49478</v>
      </c>
      <c r="Y321" s="16">
        <v>32.277999999999999</v>
      </c>
      <c r="Z321" s="12">
        <f>Y321/Q321</f>
        <v>30.129748903201719</v>
      </c>
      <c r="AA321" s="12">
        <f>Z321*R321</f>
        <v>1.8849170913842996</v>
      </c>
      <c r="AB321" s="12">
        <f>Z321*S321</f>
        <v>1.5348094091290956</v>
      </c>
      <c r="AC321" s="12">
        <f>Z321*T321</f>
        <v>2.7267422757397557</v>
      </c>
      <c r="AD321" s="12">
        <f>Z321*U321</f>
        <v>25.758524932325216</v>
      </c>
      <c r="AE321" s="12">
        <v>1</v>
      </c>
      <c r="AF321" s="24">
        <f>IF(AE321=1,(AA321*5),(IF(AE321=2,(AB321*5),(IF(AE321=3,(AC321*5),0)))))</f>
        <v>9.4245854569214984</v>
      </c>
      <c r="AG321" s="12">
        <v>0.76528395199999999</v>
      </c>
      <c r="AH321" s="16"/>
      <c r="AI321" s="12"/>
      <c r="AJ321" s="24">
        <v>3.4543469439367605</v>
      </c>
      <c r="AK321" s="12">
        <v>5.7243526799141229</v>
      </c>
      <c r="AL321" s="12">
        <v>750</v>
      </c>
      <c r="AM321" s="12">
        <f>AJ321*AL321</f>
        <v>2590.7602079525705</v>
      </c>
      <c r="AN321" s="12">
        <f>(AM321/1000)/(IF(AE321=1,(R321),(IF(AE321=2,(S321),(IF(AE321=3,(T321),0))))))</f>
        <v>41.412407416121653</v>
      </c>
      <c r="AO321" s="12"/>
      <c r="AP321" s="12">
        <f>(AM321/1000)/(IF(AE321=1,(AA321),(IF(AE321=2,(AB321),(IF(AE321=3,(AC321),0))))))</f>
        <v>1.3744690521374039</v>
      </c>
      <c r="AQ321" s="12"/>
      <c r="AR321" s="12">
        <v>50</v>
      </c>
      <c r="AS321" s="12">
        <v>1</v>
      </c>
      <c r="AT321" s="24">
        <f>AR321/AJ321</f>
        <v>14.474515968282358</v>
      </c>
      <c r="AU321" s="63">
        <v>42507</v>
      </c>
      <c r="AV321" s="12">
        <v>5</v>
      </c>
      <c r="AW321" s="32">
        <v>0.42125579001544006</v>
      </c>
      <c r="AX321" s="32">
        <v>1.920839804685727E-2</v>
      </c>
    </row>
    <row r="322" spans="1:50" s="32" customFormat="1" x14ac:dyDescent="0.25">
      <c r="A322" s="12">
        <v>11</v>
      </c>
      <c r="B322" s="30" t="s">
        <v>1891</v>
      </c>
      <c r="C322" s="12" t="s">
        <v>571</v>
      </c>
      <c r="D322" s="18" t="s">
        <v>129</v>
      </c>
      <c r="E322" s="26" t="s">
        <v>129</v>
      </c>
      <c r="F322" s="12">
        <v>-17.921810000000001</v>
      </c>
      <c r="G322" s="12">
        <v>146.01044999999999</v>
      </c>
      <c r="H322" s="12"/>
      <c r="I322" s="12"/>
      <c r="J322" s="12" t="s">
        <v>53</v>
      </c>
      <c r="K322" s="12" t="s">
        <v>54</v>
      </c>
      <c r="L322" s="12">
        <v>1</v>
      </c>
      <c r="M322" s="12" t="s">
        <v>130</v>
      </c>
      <c r="N322" s="12" t="s">
        <v>2848</v>
      </c>
      <c r="O322" s="12">
        <v>150812</v>
      </c>
      <c r="P322" s="19">
        <f>Q322-SUM(R322:T322,W322)</f>
        <v>8.75999999999999E-3</v>
      </c>
      <c r="Q322" s="19">
        <v>0.69655999999999996</v>
      </c>
      <c r="R322" s="19">
        <v>6.7379999999999995E-2</v>
      </c>
      <c r="S322" s="19">
        <v>5.7119999999999997E-2</v>
      </c>
      <c r="T322" s="19">
        <v>7.2239999999999999E-2</v>
      </c>
      <c r="U322" s="106">
        <v>0.49106</v>
      </c>
      <c r="V322" s="102">
        <v>0.27178000000000002</v>
      </c>
      <c r="W322" s="96">
        <v>0.49106</v>
      </c>
      <c r="X322" s="96">
        <v>0.27178000000000002</v>
      </c>
      <c r="Y322" s="16">
        <v>25.792000000000002</v>
      </c>
      <c r="Z322" s="12">
        <f>Y322/Q322</f>
        <v>37.027678879062826</v>
      </c>
      <c r="AA322" s="12">
        <f>Z322*R322</f>
        <v>2.4949250028712529</v>
      </c>
      <c r="AB322" s="12">
        <f>Z322*S322</f>
        <v>2.1150210175720687</v>
      </c>
      <c r="AC322" s="12">
        <f>Z322*T322</f>
        <v>2.6748795222234985</v>
      </c>
      <c r="AD322" s="12">
        <f>Z322*U322</f>
        <v>18.18281199035259</v>
      </c>
      <c r="AE322" s="12">
        <v>1</v>
      </c>
      <c r="AF322" s="24">
        <f>IF(AE322=1,(AA322*5),(IF(AE322=2,(AB322*5),(IF(AE322=3,(AC322*5),0)))))</f>
        <v>12.474625014356263</v>
      </c>
      <c r="AG322" s="12">
        <v>0.64153929899999995</v>
      </c>
      <c r="AH322" s="16"/>
      <c r="AI322" s="12"/>
      <c r="AJ322" s="24">
        <v>3.6522132706009582</v>
      </c>
      <c r="AK322" s="12">
        <v>2.2477731932238196</v>
      </c>
      <c r="AL322" s="12">
        <v>750</v>
      </c>
      <c r="AM322" s="12">
        <f>AJ322*AL322</f>
        <v>2739.1599529507189</v>
      </c>
      <c r="AN322" s="12">
        <f>(AM322/1000)/(IF(AE322=1,(R322),(IF(AE322=2,(S322),(IF(AE322=3,(T322),0))))))</f>
        <v>40.652418417196778</v>
      </c>
      <c r="AO322" s="12"/>
      <c r="AP322" s="12">
        <f>(AM322/1000)/(IF(AE322=1,(AA322),(IF(AE322=2,(AB322),(IF(AE322=3,(AC322),0))))))</f>
        <v>1.0978927021046287</v>
      </c>
      <c r="AQ322" s="12"/>
      <c r="AR322" s="12">
        <v>50</v>
      </c>
      <c r="AS322" s="12">
        <v>1</v>
      </c>
      <c r="AT322" s="24">
        <f>AR322/AJ322</f>
        <v>13.690328657004383</v>
      </c>
      <c r="AU322" s="63">
        <v>42507</v>
      </c>
      <c r="AV322" s="12">
        <v>6</v>
      </c>
      <c r="AW322" s="32">
        <v>0.44654421048344395</v>
      </c>
      <c r="AX322" s="32">
        <v>1.4947083000374235E-2</v>
      </c>
    </row>
    <row r="323" spans="1:50" s="32" customFormat="1" x14ac:dyDescent="0.25">
      <c r="A323" s="12">
        <v>12</v>
      </c>
      <c r="B323" s="28" t="s">
        <v>1929</v>
      </c>
      <c r="C323" s="12" t="s">
        <v>639</v>
      </c>
      <c r="D323" s="18" t="s">
        <v>129</v>
      </c>
      <c r="E323" s="26" t="s">
        <v>129</v>
      </c>
      <c r="F323" s="12">
        <v>-17.921810000000001</v>
      </c>
      <c r="G323" s="12">
        <v>146.01044999999999</v>
      </c>
      <c r="H323" s="12"/>
      <c r="I323" s="12"/>
      <c r="J323" s="12" t="s">
        <v>53</v>
      </c>
      <c r="K323" s="12" t="s">
        <v>57</v>
      </c>
      <c r="L323" s="12">
        <v>1</v>
      </c>
      <c r="M323" s="12" t="s">
        <v>130</v>
      </c>
      <c r="N323" s="12" t="s">
        <v>2848</v>
      </c>
      <c r="O323" s="12">
        <v>150812</v>
      </c>
      <c r="P323" s="19">
        <f>Q323-SUM(R323:T323,W323)</f>
        <v>-4.0259999999999962E-2</v>
      </c>
      <c r="Q323" s="19">
        <v>0.83338000000000001</v>
      </c>
      <c r="R323" s="19">
        <v>7.0660000000000001E-2</v>
      </c>
      <c r="S323" s="19">
        <v>8.3019999999999997E-2</v>
      </c>
      <c r="T323" s="19">
        <v>6.3479999999999995E-2</v>
      </c>
      <c r="U323" s="106">
        <v>0.65647999999999995</v>
      </c>
      <c r="V323" s="102">
        <v>0.36358000000000001</v>
      </c>
      <c r="W323" s="96">
        <v>0.65647999999999995</v>
      </c>
      <c r="X323" s="96">
        <v>0.36358000000000001</v>
      </c>
      <c r="Y323" s="16">
        <v>28.898</v>
      </c>
      <c r="Z323" s="12">
        <f>Y323/Q323</f>
        <v>34.675658163142863</v>
      </c>
      <c r="AA323" s="12">
        <f>Z323*R323</f>
        <v>2.4501820058076746</v>
      </c>
      <c r="AB323" s="12">
        <f>Z323*S323</f>
        <v>2.8787731407041202</v>
      </c>
      <c r="AC323" s="12">
        <f>Z323*T323</f>
        <v>2.2012107801963086</v>
      </c>
      <c r="AD323" s="12">
        <f>Z323*U323</f>
        <v>22.763876070940025</v>
      </c>
      <c r="AE323" s="12">
        <v>1</v>
      </c>
      <c r="AF323" s="24">
        <f>IF(AE323=1,(AA323*5),(IF(AE323=2,(AB323*5),(IF(AE323=3,(AC323*5),0)))))</f>
        <v>12.250910029038373</v>
      </c>
      <c r="AG323" s="12">
        <v>0.773423364</v>
      </c>
      <c r="AH323" s="16"/>
      <c r="AI323" s="12"/>
      <c r="AJ323" s="24">
        <v>3.520380151018017</v>
      </c>
      <c r="AK323" s="12">
        <v>9.1389189442200696</v>
      </c>
      <c r="AL323" s="12">
        <v>750</v>
      </c>
      <c r="AM323" s="12">
        <f>AJ323*AL323</f>
        <v>2640.2851132635128</v>
      </c>
      <c r="AN323" s="12">
        <f>(AM323/1000)/(IF(AE323=1,(R323),(IF(AE323=2,(S323),(IF(AE323=3,(T323),0))))))</f>
        <v>37.366050286774879</v>
      </c>
      <c r="AO323" s="12"/>
      <c r="AP323" s="12">
        <f>(AM323/1000)/(IF(AE323=1,(AA323),(IF(AE323=2,(AB323),(IF(AE323=3,(AC323),0))))))</f>
        <v>1.0775873412690307</v>
      </c>
      <c r="AQ323" s="12"/>
      <c r="AR323" s="12">
        <v>50</v>
      </c>
      <c r="AS323" s="12">
        <v>1</v>
      </c>
      <c r="AT323" s="24">
        <f>AR323/AJ323</f>
        <v>14.203011565538198</v>
      </c>
      <c r="AU323" s="63">
        <v>42507</v>
      </c>
      <c r="AV323" s="12">
        <v>5</v>
      </c>
      <c r="AW323" s="32">
        <v>0.44616743845966361</v>
      </c>
      <c r="AX323" s="32">
        <v>1.5971796668852015E-2</v>
      </c>
    </row>
    <row r="324" spans="1:50" s="32" customFormat="1" x14ac:dyDescent="0.25">
      <c r="A324" s="12">
        <v>8</v>
      </c>
      <c r="B324" s="27" t="s">
        <v>1757</v>
      </c>
      <c r="C324" s="12" t="s">
        <v>40</v>
      </c>
      <c r="D324" s="18" t="s">
        <v>129</v>
      </c>
      <c r="E324" s="26" t="s">
        <v>129</v>
      </c>
      <c r="F324" s="12">
        <v>-17.921810000000001</v>
      </c>
      <c r="G324" s="12">
        <v>146.01044999999999</v>
      </c>
      <c r="H324" s="12"/>
      <c r="I324" s="12"/>
      <c r="J324" s="12" t="s">
        <v>53</v>
      </c>
      <c r="K324" s="12" t="s">
        <v>62</v>
      </c>
      <c r="L324" s="12">
        <v>2</v>
      </c>
      <c r="M324" s="12" t="s">
        <v>130</v>
      </c>
      <c r="N324" s="12" t="s">
        <v>2848</v>
      </c>
      <c r="O324" s="12">
        <v>150812</v>
      </c>
      <c r="P324" s="19">
        <f>Q324-SUM(R324:T324,W324)</f>
        <v>8.639999999999981E-3</v>
      </c>
      <c r="Q324" s="19">
        <v>1.27142</v>
      </c>
      <c r="R324" s="19">
        <v>8.4180000000000005E-2</v>
      </c>
      <c r="S324" s="19">
        <v>8.1299999999999997E-2</v>
      </c>
      <c r="T324" s="19">
        <v>8.1699999999999995E-2</v>
      </c>
      <c r="U324" s="106">
        <v>1.0156000000000001</v>
      </c>
      <c r="V324" s="102">
        <v>0.58499999999999996</v>
      </c>
      <c r="W324" s="96">
        <v>1.0156000000000001</v>
      </c>
      <c r="X324" s="96">
        <v>0.58499999999999996</v>
      </c>
      <c r="Y324" s="16">
        <v>36.427</v>
      </c>
      <c r="Z324" s="12">
        <f>Y324/Q324</f>
        <v>28.65064258860172</v>
      </c>
      <c r="AA324" s="12">
        <f>Z324*R324</f>
        <v>2.4118110931084931</v>
      </c>
      <c r="AB324" s="12">
        <f>Z324*S324</f>
        <v>2.3292972424533196</v>
      </c>
      <c r="AC324" s="12">
        <f>Z324*T324</f>
        <v>2.3407574994887606</v>
      </c>
      <c r="AD324" s="12">
        <f>Z324*U324</f>
        <v>29.09759261298391</v>
      </c>
      <c r="AE324" s="12">
        <v>1</v>
      </c>
      <c r="AF324" s="24">
        <f>IF(AE324=1,(AA324*5),(IF(AE324=2,(AB324*5),(IF(AE324=3,(AC324*5),0)))))</f>
        <v>12.059055465542466</v>
      </c>
      <c r="AG324" s="12">
        <v>0.26059801599999999</v>
      </c>
      <c r="AH324" s="16"/>
      <c r="AI324" s="12"/>
      <c r="AJ324" s="24">
        <v>4.3657615886043457</v>
      </c>
      <c r="AK324" s="12">
        <v>1.4152627730992822</v>
      </c>
      <c r="AL324" s="12">
        <v>750</v>
      </c>
      <c r="AM324" s="12">
        <f>AJ324*AL324</f>
        <v>3274.3211914532594</v>
      </c>
      <c r="AN324" s="12">
        <f>(AM324/1000)/(IF(AE324=1,(R324),(IF(AE324=2,(S324),(IF(AE324=3,(T324),0))))))</f>
        <v>38.896664189276066</v>
      </c>
      <c r="AO324" s="12"/>
      <c r="AP324" s="12">
        <f>(AM324/1000)/(IF(AE324=1,(AA324),(IF(AE324=2,(AB324),(IF(AE324=3,(AC324),0))))))</f>
        <v>1.3576192599865313</v>
      </c>
      <c r="AQ324" s="12"/>
      <c r="AR324" s="12">
        <v>50</v>
      </c>
      <c r="AS324" s="12">
        <v>1</v>
      </c>
      <c r="AT324" s="24">
        <f>AR324/AJ324</f>
        <v>11.452755489560319</v>
      </c>
      <c r="AU324" s="12"/>
      <c r="AV324" s="12"/>
      <c r="AW324" s="32">
        <v>0.42398582118944472</v>
      </c>
      <c r="AX324" s="32">
        <v>2.0104756011291518E-2</v>
      </c>
    </row>
    <row r="325" spans="1:50" x14ac:dyDescent="0.25">
      <c r="A325" s="12">
        <v>13</v>
      </c>
      <c r="B325" s="28" t="s">
        <v>1997</v>
      </c>
      <c r="C325" s="12" t="s">
        <v>765</v>
      </c>
      <c r="D325" s="18" t="s">
        <v>129</v>
      </c>
      <c r="E325" s="26" t="s">
        <v>129</v>
      </c>
      <c r="F325" s="12">
        <v>-17.921810000000001</v>
      </c>
      <c r="G325" s="12">
        <v>146.01044999999999</v>
      </c>
      <c r="J325" s="12" t="s">
        <v>53</v>
      </c>
      <c r="K325" s="12" t="s">
        <v>54</v>
      </c>
      <c r="L325" s="12">
        <v>2</v>
      </c>
      <c r="M325" s="12" t="s">
        <v>130</v>
      </c>
      <c r="N325" s="12" t="s">
        <v>2848</v>
      </c>
      <c r="O325" s="12">
        <v>150812</v>
      </c>
      <c r="P325" s="19">
        <f>Q325-SUM(R325:T325,W325)</f>
        <v>1.5919999999999934E-2</v>
      </c>
      <c r="Q325" s="19">
        <v>1.98092</v>
      </c>
      <c r="R325" s="19">
        <v>9.8280000000000006E-2</v>
      </c>
      <c r="S325" s="19">
        <v>8.6379999999999998E-2</v>
      </c>
      <c r="T325" s="19">
        <v>8.8700000000000001E-2</v>
      </c>
      <c r="U325" s="106">
        <v>1.69164</v>
      </c>
      <c r="V325" s="102">
        <v>0.93084</v>
      </c>
      <c r="W325" s="96">
        <v>1.69164</v>
      </c>
      <c r="X325" s="96">
        <v>0.93084</v>
      </c>
      <c r="Y325" s="16">
        <v>49.488</v>
      </c>
      <c r="Z325" s="12">
        <f>Y325/Q325</f>
        <v>24.982331441956262</v>
      </c>
      <c r="AA325" s="12">
        <f>Z325*R325</f>
        <v>2.4552635341154616</v>
      </c>
      <c r="AB325" s="12">
        <f>Z325*S325</f>
        <v>2.1579737899561819</v>
      </c>
      <c r="AC325" s="12">
        <f>Z325*T325</f>
        <v>2.2159327989015205</v>
      </c>
      <c r="AD325" s="12">
        <f>Z325*U325</f>
        <v>42.26111116047089</v>
      </c>
      <c r="AE325" s="12">
        <v>1</v>
      </c>
      <c r="AF325" s="24">
        <f>IF(AE325=1,(AA325*5),(IF(AE325=2,(AB325*5),(IF(AE325=3,(AC325*5),0)))))</f>
        <v>12.276317670577308</v>
      </c>
      <c r="AG325" s="12">
        <v>0.99333380400000004</v>
      </c>
      <c r="AH325" s="16"/>
      <c r="AJ325" s="24">
        <v>5.5333281473914413</v>
      </c>
      <c r="AK325" s="12">
        <v>13.816890416057543</v>
      </c>
      <c r="AL325" s="12">
        <v>750</v>
      </c>
      <c r="AM325" s="12">
        <f>AJ325*AL325</f>
        <v>4149.9961105435814</v>
      </c>
      <c r="AR325" s="12">
        <v>50</v>
      </c>
      <c r="AS325" s="12">
        <v>1</v>
      </c>
      <c r="AT325" s="24">
        <f>AR325/AJ325</f>
        <v>9.0361530471622817</v>
      </c>
      <c r="AW325">
        <v>0.4497410796623395</v>
      </c>
      <c r="AX325">
        <v>2.2025923465795315E-2</v>
      </c>
    </row>
    <row r="326" spans="1:50" x14ac:dyDescent="0.25">
      <c r="A326" s="12">
        <v>7</v>
      </c>
      <c r="B326" s="27" t="s">
        <v>1711</v>
      </c>
      <c r="C326" s="12" t="s">
        <v>189</v>
      </c>
      <c r="D326" s="18" t="s">
        <v>129</v>
      </c>
      <c r="E326" s="26" t="s">
        <v>129</v>
      </c>
      <c r="F326" s="12">
        <v>-17.921810000000001</v>
      </c>
      <c r="G326" s="12">
        <v>146.01044999999999</v>
      </c>
      <c r="J326" s="12" t="s">
        <v>53</v>
      </c>
      <c r="K326" s="12" t="s">
        <v>57</v>
      </c>
      <c r="L326" s="12">
        <v>2</v>
      </c>
      <c r="M326" s="12" t="s">
        <v>130</v>
      </c>
      <c r="N326" s="12" t="s">
        <v>2848</v>
      </c>
      <c r="O326" s="12">
        <v>150812</v>
      </c>
      <c r="P326" s="19">
        <f>Q326-SUM(R326:T326,W326)</f>
        <v>4.9000000000000155E-3</v>
      </c>
      <c r="Q326" s="19">
        <v>0.95089999999999997</v>
      </c>
      <c r="R326" s="19">
        <v>9.1560000000000002E-2</v>
      </c>
      <c r="S326" s="19">
        <v>6.8040000000000003E-2</v>
      </c>
      <c r="T326" s="19">
        <v>9.6600000000000005E-2</v>
      </c>
      <c r="U326" s="106">
        <v>0.68979999999999997</v>
      </c>
      <c r="V326" s="102">
        <v>0.39295999999999998</v>
      </c>
      <c r="W326" s="96">
        <v>0.68979999999999997</v>
      </c>
      <c r="X326" s="96">
        <v>0.39295999999999998</v>
      </c>
      <c r="Y326" s="10">
        <v>27.937000000000001</v>
      </c>
      <c r="Z326" s="12">
        <f>Y326/Q326</f>
        <v>29.379535177200548</v>
      </c>
      <c r="AA326" s="12">
        <f>Z326*R326</f>
        <v>2.6899902408244825</v>
      </c>
      <c r="AB326" s="12">
        <f>Z326*S326</f>
        <v>1.9989835734567254</v>
      </c>
      <c r="AC326" s="12">
        <f>Z326*T326</f>
        <v>2.8380630981175732</v>
      </c>
      <c r="AD326" s="12">
        <f>Z326*U326</f>
        <v>20.266003365232937</v>
      </c>
      <c r="AE326" s="12">
        <v>1</v>
      </c>
      <c r="AF326" s="24">
        <f>IF(AE326=1,(AA326*5),(IF(AE326=2,(AB326*5),(IF(AE326=3,(AC326*5),0)))))</f>
        <v>13.449951204122412</v>
      </c>
      <c r="AG326" s="12">
        <v>0.11335571899999999</v>
      </c>
      <c r="AH326" s="16"/>
      <c r="AJ326" s="24">
        <v>5.3773915284500342</v>
      </c>
      <c r="AK326" s="12">
        <v>0.40060650215366655</v>
      </c>
      <c r="AL326" s="12">
        <v>750</v>
      </c>
      <c r="AM326" s="12">
        <f>AJ326*AL326</f>
        <v>4033.0436463375258</v>
      </c>
      <c r="AN326" s="12">
        <f>(AM326/1000)/(IF(AE326=1,(R326),(IF(AE326=2,(S326),(IF(AE326=3,(T326),0))))))</f>
        <v>44.048095744184423</v>
      </c>
      <c r="AP326" s="12">
        <f>(AM326/1000)/(IF(AE326=1,(AA326),(IF(AE326=2,(AB326),(IF(AE326=3,(AC326),0))))))</f>
        <v>1.4992781702811671</v>
      </c>
      <c r="AR326" s="12">
        <v>50</v>
      </c>
      <c r="AS326" s="12">
        <v>1</v>
      </c>
      <c r="AT326" s="24">
        <f>AR326/AJ326</f>
        <v>9.2981884870138654</v>
      </c>
      <c r="AU326" s="63">
        <v>42506</v>
      </c>
      <c r="AV326" s="12">
        <v>2</v>
      </c>
      <c r="AW326">
        <v>0.43032763119744855</v>
      </c>
      <c r="AX326">
        <v>1.9390108297037842E-2</v>
      </c>
    </row>
    <row r="327" spans="1:50" x14ac:dyDescent="0.25">
      <c r="A327" s="12">
        <v>22</v>
      </c>
      <c r="B327" s="28" t="s">
        <v>2347</v>
      </c>
      <c r="C327" s="12" t="s">
        <v>1434</v>
      </c>
      <c r="D327" s="12" t="s">
        <v>204</v>
      </c>
      <c r="E327" s="12" t="s">
        <v>2816</v>
      </c>
      <c r="F327" s="12">
        <v>-17.921810000000001</v>
      </c>
      <c r="G327" s="12">
        <v>146.01044999999999</v>
      </c>
      <c r="J327" s="12" t="s">
        <v>1059</v>
      </c>
      <c r="K327" s="12" t="s">
        <v>62</v>
      </c>
      <c r="L327" s="12">
        <v>2</v>
      </c>
      <c r="M327" s="12" t="s">
        <v>130</v>
      </c>
      <c r="N327" s="12" t="s">
        <v>2848</v>
      </c>
      <c r="O327" s="12">
        <v>150812</v>
      </c>
      <c r="P327" s="19">
        <f>Q327-SUM(R327:T327,W327)</f>
        <v>4.4599999999999085E-3</v>
      </c>
      <c r="Q327" s="19">
        <v>1.3906799999999999</v>
      </c>
      <c r="R327" s="19">
        <v>7.2660000000000002E-2</v>
      </c>
      <c r="S327" s="19">
        <v>7.2940000000000005E-2</v>
      </c>
      <c r="T327" s="19">
        <v>6.0479999999999999E-2</v>
      </c>
      <c r="U327" s="106">
        <v>1.18014</v>
      </c>
      <c r="V327" s="102">
        <v>0.66471999999999998</v>
      </c>
      <c r="W327" s="96">
        <v>1.18014</v>
      </c>
      <c r="X327" s="96">
        <v>0.66471999999999998</v>
      </c>
      <c r="Y327" s="16"/>
      <c r="Z327" s="12">
        <f>Y327/Q327</f>
        <v>0</v>
      </c>
      <c r="AA327" s="12">
        <f>Z327*R327</f>
        <v>0</v>
      </c>
      <c r="AB327" s="12">
        <f>Z327*S327</f>
        <v>0</v>
      </c>
      <c r="AC327" s="12">
        <f>Z327*T327</f>
        <v>0</v>
      </c>
      <c r="AD327" s="12">
        <f>Z327*U327</f>
        <v>0</v>
      </c>
      <c r="AE327" s="12">
        <v>1</v>
      </c>
      <c r="AF327" s="24">
        <f>IF(AE327=1,(AA327*5),(IF(AE327=2,(AB327*5),(IF(AE327=3,(AC327*5),0)))))</f>
        <v>0</v>
      </c>
      <c r="AG327" s="12">
        <v>0.10485257094994016</v>
      </c>
      <c r="AH327" s="16"/>
      <c r="AW327">
        <v>0.4367447929906621</v>
      </c>
      <c r="AX327" t="s">
        <v>2879</v>
      </c>
    </row>
    <row r="328" spans="1:50" x14ac:dyDescent="0.25">
      <c r="A328" s="12">
        <v>26</v>
      </c>
      <c r="B328" s="30" t="s">
        <v>2521</v>
      </c>
      <c r="C328" s="12" t="s">
        <v>1435</v>
      </c>
      <c r="D328" s="12" t="s">
        <v>204</v>
      </c>
      <c r="E328" s="12" t="s">
        <v>2816</v>
      </c>
      <c r="F328" s="12">
        <v>-17.921810000000001</v>
      </c>
      <c r="G328" s="12">
        <v>146.01044999999999</v>
      </c>
      <c r="J328" s="12" t="s">
        <v>1059</v>
      </c>
      <c r="K328" s="12" t="s">
        <v>54</v>
      </c>
      <c r="L328" s="12">
        <v>2</v>
      </c>
      <c r="M328" s="12" t="s">
        <v>130</v>
      </c>
      <c r="N328" s="12" t="s">
        <v>2848</v>
      </c>
      <c r="O328" s="12">
        <v>150812</v>
      </c>
      <c r="P328" s="19">
        <f>Q328-SUM(R328:T328,W328)</f>
        <v>7.3199999999999932E-3</v>
      </c>
      <c r="Q328" s="19">
        <v>1.3726799999999999</v>
      </c>
      <c r="R328" s="19">
        <v>8.6379999999999998E-2</v>
      </c>
      <c r="S328" s="19">
        <v>9.3759999999999996E-2</v>
      </c>
      <c r="T328" s="19">
        <v>9.9940000000000001E-2</v>
      </c>
      <c r="U328" s="106">
        <v>1.08528</v>
      </c>
      <c r="V328" s="102">
        <v>0.61173999999999995</v>
      </c>
      <c r="W328" s="96">
        <v>1.08528</v>
      </c>
      <c r="X328" s="96">
        <v>0.61173999999999995</v>
      </c>
      <c r="Y328" s="16"/>
      <c r="Z328" s="12">
        <f>Y328/Q328</f>
        <v>0</v>
      </c>
      <c r="AA328" s="12">
        <f>Z328*R328</f>
        <v>0</v>
      </c>
      <c r="AB328" s="12">
        <f>Z328*S328</f>
        <v>0</v>
      </c>
      <c r="AC328" s="12">
        <f>Z328*T328</f>
        <v>0</v>
      </c>
      <c r="AD328" s="12">
        <f>Z328*U328</f>
        <v>0</v>
      </c>
      <c r="AE328" s="12">
        <v>1</v>
      </c>
      <c r="AF328" s="24">
        <f>IF(AE328=1,(AA328*5),(IF(AE328=2,(AB328*5),(IF(AE328=3,(AC328*5),0)))))</f>
        <v>0</v>
      </c>
      <c r="AG328" s="12">
        <v>0.50420911875141983</v>
      </c>
      <c r="AH328" s="16"/>
      <c r="AW328">
        <v>0.43632979507592518</v>
      </c>
      <c r="AX328" t="s">
        <v>2879</v>
      </c>
    </row>
    <row r="329" spans="1:50" x14ac:dyDescent="0.25">
      <c r="A329" s="12">
        <v>22</v>
      </c>
      <c r="B329" s="28" t="s">
        <v>2340</v>
      </c>
      <c r="C329" s="12" t="s">
        <v>1436</v>
      </c>
      <c r="D329" s="12" t="s">
        <v>204</v>
      </c>
      <c r="E329" s="12" t="s">
        <v>2816</v>
      </c>
      <c r="F329" s="12">
        <v>-17.921810000000001</v>
      </c>
      <c r="G329" s="12">
        <v>146.01044999999999</v>
      </c>
      <c r="J329" s="12" t="s">
        <v>1059</v>
      </c>
      <c r="K329" s="12" t="s">
        <v>57</v>
      </c>
      <c r="L329" s="12">
        <v>2</v>
      </c>
      <c r="M329" s="12" t="s">
        <v>130</v>
      </c>
      <c r="N329" s="12" t="s">
        <v>2848</v>
      </c>
      <c r="O329" s="12">
        <v>150812</v>
      </c>
      <c r="P329" s="19">
        <f>Q329-SUM(R329:T329,W329)</f>
        <v>5.4199999999999804E-3</v>
      </c>
      <c r="Q329" s="19">
        <v>1.2686999999999999</v>
      </c>
      <c r="R329" s="19">
        <v>7.4620000000000006E-2</v>
      </c>
      <c r="S329" s="19">
        <v>5.8119999999999998E-2</v>
      </c>
      <c r="T329" s="19">
        <v>5.8479999999999997E-2</v>
      </c>
      <c r="U329" s="106">
        <v>1.07206</v>
      </c>
      <c r="V329" s="102">
        <v>0.63919999999999999</v>
      </c>
      <c r="W329" s="96">
        <v>1.07206</v>
      </c>
      <c r="X329" s="96">
        <v>0.63919999999999999</v>
      </c>
      <c r="Y329" s="16"/>
      <c r="Z329" s="12">
        <f>Y329/Q329</f>
        <v>0</v>
      </c>
      <c r="AA329" s="12">
        <f>Z329*R329</f>
        <v>0</v>
      </c>
      <c r="AB329" s="12">
        <f>Z329*S329</f>
        <v>0</v>
      </c>
      <c r="AC329" s="12">
        <f>Z329*T329</f>
        <v>0</v>
      </c>
      <c r="AD329" s="12">
        <f>Z329*U329</f>
        <v>0</v>
      </c>
      <c r="AE329" s="12">
        <v>1</v>
      </c>
      <c r="AF329" s="24">
        <f>IF(AE329=1,(AA329*5),(IF(AE329=2,(AB329*5),(IF(AE329=3,(AC329*5),0)))))</f>
        <v>0</v>
      </c>
      <c r="AG329" s="12">
        <v>8.8301073386919948E-2</v>
      </c>
      <c r="AH329" s="16"/>
      <c r="AW329">
        <v>0.40376471466149283</v>
      </c>
      <c r="AX329" t="s">
        <v>2879</v>
      </c>
    </row>
    <row r="330" spans="1:50" x14ac:dyDescent="0.25">
      <c r="C330" s="12" t="s">
        <v>1437</v>
      </c>
      <c r="D330" s="12" t="s">
        <v>204</v>
      </c>
      <c r="E330" s="12" t="s">
        <v>2816</v>
      </c>
      <c r="F330" s="12">
        <v>-17.921810000000001</v>
      </c>
      <c r="G330" s="12">
        <v>146.01044999999999</v>
      </c>
      <c r="J330" s="12" t="s">
        <v>1059</v>
      </c>
      <c r="K330" s="12" t="s">
        <v>124</v>
      </c>
      <c r="L330" s="12">
        <v>2</v>
      </c>
      <c r="M330" s="12" t="s">
        <v>130</v>
      </c>
      <c r="N330" s="12" t="s">
        <v>2848</v>
      </c>
      <c r="O330" s="12">
        <v>150812</v>
      </c>
      <c r="P330" s="19">
        <f>Q330-SUM(R330:T330,W330)</f>
        <v>3.0200000000000227E-3</v>
      </c>
      <c r="Q330" s="19">
        <v>0.48124</v>
      </c>
      <c r="R330" s="19">
        <v>9.2200000000000004E-2</v>
      </c>
      <c r="S330" s="19">
        <v>6.8479999999999999E-2</v>
      </c>
      <c r="T330" s="19">
        <v>6.8959999999999994E-2</v>
      </c>
      <c r="U330" s="106">
        <v>0.24858</v>
      </c>
      <c r="V330" s="102">
        <v>0.13622000000000001</v>
      </c>
      <c r="W330" s="96">
        <v>0.24858</v>
      </c>
      <c r="X330" s="96">
        <v>0.13622000000000001</v>
      </c>
      <c r="Y330" s="16"/>
      <c r="Z330" s="12">
        <f>Y330/Q330</f>
        <v>0</v>
      </c>
      <c r="AA330" s="12">
        <f>Z330*R330</f>
        <v>0</v>
      </c>
      <c r="AB330" s="12">
        <f>Z330*S330</f>
        <v>0</v>
      </c>
      <c r="AC330" s="12">
        <f>Z330*T330</f>
        <v>0</v>
      </c>
      <c r="AD330" s="12">
        <f>Z330*U330</f>
        <v>0</v>
      </c>
      <c r="AE330" s="12">
        <v>1</v>
      </c>
      <c r="AF330" s="24">
        <f>IF(AE330=1,(AA330*5),(IF(AE330=2,(AB330*5),(IF(AE330=3,(AC330*5),0)))))</f>
        <v>0</v>
      </c>
      <c r="AH330" s="16"/>
      <c r="AW330">
        <v>0.45200740204360768</v>
      </c>
      <c r="AX330" t="s">
        <v>2879</v>
      </c>
    </row>
    <row r="331" spans="1:50" x14ac:dyDescent="0.25">
      <c r="A331" s="12">
        <v>25</v>
      </c>
      <c r="B331" s="30" t="s">
        <v>2489</v>
      </c>
      <c r="C331" s="12" t="s">
        <v>1438</v>
      </c>
      <c r="D331" s="12" t="s">
        <v>204</v>
      </c>
      <c r="E331" s="12" t="s">
        <v>2816</v>
      </c>
      <c r="F331" s="12">
        <v>-17.921810000000001</v>
      </c>
      <c r="G331" s="12">
        <v>146.01044999999999</v>
      </c>
      <c r="J331" s="12" t="s">
        <v>1059</v>
      </c>
      <c r="K331" s="12" t="s">
        <v>62</v>
      </c>
      <c r="L331" s="12">
        <v>3</v>
      </c>
      <c r="M331" s="12" t="s">
        <v>130</v>
      </c>
      <c r="N331" s="12" t="s">
        <v>2848</v>
      </c>
      <c r="O331" s="12">
        <v>150812</v>
      </c>
      <c r="P331" s="19">
        <f>Q331-SUM(R331:T331,W331)</f>
        <v>8.5600000000001231E-3</v>
      </c>
      <c r="Q331" s="19">
        <v>1.0763</v>
      </c>
      <c r="R331" s="19">
        <v>8.1600000000000006E-2</v>
      </c>
      <c r="S331" s="19">
        <v>9.1300000000000006E-2</v>
      </c>
      <c r="T331" s="19">
        <v>8.8359999999999994E-2</v>
      </c>
      <c r="U331" s="106">
        <v>0.80647999999999997</v>
      </c>
      <c r="V331" s="102">
        <v>0.45166000000000001</v>
      </c>
      <c r="W331" s="96">
        <v>0.80647999999999997</v>
      </c>
      <c r="X331" s="96">
        <v>0.45166000000000001</v>
      </c>
      <c r="Y331" s="16"/>
      <c r="Z331" s="12">
        <f>Y331/Q331</f>
        <v>0</v>
      </c>
      <c r="AA331" s="12">
        <f>Z331*R331</f>
        <v>0</v>
      </c>
      <c r="AB331" s="12">
        <f>Z331*S331</f>
        <v>0</v>
      </c>
      <c r="AC331" s="12">
        <f>Z331*T331</f>
        <v>0</v>
      </c>
      <c r="AD331" s="12">
        <f>Z331*U331</f>
        <v>0</v>
      </c>
      <c r="AE331" s="12">
        <v>1</v>
      </c>
      <c r="AF331" s="24">
        <f>IF(AE331=1,(AA331*5),(IF(AE331=2,(AB331*5),(IF(AE331=3,(AC331*5),0)))))</f>
        <v>0</v>
      </c>
      <c r="AG331" s="12">
        <v>0.43296529894594604</v>
      </c>
      <c r="AH331" s="16"/>
      <c r="AW331">
        <v>0.43996131336176963</v>
      </c>
      <c r="AX331" t="s">
        <v>2879</v>
      </c>
    </row>
    <row r="332" spans="1:50" x14ac:dyDescent="0.25">
      <c r="A332" s="12">
        <v>28</v>
      </c>
      <c r="B332" s="30" t="s">
        <v>2612</v>
      </c>
      <c r="C332" s="12" t="s">
        <v>1439</v>
      </c>
      <c r="D332" s="12" t="s">
        <v>204</v>
      </c>
      <c r="E332" s="12" t="s">
        <v>2816</v>
      </c>
      <c r="F332" s="12">
        <v>-17.921810000000001</v>
      </c>
      <c r="G332" s="12">
        <v>146.01044999999999</v>
      </c>
      <c r="J332" s="12" t="s">
        <v>1059</v>
      </c>
      <c r="K332" s="12" t="s">
        <v>54</v>
      </c>
      <c r="L332" s="12">
        <v>3</v>
      </c>
      <c r="M332" s="12" t="s">
        <v>130</v>
      </c>
      <c r="N332" s="12" t="s">
        <v>2848</v>
      </c>
      <c r="O332" s="12">
        <v>150812</v>
      </c>
      <c r="P332" s="19">
        <f>Q332-SUM(R332:T332,W332)</f>
        <v>8.1800000000000761E-3</v>
      </c>
      <c r="Q332" s="19">
        <v>1.6403399999999999</v>
      </c>
      <c r="R332" s="19">
        <v>9.3359999999999999E-2</v>
      </c>
      <c r="S332" s="19">
        <v>8.5040000000000004E-2</v>
      </c>
      <c r="T332" s="19">
        <v>9.2359999999999998E-2</v>
      </c>
      <c r="U332" s="106">
        <v>1.3613999999999999</v>
      </c>
      <c r="V332" s="102">
        <v>0.75214000000000003</v>
      </c>
      <c r="W332" s="96">
        <v>1.3613999999999999</v>
      </c>
      <c r="X332" s="96">
        <v>0.75214000000000003</v>
      </c>
      <c r="Y332" s="16"/>
      <c r="Z332" s="12">
        <f>Y332/Q332</f>
        <v>0</v>
      </c>
      <c r="AA332" s="12">
        <f>Z332*R332</f>
        <v>0</v>
      </c>
      <c r="AB332" s="12">
        <f>Z332*S332</f>
        <v>0</v>
      </c>
      <c r="AC332" s="12">
        <f>Z332*T332</f>
        <v>0</v>
      </c>
      <c r="AD332" s="12">
        <f>Z332*U332</f>
        <v>0</v>
      </c>
      <c r="AE332" s="12">
        <v>1</v>
      </c>
      <c r="AF332" s="24">
        <f>IF(AE332=1,(AA332*5),(IF(AE332=2,(AB332*5),(IF(AE332=3,(AC332*5),0)))))</f>
        <v>0</v>
      </c>
      <c r="AG332" s="12">
        <v>0.71560413911757181</v>
      </c>
      <c r="AH332" s="16"/>
      <c r="AW332">
        <v>0.447524607022183</v>
      </c>
      <c r="AX332" t="s">
        <v>2879</v>
      </c>
    </row>
    <row r="333" spans="1:50" x14ac:dyDescent="0.25">
      <c r="A333" s="12">
        <v>28</v>
      </c>
      <c r="B333" s="30" t="s">
        <v>2610</v>
      </c>
      <c r="C333" s="12" t="s">
        <v>1440</v>
      </c>
      <c r="D333" s="12" t="s">
        <v>204</v>
      </c>
      <c r="E333" s="12" t="s">
        <v>2816</v>
      </c>
      <c r="F333" s="12">
        <v>-17.921810000000001</v>
      </c>
      <c r="G333" s="12">
        <v>146.01044999999999</v>
      </c>
      <c r="J333" s="12" t="s">
        <v>1059</v>
      </c>
      <c r="K333" s="12" t="s">
        <v>57</v>
      </c>
      <c r="L333" s="12">
        <v>3</v>
      </c>
      <c r="M333" s="12" t="s">
        <v>130</v>
      </c>
      <c r="N333" s="12" t="s">
        <v>2848</v>
      </c>
      <c r="O333" s="12">
        <v>150812</v>
      </c>
      <c r="P333" s="19">
        <f>Q333-SUM(R333:T333,W333)</f>
        <v>2.1640000000000104E-2</v>
      </c>
      <c r="Q333" s="19">
        <v>1.3343400000000001</v>
      </c>
      <c r="R333" s="19">
        <v>7.9880000000000007E-2</v>
      </c>
      <c r="S333" s="19">
        <v>7.9259999999999997E-2</v>
      </c>
      <c r="T333" s="19">
        <v>7.2059999999999999E-2</v>
      </c>
      <c r="U333" s="106">
        <v>1.0814999999999999</v>
      </c>
      <c r="V333" s="102">
        <v>0.61677999999999999</v>
      </c>
      <c r="W333" s="96">
        <v>1.0814999999999999</v>
      </c>
      <c r="X333" s="96">
        <v>0.61677999999999999</v>
      </c>
      <c r="Y333" s="16"/>
      <c r="Z333" s="12">
        <f>Y333/Q333</f>
        <v>0</v>
      </c>
      <c r="AA333" s="12">
        <f>Z333*R333</f>
        <v>0</v>
      </c>
      <c r="AB333" s="12">
        <f>Z333*S333</f>
        <v>0</v>
      </c>
      <c r="AC333" s="12">
        <f>Z333*T333</f>
        <v>0</v>
      </c>
      <c r="AD333" s="12">
        <f>Z333*U333</f>
        <v>0</v>
      </c>
      <c r="AE333" s="12">
        <v>1</v>
      </c>
      <c r="AF333" s="24">
        <f>IF(AE333=1,(AA333*5),(IF(AE333=2,(AB333*5),(IF(AE333=3,(AC333*5),0)))))</f>
        <v>0</v>
      </c>
      <c r="AG333" s="12">
        <v>0.70863196618404356</v>
      </c>
      <c r="AH333" s="16"/>
      <c r="AW333">
        <v>0.42969949144706421</v>
      </c>
      <c r="AX333" t="s">
        <v>2879</v>
      </c>
    </row>
    <row r="334" spans="1:50" x14ac:dyDescent="0.25">
      <c r="C334" s="12" t="s">
        <v>1441</v>
      </c>
      <c r="D334" s="12" t="s">
        <v>204</v>
      </c>
      <c r="E334" s="12" t="s">
        <v>2816</v>
      </c>
      <c r="F334" s="12">
        <v>-17.921810000000001</v>
      </c>
      <c r="G334" s="12">
        <v>146.01044999999999</v>
      </c>
      <c r="J334" s="12" t="s">
        <v>1059</v>
      </c>
      <c r="K334" s="12" t="s">
        <v>124</v>
      </c>
      <c r="L334" s="12">
        <v>3</v>
      </c>
      <c r="M334" s="12" t="s">
        <v>130</v>
      </c>
      <c r="N334" s="12" t="s">
        <v>2848</v>
      </c>
      <c r="O334" s="12">
        <v>150812</v>
      </c>
      <c r="P334" s="19">
        <f>Q334-SUM(R334:T334,W334)</f>
        <v>2.2600000000000398E-3</v>
      </c>
      <c r="Q334" s="19">
        <v>0.66588000000000003</v>
      </c>
      <c r="R334" s="19">
        <v>5.926E-2</v>
      </c>
      <c r="S334" s="19">
        <v>5.5820000000000002E-2</v>
      </c>
      <c r="T334" s="19">
        <v>5.4339999999999999E-2</v>
      </c>
      <c r="U334" s="106">
        <v>0.49419999999999997</v>
      </c>
      <c r="V334" s="102">
        <v>0.32134000000000001</v>
      </c>
      <c r="W334" s="96">
        <v>0.49419999999999997</v>
      </c>
      <c r="X334" s="96">
        <v>0.32134000000000001</v>
      </c>
      <c r="Y334" s="16"/>
      <c r="Z334" s="12">
        <f>Y334/Q334</f>
        <v>0</v>
      </c>
      <c r="AA334" s="12">
        <f>Z334*R334</f>
        <v>0</v>
      </c>
      <c r="AB334" s="12">
        <f>Z334*S334</f>
        <v>0</v>
      </c>
      <c r="AC334" s="12">
        <f>Z334*T334</f>
        <v>0</v>
      </c>
      <c r="AD334" s="12">
        <f>Z334*U334</f>
        <v>0</v>
      </c>
      <c r="AE334" s="12">
        <v>1</v>
      </c>
      <c r="AF334" s="24">
        <f>IF(AE334=1,(AA334*5),(IF(AE334=2,(AB334*5),(IF(AE334=3,(AC334*5),0)))))</f>
        <v>0</v>
      </c>
      <c r="AH334" s="16"/>
      <c r="AW334">
        <v>0.34977741804937268</v>
      </c>
      <c r="AX334" t="s">
        <v>2879</v>
      </c>
    </row>
    <row r="335" spans="1:50" x14ac:dyDescent="0.25">
      <c r="A335" s="12">
        <v>7</v>
      </c>
      <c r="B335" s="27" t="s">
        <v>1696</v>
      </c>
      <c r="C335" s="12" t="s">
        <v>128</v>
      </c>
      <c r="D335" s="18" t="s">
        <v>129</v>
      </c>
      <c r="E335" s="26" t="s">
        <v>129</v>
      </c>
      <c r="F335" s="12">
        <v>-17.921810000000001</v>
      </c>
      <c r="G335" s="12">
        <v>146.01044999999999</v>
      </c>
      <c r="J335" s="12" t="s">
        <v>53</v>
      </c>
      <c r="K335" s="12" t="s">
        <v>62</v>
      </c>
      <c r="L335" s="12">
        <v>3</v>
      </c>
      <c r="M335" s="12" t="s">
        <v>130</v>
      </c>
      <c r="N335" s="12" t="s">
        <v>2848</v>
      </c>
      <c r="O335" s="12">
        <v>150812</v>
      </c>
      <c r="P335" s="19">
        <f>Q335-SUM(R335:T335,W335)</f>
        <v>4.7000000000001485E-3</v>
      </c>
      <c r="Q335" s="19">
        <v>1.3429800000000001</v>
      </c>
      <c r="R335" s="19">
        <v>7.6539999999999997E-2</v>
      </c>
      <c r="S335" s="19">
        <v>6.4640000000000003E-2</v>
      </c>
      <c r="T335" s="19">
        <v>7.5939999999999994E-2</v>
      </c>
      <c r="U335" s="106">
        <v>1.1211599999999999</v>
      </c>
      <c r="V335" s="102">
        <v>0.64827999999999997</v>
      </c>
      <c r="W335" s="96">
        <v>1.1211599999999999</v>
      </c>
      <c r="X335" s="96">
        <v>0.64827999999999997</v>
      </c>
      <c r="Y335" s="10">
        <v>32.942999999999998</v>
      </c>
      <c r="Z335" s="12">
        <f>Y335/Q335</f>
        <v>24.529777062949556</v>
      </c>
      <c r="AA335" s="12">
        <f>Z335*R335</f>
        <v>1.8775091363981589</v>
      </c>
      <c r="AB335" s="12">
        <f>Z335*S335</f>
        <v>1.5856047893490595</v>
      </c>
      <c r="AC335" s="12">
        <f>Z335*T335</f>
        <v>1.862791270160389</v>
      </c>
      <c r="AD335" s="12">
        <f>Z335*U335</f>
        <v>27.501804851896523</v>
      </c>
      <c r="AE335" s="12">
        <v>1</v>
      </c>
      <c r="AF335" s="24">
        <f>IF(AE335=1,(AA335*5),(IF(AE335=2,(AB335*5),(IF(AE335=3,(AC335*5),0)))))</f>
        <v>9.3875456819907939</v>
      </c>
      <c r="AG335" s="12">
        <v>4.5859666E-2</v>
      </c>
      <c r="AH335" s="12" t="s">
        <v>1442</v>
      </c>
      <c r="AJ335" s="24">
        <v>3.8535144801136401</v>
      </c>
      <c r="AK335" s="12">
        <v>2.7373163316217237</v>
      </c>
      <c r="AL335" s="12">
        <v>750</v>
      </c>
      <c r="AM335" s="12">
        <f>AJ335*AL335</f>
        <v>2890.13586008523</v>
      </c>
      <c r="AN335" s="12">
        <f>(AM335/1000)/(IF(AE335=1,(R335),(IF(AE335=2,(S335),(IF(AE335=3,(T335),0))))))</f>
        <v>37.759810035082701</v>
      </c>
      <c r="AP335" s="12">
        <f>(AM335/1000)/(IF(AE335=1,(AA335),(IF(AE335=2,(AB335),(IF(AE335=3,(AC335),0))))))</f>
        <v>1.5393458300979079</v>
      </c>
      <c r="AR335" s="12">
        <v>50</v>
      </c>
      <c r="AS335" s="12">
        <v>1</v>
      </c>
      <c r="AT335" s="24">
        <f>AR335/AJ335</f>
        <v>12.975168578716616</v>
      </c>
      <c r="AU335" s="63">
        <v>42506</v>
      </c>
      <c r="AV335" s="12">
        <v>2</v>
      </c>
      <c r="AW335">
        <v>0.42177744478932533</v>
      </c>
      <c r="AX335">
        <v>2.3572271110610204E-2</v>
      </c>
    </row>
    <row r="336" spans="1:50" x14ac:dyDescent="0.25">
      <c r="A336" s="12">
        <v>10</v>
      </c>
      <c r="B336" s="28" t="s">
        <v>1837</v>
      </c>
      <c r="C336" s="12" t="s">
        <v>490</v>
      </c>
      <c r="D336" s="18" t="s">
        <v>129</v>
      </c>
      <c r="E336" s="26" t="s">
        <v>129</v>
      </c>
      <c r="F336" s="12">
        <v>-17.921810000000001</v>
      </c>
      <c r="G336" s="12">
        <v>146.01044999999999</v>
      </c>
      <c r="J336" s="12" t="s">
        <v>53</v>
      </c>
      <c r="K336" s="12" t="s">
        <v>54</v>
      </c>
      <c r="L336" s="12">
        <v>3</v>
      </c>
      <c r="M336" s="12" t="s">
        <v>130</v>
      </c>
      <c r="N336" s="12" t="s">
        <v>2848</v>
      </c>
      <c r="O336" s="12">
        <v>150812</v>
      </c>
      <c r="P336" s="19">
        <f>Q336-SUM(R336:T336,W336)</f>
        <v>5.6800000000001294E-3</v>
      </c>
      <c r="Q336" s="19">
        <v>1.3219000000000001</v>
      </c>
      <c r="R336" s="19">
        <v>7.6939999999999995E-2</v>
      </c>
      <c r="S336" s="19">
        <v>7.0959999999999995E-2</v>
      </c>
      <c r="T336" s="19">
        <v>7.9640000000000002E-2</v>
      </c>
      <c r="U336" s="106">
        <v>1.0886800000000001</v>
      </c>
      <c r="V336" s="102">
        <v>0.63356000000000001</v>
      </c>
      <c r="W336" s="96">
        <v>1.0886800000000001</v>
      </c>
      <c r="X336" s="96">
        <v>0.63356000000000001</v>
      </c>
      <c r="Y336" s="16">
        <v>36.171999999999997</v>
      </c>
      <c r="Z336" s="12">
        <f>Y336/Q336</f>
        <v>27.36364324078977</v>
      </c>
      <c r="AA336" s="12">
        <f>Z336*R336</f>
        <v>2.1053587109463647</v>
      </c>
      <c r="AB336" s="12">
        <f>Z336*S336</f>
        <v>1.941724124366442</v>
      </c>
      <c r="AC336" s="12">
        <f>Z336*T336</f>
        <v>2.1792405476964976</v>
      </c>
      <c r="AD336" s="12">
        <f>Z336*U336</f>
        <v>29.790251123383008</v>
      </c>
      <c r="AE336" s="12">
        <v>1</v>
      </c>
      <c r="AF336" s="24">
        <f>IF(AE336=1,(AA336*5),(IF(AE336=2,(AB336*5),(IF(AE336=3,(AC336*5),0)))))</f>
        <v>10.526793554731825</v>
      </c>
      <c r="AG336" s="12">
        <v>0.47931837500000002</v>
      </c>
      <c r="AH336" s="12" t="s">
        <v>1443</v>
      </c>
      <c r="AJ336" s="24">
        <v>4.5685343820264501</v>
      </c>
      <c r="AK336" s="12">
        <v>8.1952371169076343</v>
      </c>
      <c r="AL336" s="12">
        <v>750</v>
      </c>
      <c r="AM336" s="12">
        <f>AJ336*AL336</f>
        <v>3426.4007865198378</v>
      </c>
      <c r="AN336" s="12">
        <f>(AM336/1000)/(IF(AE336=1,(R336),(IF(AE336=2,(S336),(IF(AE336=3,(T336),0))))))</f>
        <v>44.533412873925634</v>
      </c>
      <c r="AP336" s="12">
        <f>(AM336/1000)/(IF(AE336=1,(AA336),(IF(AE336=2,(AB336),(IF(AE336=3,(AC336),0))))))</f>
        <v>1.6274665066361356</v>
      </c>
      <c r="AR336" s="12">
        <v>50</v>
      </c>
      <c r="AS336" s="12">
        <v>1</v>
      </c>
      <c r="AT336" s="24">
        <f>AR336/AJ336</f>
        <v>10.944428961005578</v>
      </c>
      <c r="AU336" s="63">
        <v>42507</v>
      </c>
      <c r="AV336" s="12">
        <v>4</v>
      </c>
      <c r="AW336">
        <v>0.41804754381452774</v>
      </c>
      <c r="AX336">
        <v>2.1267360163429613E-2</v>
      </c>
    </row>
    <row r="337" spans="1:50" x14ac:dyDescent="0.25">
      <c r="A337" s="12">
        <v>8</v>
      </c>
      <c r="B337" s="27" t="s">
        <v>1738</v>
      </c>
      <c r="C337" s="12" t="s">
        <v>80</v>
      </c>
      <c r="D337" s="18" t="s">
        <v>129</v>
      </c>
      <c r="E337" s="26" t="s">
        <v>129</v>
      </c>
      <c r="F337" s="12">
        <v>-17.921810000000001</v>
      </c>
      <c r="G337" s="12">
        <v>146.01044999999999</v>
      </c>
      <c r="J337" s="12" t="s">
        <v>53</v>
      </c>
      <c r="K337" s="12" t="s">
        <v>57</v>
      </c>
      <c r="L337" s="12">
        <v>3</v>
      </c>
      <c r="M337" s="12" t="s">
        <v>130</v>
      </c>
      <c r="N337" s="12" t="s">
        <v>2848</v>
      </c>
      <c r="O337" s="12">
        <v>150812</v>
      </c>
      <c r="P337" s="19">
        <f>Q337-SUM(R337:T337,W337)</f>
        <v>6.6799999999999082E-3</v>
      </c>
      <c r="Q337" s="19">
        <v>0.84589999999999999</v>
      </c>
      <c r="R337" s="19">
        <v>6.7559999999999995E-2</v>
      </c>
      <c r="S337" s="19">
        <v>5.8439999999999999E-2</v>
      </c>
      <c r="T337" s="19">
        <v>5.3319999999999999E-2</v>
      </c>
      <c r="U337" s="106">
        <v>0.65990000000000004</v>
      </c>
      <c r="V337" s="102">
        <v>0.40510000000000002</v>
      </c>
      <c r="W337" s="96">
        <v>0.65990000000000004</v>
      </c>
      <c r="X337" s="96">
        <v>0.40510000000000002</v>
      </c>
      <c r="Y337" s="16">
        <v>27.033000000000001</v>
      </c>
      <c r="Z337" s="12">
        <f>Y337/Q337</f>
        <v>31.957678212554679</v>
      </c>
      <c r="AA337" s="12">
        <f>Z337*R337</f>
        <v>2.1590607400401938</v>
      </c>
      <c r="AB337" s="12">
        <f>Z337*S337</f>
        <v>1.8676067147416955</v>
      </c>
      <c r="AC337" s="12">
        <f>Z337*T337</f>
        <v>1.7039834022934155</v>
      </c>
      <c r="AD337" s="12">
        <f>Z337*U337</f>
        <v>21.088871852464834</v>
      </c>
      <c r="AE337" s="12">
        <v>1</v>
      </c>
      <c r="AF337" s="24">
        <f>IF(AE337=1,(AA337*5),(IF(AE337=2,(AB337*5),(IF(AE337=3,(AC337*5),0)))))</f>
        <v>10.795303700200968</v>
      </c>
      <c r="AG337" s="12">
        <v>0.17781615000000001</v>
      </c>
      <c r="AH337" s="12" t="s">
        <v>1444</v>
      </c>
      <c r="AJ337" s="24">
        <v>3.2645265298712225</v>
      </c>
      <c r="AK337" s="12">
        <v>2.6958882256981034</v>
      </c>
      <c r="AL337" s="12">
        <v>750</v>
      </c>
      <c r="AM337" s="12">
        <f>AJ337*AL337</f>
        <v>2448.394897403417</v>
      </c>
      <c r="AN337" s="12">
        <f>(AM337/1000)/(IF(AE337=1,(R337),(IF(AE337=2,(S337),(IF(AE337=3,(T337),0))))))</f>
        <v>36.240303395550875</v>
      </c>
      <c r="AP337" s="12">
        <f>(AM337/1000)/(IF(AE337=1,(AA337),(IF(AE337=2,(AB337),(IF(AE337=3,(AC337),0))))))</f>
        <v>1.1340092717159207</v>
      </c>
      <c r="AR337" s="12">
        <v>50</v>
      </c>
      <c r="AS337" s="12">
        <v>1</v>
      </c>
      <c r="AT337" s="24">
        <f>AR337/AJ337</f>
        <v>15.316156735896515</v>
      </c>
      <c r="AU337" s="63">
        <v>42506</v>
      </c>
      <c r="AV337" s="12">
        <v>3</v>
      </c>
      <c r="AW337">
        <v>0.3861191089559024</v>
      </c>
      <c r="AX337">
        <v>1.9209183062708617E-2</v>
      </c>
    </row>
    <row r="338" spans="1:50" x14ac:dyDescent="0.25">
      <c r="A338" s="12">
        <v>20</v>
      </c>
      <c r="B338" s="28" t="s">
        <v>2254</v>
      </c>
      <c r="C338" s="12" t="s">
        <v>1445</v>
      </c>
      <c r="D338" s="12" t="s">
        <v>140</v>
      </c>
      <c r="E338" s="12" t="s">
        <v>140</v>
      </c>
      <c r="F338" s="12">
        <v>-17.92285</v>
      </c>
      <c r="G338" s="12">
        <v>146.06817000000001</v>
      </c>
      <c r="J338" s="6" t="s">
        <v>2829</v>
      </c>
      <c r="K338" s="12" t="s">
        <v>62</v>
      </c>
      <c r="L338" s="12">
        <v>1</v>
      </c>
      <c r="M338" s="12" t="s">
        <v>1446</v>
      </c>
      <c r="N338" s="12" t="s">
        <v>2849</v>
      </c>
      <c r="O338" s="12">
        <v>150812</v>
      </c>
      <c r="P338" s="19">
        <f>Q338-SUM(R338:T338,W338)</f>
        <v>4.5199999999999685E-3</v>
      </c>
      <c r="Q338" s="19">
        <v>0.65810000000000002</v>
      </c>
      <c r="R338" s="19">
        <v>7.9439999999999997E-2</v>
      </c>
      <c r="S338" s="19">
        <v>8.3519999999999997E-2</v>
      </c>
      <c r="T338" s="19">
        <v>8.6860000000000007E-2</v>
      </c>
      <c r="U338" s="106">
        <v>0.40376000000000001</v>
      </c>
      <c r="V338" s="102">
        <v>0.1288</v>
      </c>
      <c r="W338" s="96">
        <v>0.40376000000000001</v>
      </c>
      <c r="X338" s="96">
        <v>0.1288</v>
      </c>
      <c r="Y338" s="16">
        <v>14.677</v>
      </c>
      <c r="Z338" s="12">
        <f>Y338/Q338</f>
        <v>22.302081750493844</v>
      </c>
      <c r="AA338" s="12">
        <f>Z338*R338</f>
        <v>1.7716773742592309</v>
      </c>
      <c r="AB338" s="12">
        <f>Z338*S338</f>
        <v>1.8626698678012459</v>
      </c>
      <c r="AC338" s="12">
        <f>Z338*T338</f>
        <v>1.9371588208478954</v>
      </c>
      <c r="AD338" s="12">
        <f>Z338*U338</f>
        <v>9.0046885275793951</v>
      </c>
      <c r="AE338" s="12">
        <v>1</v>
      </c>
      <c r="AF338" s="24">
        <f>IF(AE338=1,(AA338*5),(IF(AE338=2,(AB338*5),(IF(AE338=3,(AC338*5),0)))))</f>
        <v>8.8583868712961547</v>
      </c>
      <c r="AG338" s="12">
        <v>0.79504000236019767</v>
      </c>
      <c r="AH338" s="16"/>
      <c r="AW338">
        <v>0.68099861303744791</v>
      </c>
      <c r="AX338">
        <v>1.4303659655246676E-2</v>
      </c>
    </row>
    <row r="339" spans="1:50" x14ac:dyDescent="0.25">
      <c r="A339" s="12">
        <v>19</v>
      </c>
      <c r="B339" s="28" t="s">
        <v>2187</v>
      </c>
      <c r="C339" s="12" t="s">
        <v>1447</v>
      </c>
      <c r="D339" s="12" t="s">
        <v>140</v>
      </c>
      <c r="E339" s="12" t="s">
        <v>140</v>
      </c>
      <c r="F339" s="12">
        <v>-17.92285</v>
      </c>
      <c r="G339" s="12">
        <v>146.06817000000001</v>
      </c>
      <c r="J339" s="6" t="s">
        <v>2829</v>
      </c>
      <c r="K339" s="12" t="s">
        <v>54</v>
      </c>
      <c r="L339" s="12">
        <v>1</v>
      </c>
      <c r="M339" s="12" t="s">
        <v>1446</v>
      </c>
      <c r="N339" s="12" t="s">
        <v>2849</v>
      </c>
      <c r="O339" s="12">
        <v>150812</v>
      </c>
      <c r="P339" s="19">
        <f>Q339-SUM(R339:T339,W339)</f>
        <v>7.6600000000000001E-3</v>
      </c>
      <c r="Q339" s="19">
        <v>0.99151999999999996</v>
      </c>
      <c r="R339" s="19">
        <v>8.1240000000000007E-2</v>
      </c>
      <c r="S339" s="19">
        <v>9.128E-2</v>
      </c>
      <c r="T339" s="19">
        <v>9.8140000000000005E-2</v>
      </c>
      <c r="U339" s="106">
        <v>0.71319999999999995</v>
      </c>
      <c r="V339" s="102">
        <v>0.27457999999999999</v>
      </c>
      <c r="W339" s="96">
        <v>0.71319999999999995</v>
      </c>
      <c r="X339" s="96">
        <v>0.27457999999999999</v>
      </c>
      <c r="Y339" s="16">
        <v>21.501000000000001</v>
      </c>
      <c r="Z339" s="12">
        <f>Y339/Q339</f>
        <v>21.684887848959175</v>
      </c>
      <c r="AA339" s="12">
        <f>Z339*R339</f>
        <v>1.7616802888494436</v>
      </c>
      <c r="AB339" s="12">
        <f>Z339*S339</f>
        <v>1.9793965628529935</v>
      </c>
      <c r="AC339" s="12">
        <f>Z339*T339</f>
        <v>2.1281548934968537</v>
      </c>
      <c r="AD339" s="12">
        <f>Z339*U339</f>
        <v>15.465662013877683</v>
      </c>
      <c r="AE339" s="12">
        <v>1</v>
      </c>
      <c r="AF339" s="24">
        <f>IF(AE339=1,(AA339*5),(IF(AE339=2,(AB339*5),(IF(AE339=3,(AC339*5),0)))))</f>
        <v>8.8084014442472185</v>
      </c>
      <c r="AG339" s="12">
        <v>0.53519144983126188</v>
      </c>
      <c r="AH339" s="16"/>
      <c r="AW339">
        <v>0.615002804262479</v>
      </c>
      <c r="AX339">
        <v>1.7754170481264445E-2</v>
      </c>
    </row>
    <row r="340" spans="1:50" x14ac:dyDescent="0.25">
      <c r="A340" s="12">
        <v>19</v>
      </c>
      <c r="B340" s="28" t="s">
        <v>2209</v>
      </c>
      <c r="C340" s="12" t="s">
        <v>1448</v>
      </c>
      <c r="D340" s="12" t="s">
        <v>140</v>
      </c>
      <c r="E340" s="12" t="s">
        <v>140</v>
      </c>
      <c r="F340" s="12">
        <v>-17.92285</v>
      </c>
      <c r="G340" s="12">
        <v>146.06817000000001</v>
      </c>
      <c r="J340" s="6" t="s">
        <v>2829</v>
      </c>
      <c r="K340" s="12" t="s">
        <v>57</v>
      </c>
      <c r="L340" s="12">
        <v>1</v>
      </c>
      <c r="M340" s="12" t="s">
        <v>1446</v>
      </c>
      <c r="N340" s="12" t="s">
        <v>2849</v>
      </c>
      <c r="O340" s="12">
        <v>150812</v>
      </c>
      <c r="P340" s="19">
        <f>Q340-SUM(R340:T340,W340)</f>
        <v>7.1399999999997021E-3</v>
      </c>
      <c r="Q340" s="19">
        <v>2.6966000000000001</v>
      </c>
      <c r="R340" s="19">
        <v>6.3119999999999996E-2</v>
      </c>
      <c r="S340" s="19">
        <v>6.9239999999999996E-2</v>
      </c>
      <c r="T340" s="19">
        <v>8.4320000000000006E-2</v>
      </c>
      <c r="U340" s="106">
        <v>2.4727800000000002</v>
      </c>
      <c r="V340" s="102">
        <v>1.08006</v>
      </c>
      <c r="W340" s="96">
        <v>2.4727800000000002</v>
      </c>
      <c r="X340" s="96">
        <v>1.08006</v>
      </c>
      <c r="Y340" s="16">
        <v>44.411999999999999</v>
      </c>
      <c r="Z340" s="12">
        <f>Y340/Q340</f>
        <v>16.469628420974558</v>
      </c>
      <c r="AA340" s="12">
        <f>Z340*R340</f>
        <v>1.039562945931914</v>
      </c>
      <c r="AB340" s="12">
        <f>Z340*S340</f>
        <v>1.1403570718682783</v>
      </c>
      <c r="AC340" s="12">
        <f>Z340*T340</f>
        <v>1.3887190684565749</v>
      </c>
      <c r="AD340" s="12">
        <f>Z340*U340</f>
        <v>40.725767766817469</v>
      </c>
      <c r="AE340" s="12">
        <v>1</v>
      </c>
      <c r="AF340" s="24">
        <f>IF(AE340=1,(AA340*5),(IF(AE340=2,(AB340*5),(IF(AE340=3,(AC340*5),0)))))</f>
        <v>5.1978147296595703</v>
      </c>
      <c r="AG340" s="12">
        <v>0.61506765073315273</v>
      </c>
      <c r="AH340" s="16"/>
      <c r="AW340">
        <v>0.56322034309562519</v>
      </c>
      <c r="AX340">
        <v>2.6520310339735596E-2</v>
      </c>
    </row>
    <row r="341" spans="1:50" x14ac:dyDescent="0.25">
      <c r="C341" s="12" t="s">
        <v>1449</v>
      </c>
      <c r="D341" s="12" t="s">
        <v>140</v>
      </c>
      <c r="E341" s="12" t="s">
        <v>140</v>
      </c>
      <c r="F341" s="12">
        <v>-17.92285</v>
      </c>
      <c r="G341" s="12">
        <v>146.06817000000001</v>
      </c>
      <c r="J341" s="6" t="s">
        <v>2829</v>
      </c>
      <c r="K341" s="12" t="s">
        <v>124</v>
      </c>
      <c r="L341" s="12">
        <v>1</v>
      </c>
      <c r="M341" s="12" t="s">
        <v>1446</v>
      </c>
      <c r="N341" s="12" t="s">
        <v>2849</v>
      </c>
      <c r="O341" s="12">
        <v>150812</v>
      </c>
      <c r="P341" s="19">
        <f>Q341-SUM(R341:T341,W341)</f>
        <v>7.3000000000000842E-3</v>
      </c>
      <c r="Q341" s="19">
        <v>1.2167600000000001</v>
      </c>
      <c r="R341" s="19">
        <v>7.4319999999999997E-2</v>
      </c>
      <c r="S341" s="19">
        <v>7.5999999999999998E-2</v>
      </c>
      <c r="T341" s="19">
        <v>8.2900000000000001E-2</v>
      </c>
      <c r="U341" s="106">
        <v>0.97624</v>
      </c>
      <c r="V341" s="102">
        <v>0.42082000000000003</v>
      </c>
      <c r="W341" s="96">
        <v>0.97624</v>
      </c>
      <c r="X341" s="96">
        <v>0.42082000000000003</v>
      </c>
      <c r="Y341" s="16"/>
      <c r="Z341" s="12">
        <f>Y341/Q341</f>
        <v>0</v>
      </c>
      <c r="AA341" s="12">
        <f>Z341*R341</f>
        <v>0</v>
      </c>
      <c r="AB341" s="12">
        <f>Z341*S341</f>
        <v>0</v>
      </c>
      <c r="AC341" s="12">
        <f>Z341*T341</f>
        <v>0</v>
      </c>
      <c r="AD341" s="12">
        <f>Z341*U341</f>
        <v>0</v>
      </c>
      <c r="AE341" s="12">
        <v>1</v>
      </c>
      <c r="AF341" s="24">
        <f>IF(AE341=1,(AA341*5),(IF(AE341=2,(AB341*5),(IF(AE341=3,(AC341*5),0)))))</f>
        <v>0</v>
      </c>
      <c r="AH341" s="16"/>
      <c r="AW341">
        <v>0.56893796607391622</v>
      </c>
      <c r="AX341" t="s">
        <v>2879</v>
      </c>
    </row>
    <row r="342" spans="1:50" x14ac:dyDescent="0.25">
      <c r="A342" s="12">
        <v>21</v>
      </c>
      <c r="B342" s="28" t="s">
        <v>2280</v>
      </c>
      <c r="C342" s="12" t="s">
        <v>1450</v>
      </c>
      <c r="D342" s="12" t="s">
        <v>140</v>
      </c>
      <c r="E342" s="12" t="s">
        <v>140</v>
      </c>
      <c r="F342" s="12">
        <v>-17.92285</v>
      </c>
      <c r="G342" s="12">
        <v>146.06817000000001</v>
      </c>
      <c r="J342" s="6" t="s">
        <v>2829</v>
      </c>
      <c r="K342" s="12" t="s">
        <v>62</v>
      </c>
      <c r="L342" s="12">
        <v>2</v>
      </c>
      <c r="M342" s="12" t="s">
        <v>1446</v>
      </c>
      <c r="N342" s="12" t="s">
        <v>2849</v>
      </c>
      <c r="O342" s="12">
        <v>150812</v>
      </c>
      <c r="P342" s="19">
        <f>Q342-SUM(R342:T342,W342)</f>
        <v>9.240000000000026E-3</v>
      </c>
      <c r="Q342" s="19">
        <v>0.85585999999999995</v>
      </c>
      <c r="R342" s="19">
        <v>6.0600000000000001E-2</v>
      </c>
      <c r="S342" s="19">
        <v>7.5240000000000001E-2</v>
      </c>
      <c r="T342" s="19">
        <v>8.3360000000000004E-2</v>
      </c>
      <c r="U342" s="106">
        <v>0.62741999999999998</v>
      </c>
      <c r="V342" s="102">
        <v>0.27288000000000001</v>
      </c>
      <c r="W342" s="96">
        <v>0.62741999999999998</v>
      </c>
      <c r="X342" s="96">
        <v>0.27288000000000001</v>
      </c>
      <c r="Y342" s="16">
        <v>19.922000000000001</v>
      </c>
      <c r="Z342" s="12">
        <f>Y342/Q342</f>
        <v>23.277171500011686</v>
      </c>
      <c r="AA342" s="12">
        <f>Z342*R342</f>
        <v>1.4105965929007083</v>
      </c>
      <c r="AB342" s="12">
        <f>Z342*S342</f>
        <v>1.7513743836608793</v>
      </c>
      <c r="AC342" s="12">
        <f>Z342*T342</f>
        <v>1.9403850162409741</v>
      </c>
      <c r="AD342" s="12">
        <f>Z342*U342</f>
        <v>14.604562942537331</v>
      </c>
      <c r="AE342" s="12">
        <v>1</v>
      </c>
      <c r="AF342" s="24">
        <f>IF(AE342=1,(AA342*5),(IF(AE342=2,(AB342*5),(IF(AE342=3,(AC342*5),0)))))</f>
        <v>7.0529829645035411</v>
      </c>
      <c r="AG342" s="12">
        <v>0.89522986419755524</v>
      </c>
      <c r="AH342" s="16"/>
      <c r="AW342">
        <v>0.56507602562876535</v>
      </c>
      <c r="AX342">
        <v>1.8684571463977756E-2</v>
      </c>
    </row>
    <row r="343" spans="1:50" x14ac:dyDescent="0.25">
      <c r="A343" s="12">
        <v>17</v>
      </c>
      <c r="B343" s="28" t="s">
        <v>2105</v>
      </c>
      <c r="C343" s="12" t="s">
        <v>1451</v>
      </c>
      <c r="D343" s="12" t="s">
        <v>140</v>
      </c>
      <c r="E343" s="12" t="s">
        <v>140</v>
      </c>
      <c r="F343" s="12">
        <v>-17.92285</v>
      </c>
      <c r="G343" s="12">
        <v>146.06817000000001</v>
      </c>
      <c r="J343" s="6" t="s">
        <v>2829</v>
      </c>
      <c r="K343" s="12" t="s">
        <v>54</v>
      </c>
      <c r="L343" s="12">
        <v>2</v>
      </c>
      <c r="M343" s="12" t="s">
        <v>1446</v>
      </c>
      <c r="N343" s="12" t="s">
        <v>2849</v>
      </c>
      <c r="O343" s="12">
        <v>150812</v>
      </c>
      <c r="P343" s="19">
        <f>Q343-SUM(R343:T343,W343)</f>
        <v>2.7300000000000102E-2</v>
      </c>
      <c r="Q343" s="19">
        <v>1.5988800000000001</v>
      </c>
      <c r="R343" s="19">
        <v>6.7680000000000004E-2</v>
      </c>
      <c r="S343" s="19">
        <v>8.6059999999999998E-2</v>
      </c>
      <c r="T343" s="19">
        <v>7.5380000000000003E-2</v>
      </c>
      <c r="U343" s="106">
        <v>1.34246</v>
      </c>
      <c r="V343" s="102">
        <v>0.62278</v>
      </c>
      <c r="W343" s="96">
        <v>1.34246</v>
      </c>
      <c r="X343" s="96">
        <v>0.62278</v>
      </c>
      <c r="Y343" s="16">
        <v>32.31</v>
      </c>
      <c r="Z343" s="12">
        <f>Y343/Q343</f>
        <v>20.207895526868807</v>
      </c>
      <c r="AA343" s="12">
        <f>Z343*R343</f>
        <v>1.3676703692584808</v>
      </c>
      <c r="AB343" s="12">
        <f>Z343*S343</f>
        <v>1.7390914890423295</v>
      </c>
      <c r="AC343" s="12">
        <f>Z343*T343</f>
        <v>1.5232711648153707</v>
      </c>
      <c r="AD343" s="12">
        <f>Z343*U343</f>
        <v>27.128291429000299</v>
      </c>
      <c r="AE343" s="12">
        <v>1</v>
      </c>
      <c r="AF343" s="24">
        <f>IF(AE343=1,(AA343*5),(IF(AE343=2,(AB343*5),(IF(AE343=3,(AC343*5),0)))))</f>
        <v>6.8383518462924044</v>
      </c>
      <c r="AG343" s="12">
        <v>0.26451730506137927</v>
      </c>
      <c r="AH343" s="16"/>
      <c r="AW343">
        <v>0.53609046079585243</v>
      </c>
      <c r="AX343">
        <v>2.295684568377368E-2</v>
      </c>
    </row>
    <row r="344" spans="1:50" x14ac:dyDescent="0.25">
      <c r="A344" s="12">
        <v>21</v>
      </c>
      <c r="B344" s="28" t="s">
        <v>2302</v>
      </c>
      <c r="C344" s="12" t="s">
        <v>1452</v>
      </c>
      <c r="D344" s="12" t="s">
        <v>140</v>
      </c>
      <c r="E344" s="12" t="s">
        <v>140</v>
      </c>
      <c r="F344" s="12">
        <v>-17.92285</v>
      </c>
      <c r="G344" s="12">
        <v>146.06817000000001</v>
      </c>
      <c r="J344" s="6" t="s">
        <v>2829</v>
      </c>
      <c r="K344" s="12" t="s">
        <v>57</v>
      </c>
      <c r="L344" s="12">
        <v>2</v>
      </c>
      <c r="M344" s="12" t="s">
        <v>1446</v>
      </c>
      <c r="N344" s="12" t="s">
        <v>2849</v>
      </c>
      <c r="O344" s="12">
        <v>150812</v>
      </c>
      <c r="P344" s="19">
        <f>Q344-SUM(R344:T344,W344)</f>
        <v>3.6340000000000039E-2</v>
      </c>
      <c r="Q344" s="19">
        <v>1.3039000000000001</v>
      </c>
      <c r="R344" s="19">
        <v>7.7840000000000006E-2</v>
      </c>
      <c r="S344" s="19">
        <v>7.732E-2</v>
      </c>
      <c r="T344" s="19">
        <v>5.8779999999999999E-2</v>
      </c>
      <c r="U344" s="106">
        <v>1.05362</v>
      </c>
      <c r="V344" s="102">
        <v>0.48987999999999998</v>
      </c>
      <c r="W344" s="96">
        <v>1.05362</v>
      </c>
      <c r="X344" s="96">
        <v>0.48987999999999998</v>
      </c>
      <c r="Y344" s="16">
        <v>30.56</v>
      </c>
      <c r="Z344" s="12">
        <f>Y344/Q344</f>
        <v>23.437380167190735</v>
      </c>
      <c r="AA344" s="12">
        <f>Z344*R344</f>
        <v>1.824365672214127</v>
      </c>
      <c r="AB344" s="12">
        <f>Z344*S344</f>
        <v>1.8121782345271877</v>
      </c>
      <c r="AC344" s="12">
        <f>Z344*T344</f>
        <v>1.3776492062274714</v>
      </c>
      <c r="AD344" s="12">
        <f>Z344*U344</f>
        <v>24.694092491755502</v>
      </c>
      <c r="AE344" s="12">
        <v>1</v>
      </c>
      <c r="AF344" s="24">
        <f>IF(AE344=1,(AA344*5),(IF(AE344=2,(AB344*5),(IF(AE344=3,(AC344*5),0)))))</f>
        <v>9.1218283610706354</v>
      </c>
      <c r="AG344" s="12">
        <v>0.98829034916850744</v>
      </c>
      <c r="AH344" s="16"/>
      <c r="AW344">
        <v>0.53505058749833911</v>
      </c>
      <c r="AX344">
        <v>1.9837943028825775E-2</v>
      </c>
    </row>
    <row r="345" spans="1:50" x14ac:dyDescent="0.25">
      <c r="C345" s="12" t="s">
        <v>1453</v>
      </c>
      <c r="D345" s="12" t="s">
        <v>140</v>
      </c>
      <c r="E345" s="12" t="s">
        <v>140</v>
      </c>
      <c r="F345" s="12">
        <v>-17.92285</v>
      </c>
      <c r="G345" s="12">
        <v>146.06817000000001</v>
      </c>
      <c r="J345" s="6" t="s">
        <v>2829</v>
      </c>
      <c r="K345" s="12" t="s">
        <v>124</v>
      </c>
      <c r="L345" s="12">
        <v>2</v>
      </c>
      <c r="M345" s="12" t="s">
        <v>1446</v>
      </c>
      <c r="N345" s="12" t="s">
        <v>2849</v>
      </c>
      <c r="O345" s="12">
        <v>150812</v>
      </c>
      <c r="P345" s="19">
        <f>Q345-SUM(R345:T345,W345)</f>
        <v>1.9140000000000157E-2</v>
      </c>
      <c r="Q345" s="19">
        <v>1.0077</v>
      </c>
      <c r="R345" s="19">
        <v>7.9100000000000004E-2</v>
      </c>
      <c r="S345" s="19">
        <v>5.9159999999999997E-2</v>
      </c>
      <c r="T345" s="19">
        <v>5.7500000000000002E-2</v>
      </c>
      <c r="U345" s="106">
        <v>0.79279999999999995</v>
      </c>
      <c r="V345" s="102">
        <v>0.50834000000000001</v>
      </c>
      <c r="W345" s="96">
        <v>0.79279999999999995</v>
      </c>
      <c r="X345" s="96">
        <v>0.50834000000000001</v>
      </c>
      <c r="Y345" s="16"/>
      <c r="Z345" s="12">
        <f>Y345/Q345</f>
        <v>0</v>
      </c>
      <c r="AA345" s="12">
        <f>Z345*R345</f>
        <v>0</v>
      </c>
      <c r="AB345" s="12">
        <f>Z345*S345</f>
        <v>0</v>
      </c>
      <c r="AC345" s="12">
        <f>Z345*T345</f>
        <v>0</v>
      </c>
      <c r="AD345" s="12">
        <f>Z345*U345</f>
        <v>0</v>
      </c>
      <c r="AE345" s="12">
        <v>1</v>
      </c>
      <c r="AF345" s="24">
        <f>IF(AE345=1,(AA345*5),(IF(AE345=2,(AB345*5),(IF(AE345=3,(AC345*5),0)))))</f>
        <v>0</v>
      </c>
      <c r="AH345" s="16"/>
      <c r="AW345">
        <v>0.35880423814328954</v>
      </c>
      <c r="AX345" t="s">
        <v>2879</v>
      </c>
    </row>
    <row r="346" spans="1:50" x14ac:dyDescent="0.25">
      <c r="A346" s="12">
        <v>20</v>
      </c>
      <c r="B346" s="28" t="s">
        <v>2241</v>
      </c>
      <c r="C346" s="12" t="s">
        <v>1454</v>
      </c>
      <c r="D346" s="12" t="s">
        <v>140</v>
      </c>
      <c r="E346" s="12" t="s">
        <v>140</v>
      </c>
      <c r="F346" s="12">
        <v>-17.92285</v>
      </c>
      <c r="G346" s="12">
        <v>146.06817000000001</v>
      </c>
      <c r="J346" s="6" t="s">
        <v>2829</v>
      </c>
      <c r="K346" s="12" t="s">
        <v>62</v>
      </c>
      <c r="L346" s="12">
        <v>3</v>
      </c>
      <c r="M346" s="12" t="s">
        <v>1446</v>
      </c>
      <c r="N346" s="12" t="s">
        <v>2849</v>
      </c>
      <c r="O346" s="12">
        <v>150812</v>
      </c>
      <c r="P346" s="19">
        <f>Q346-SUM(R346:T346,W346)</f>
        <v>1.1520000000000197E-2</v>
      </c>
      <c r="Q346" s="19">
        <v>1.0490600000000001</v>
      </c>
      <c r="R346" s="19">
        <v>7.9259999999999997E-2</v>
      </c>
      <c r="S346" s="19">
        <v>7.0940000000000003E-2</v>
      </c>
      <c r="T346" s="19">
        <v>6.4479999999999996E-2</v>
      </c>
      <c r="U346" s="106">
        <v>0.82286000000000004</v>
      </c>
      <c r="V346" s="102">
        <v>0.32147999999999999</v>
      </c>
      <c r="W346" s="96">
        <v>0.82286000000000004</v>
      </c>
      <c r="X346" s="96">
        <v>0.32147999999999999</v>
      </c>
      <c r="Y346" s="16">
        <v>27.035</v>
      </c>
      <c r="Z346" s="12">
        <f>Y346/Q346</f>
        <v>25.770689951003753</v>
      </c>
      <c r="AA346" s="12">
        <f>Z346*R346</f>
        <v>2.0425848855165576</v>
      </c>
      <c r="AB346" s="12">
        <f>Z346*S346</f>
        <v>1.8281727451242062</v>
      </c>
      <c r="AC346" s="12">
        <f>Z346*T346</f>
        <v>1.6616940880407218</v>
      </c>
      <c r="AD346" s="12">
        <f>Z346*U346</f>
        <v>21.205669933082948</v>
      </c>
      <c r="AE346" s="12">
        <v>1</v>
      </c>
      <c r="AF346" s="24">
        <f>IF(AE346=1,(AA346*5),(IF(AE346=2,(AB346*5),(IF(AE346=3,(AC346*5),0)))))</f>
        <v>10.212924427582788</v>
      </c>
      <c r="AG346" s="12">
        <v>0.7659062863826861</v>
      </c>
      <c r="AH346" s="16"/>
      <c r="AW346">
        <v>0.60931385654910919</v>
      </c>
      <c r="AX346">
        <v>1.516009638056562E-2</v>
      </c>
    </row>
    <row r="347" spans="1:50" x14ac:dyDescent="0.25">
      <c r="A347" s="12">
        <v>18</v>
      </c>
      <c r="B347" s="28" t="s">
        <v>2151</v>
      </c>
      <c r="C347" s="12" t="s">
        <v>1455</v>
      </c>
      <c r="D347" s="12" t="s">
        <v>140</v>
      </c>
      <c r="E347" s="12" t="s">
        <v>140</v>
      </c>
      <c r="F347" s="12">
        <v>-17.92285</v>
      </c>
      <c r="G347" s="12">
        <v>146.06817000000001</v>
      </c>
      <c r="J347" s="6" t="s">
        <v>2829</v>
      </c>
      <c r="K347" s="12" t="s">
        <v>54</v>
      </c>
      <c r="L347" s="12">
        <v>3</v>
      </c>
      <c r="M347" s="12" t="s">
        <v>1446</v>
      </c>
      <c r="N347" s="12" t="s">
        <v>2849</v>
      </c>
      <c r="O347" s="12">
        <v>150812</v>
      </c>
      <c r="P347" s="19">
        <f>Q347-SUM(R347:T347,W347)</f>
        <v>5.7599999999999874E-3</v>
      </c>
      <c r="Q347" s="19">
        <v>0.77495999999999998</v>
      </c>
      <c r="R347" s="19">
        <v>6.8879999999999997E-2</v>
      </c>
      <c r="S347" s="19">
        <v>5.7180000000000002E-2</v>
      </c>
      <c r="T347" s="19">
        <v>5.4100000000000002E-2</v>
      </c>
      <c r="U347" s="106">
        <v>0.58904000000000001</v>
      </c>
      <c r="V347" s="102">
        <v>0.2447</v>
      </c>
      <c r="W347" s="96">
        <v>0.58904000000000001</v>
      </c>
      <c r="X347" s="96">
        <v>0.2447</v>
      </c>
      <c r="Y347" s="16">
        <v>21.059000000000001</v>
      </c>
      <c r="Z347" s="12">
        <f>Y347/Q347</f>
        <v>27.174305770620421</v>
      </c>
      <c r="AA347" s="12">
        <f>Z347*R347</f>
        <v>1.8717661814803346</v>
      </c>
      <c r="AB347" s="12">
        <f>Z347*S347</f>
        <v>1.5538268039640757</v>
      </c>
      <c r="AC347" s="12">
        <f>Z347*T347</f>
        <v>1.4701299421905649</v>
      </c>
      <c r="AD347" s="12">
        <f>Z347*U347</f>
        <v>16.006753071126251</v>
      </c>
      <c r="AE347" s="12">
        <v>1</v>
      </c>
      <c r="AF347" s="24">
        <f>IF(AE347=1,(AA347*5),(IF(AE347=2,(AB347*5),(IF(AE347=3,(AC347*5),0)))))</f>
        <v>9.3588309074016731</v>
      </c>
      <c r="AG347" s="12">
        <v>0.44980804162579158</v>
      </c>
      <c r="AH347" s="16"/>
      <c r="AW347">
        <v>0.58457829688985463</v>
      </c>
      <c r="AX347">
        <v>1.528729773694089E-2</v>
      </c>
    </row>
    <row r="348" spans="1:50" x14ac:dyDescent="0.25">
      <c r="A348" s="12">
        <v>20</v>
      </c>
      <c r="B348" s="28" t="s">
        <v>2250</v>
      </c>
      <c r="C348" s="12" t="s">
        <v>1456</v>
      </c>
      <c r="D348" s="12" t="s">
        <v>140</v>
      </c>
      <c r="E348" s="12" t="s">
        <v>140</v>
      </c>
      <c r="F348" s="12">
        <v>-17.92285</v>
      </c>
      <c r="G348" s="12">
        <v>146.06817000000001</v>
      </c>
      <c r="J348" s="6" t="s">
        <v>2829</v>
      </c>
      <c r="K348" s="12" t="s">
        <v>57</v>
      </c>
      <c r="L348" s="12">
        <v>3</v>
      </c>
      <c r="M348" s="12" t="s">
        <v>1446</v>
      </c>
      <c r="N348" s="12" t="s">
        <v>2849</v>
      </c>
      <c r="O348" s="12">
        <v>150812</v>
      </c>
      <c r="P348" s="19">
        <f>Q348-SUM(R348:T348,W348)</f>
        <v>7.6800000000000201E-3</v>
      </c>
      <c r="Q348" s="19">
        <v>0.96850000000000003</v>
      </c>
      <c r="R348" s="19">
        <v>9.7439999999999999E-2</v>
      </c>
      <c r="S348" s="19">
        <v>9.2380000000000004E-2</v>
      </c>
      <c r="T348" s="19">
        <v>7.1580000000000005E-2</v>
      </c>
      <c r="U348" s="106">
        <v>0.69942000000000004</v>
      </c>
      <c r="V348" s="102">
        <v>0.31746000000000002</v>
      </c>
      <c r="W348" s="96">
        <v>0.69942000000000004</v>
      </c>
      <c r="X348" s="96">
        <v>0.31746000000000002</v>
      </c>
      <c r="Y348" s="16">
        <v>24.213999999999999</v>
      </c>
      <c r="Z348" s="12">
        <f>Y348/Q348</f>
        <v>25.001548786783683</v>
      </c>
      <c r="AA348" s="12">
        <f>Z348*R348</f>
        <v>2.4361509137842021</v>
      </c>
      <c r="AB348" s="12">
        <f>Z348*S348</f>
        <v>2.3096430769230767</v>
      </c>
      <c r="AC348" s="12">
        <f>Z348*T348</f>
        <v>1.7896108621579763</v>
      </c>
      <c r="AD348" s="12">
        <f>Z348*U348</f>
        <v>17.486583252452245</v>
      </c>
      <c r="AE348" s="12">
        <v>1</v>
      </c>
      <c r="AF348" s="24">
        <f>IF(AE348=1,(AA348*5),(IF(AE348=2,(AB348*5),(IF(AE348=3,(AC348*5),0)))))</f>
        <v>12.18075456892101</v>
      </c>
      <c r="AG348" s="12">
        <v>0.7847658271381931</v>
      </c>
      <c r="AH348" s="16"/>
      <c r="AW348">
        <v>0.54610963369649135</v>
      </c>
      <c r="AX348">
        <v>1.8154489954776084E-2</v>
      </c>
    </row>
    <row r="349" spans="1:50" x14ac:dyDescent="0.25">
      <c r="C349" s="12" t="s">
        <v>1457</v>
      </c>
      <c r="D349" s="12" t="s">
        <v>140</v>
      </c>
      <c r="E349" s="12" t="s">
        <v>140</v>
      </c>
      <c r="F349" s="12">
        <v>-17.92285</v>
      </c>
      <c r="G349" s="12">
        <v>146.06817000000001</v>
      </c>
      <c r="J349" s="6" t="s">
        <v>2829</v>
      </c>
      <c r="K349" s="12" t="s">
        <v>124</v>
      </c>
      <c r="L349" s="12">
        <v>3</v>
      </c>
      <c r="M349" s="12" t="s">
        <v>1446</v>
      </c>
      <c r="N349" s="12" t="s">
        <v>2849</v>
      </c>
      <c r="O349" s="12">
        <v>150812</v>
      </c>
      <c r="P349" s="19">
        <f>Q349-SUM(R349:T349,W349)</f>
        <v>4.2799999999999505E-3</v>
      </c>
      <c r="Q349" s="19">
        <v>0.96965999999999997</v>
      </c>
      <c r="R349" s="19">
        <v>8.0320000000000003E-2</v>
      </c>
      <c r="S349" s="19">
        <v>7.1499999999999994E-2</v>
      </c>
      <c r="T349" s="19">
        <v>6.5140000000000003E-2</v>
      </c>
      <c r="U349" s="106">
        <v>0.74841999999999997</v>
      </c>
      <c r="V349" s="102">
        <v>0.34858</v>
      </c>
      <c r="W349" s="96">
        <v>0.74841999999999997</v>
      </c>
      <c r="X349" s="96">
        <v>0.34858</v>
      </c>
      <c r="Y349" s="16"/>
      <c r="Z349" s="12">
        <f>Y349/Q349</f>
        <v>0</v>
      </c>
      <c r="AA349" s="12">
        <f>Z349*R349</f>
        <v>0</v>
      </c>
      <c r="AB349" s="12">
        <f>Z349*S349</f>
        <v>0</v>
      </c>
      <c r="AC349" s="12">
        <f>Z349*T349</f>
        <v>0</v>
      </c>
      <c r="AD349" s="12">
        <f>Z349*U349</f>
        <v>0</v>
      </c>
      <c r="AE349" s="12">
        <v>1</v>
      </c>
      <c r="AF349" s="24">
        <f>IF(AE349=1,(AA349*5),(IF(AE349=2,(AB349*5),(IF(AE349=3,(AC349*5),0)))))</f>
        <v>0</v>
      </c>
      <c r="AH349" s="16"/>
      <c r="AW349">
        <v>0.53424547713850512</v>
      </c>
      <c r="AX349" t="s">
        <v>2879</v>
      </c>
    </row>
    <row r="350" spans="1:50" x14ac:dyDescent="0.25">
      <c r="A350" s="12">
        <v>27</v>
      </c>
      <c r="B350" s="30" t="s">
        <v>2587</v>
      </c>
      <c r="C350" s="12" t="s">
        <v>1458</v>
      </c>
      <c r="D350" s="12" t="s">
        <v>1459</v>
      </c>
      <c r="E350" s="12" t="s">
        <v>278</v>
      </c>
      <c r="F350" s="12">
        <v>-18.212389999999999</v>
      </c>
      <c r="G350" s="12">
        <v>145.54145</v>
      </c>
      <c r="J350" s="12" t="s">
        <v>1059</v>
      </c>
      <c r="K350" s="12" t="s">
        <v>62</v>
      </c>
      <c r="L350" s="12">
        <v>1</v>
      </c>
      <c r="M350" s="12" t="s">
        <v>222</v>
      </c>
      <c r="N350" s="46" t="s">
        <v>2843</v>
      </c>
      <c r="O350" s="12">
        <v>150815</v>
      </c>
      <c r="P350" s="19">
        <f>Q350-SUM(R350:T350,W350)</f>
        <v>-2.1999999999999797E-4</v>
      </c>
      <c r="Q350" s="19">
        <v>0.28664000000000001</v>
      </c>
      <c r="R350" s="19">
        <v>8.1220000000000001E-2</v>
      </c>
      <c r="S350" s="19">
        <v>7.782E-2</v>
      </c>
      <c r="T350" s="19">
        <v>5.3460000000000001E-2</v>
      </c>
      <c r="U350" s="106">
        <v>7.4359999999999996E-2</v>
      </c>
      <c r="V350" s="102">
        <v>4.1180000000000001E-2</v>
      </c>
      <c r="W350" s="96">
        <v>7.4359999999999996E-2</v>
      </c>
      <c r="X350" s="96">
        <v>4.1180000000000001E-2</v>
      </c>
      <c r="Y350" s="16"/>
      <c r="Z350" s="12">
        <f>Y350/Q350</f>
        <v>0</v>
      </c>
      <c r="AA350" s="12">
        <f>Z350*R350</f>
        <v>0</v>
      </c>
      <c r="AB350" s="12">
        <f>Z350*S350</f>
        <v>0</v>
      </c>
      <c r="AC350" s="12">
        <f>Z350*T350</f>
        <v>0</v>
      </c>
      <c r="AD350" s="12">
        <f>Z350*U350</f>
        <v>0</v>
      </c>
      <c r="AE350" s="12">
        <v>1</v>
      </c>
      <c r="AF350" s="24">
        <f>IF(AE350=1,(AA350*5),(IF(AE350=2,(AB350*5),(IF(AE350=3,(AC350*5),0)))))</f>
        <v>0</v>
      </c>
      <c r="AG350" s="12">
        <v>0.65660381827530356</v>
      </c>
      <c r="AH350" s="16"/>
      <c r="AW350">
        <v>0.4462076385153308</v>
      </c>
      <c r="AX350" t="s">
        <v>2879</v>
      </c>
    </row>
    <row r="351" spans="1:50" x14ac:dyDescent="0.25">
      <c r="A351" s="12">
        <v>28</v>
      </c>
      <c r="B351" s="30" t="s">
        <v>2599</v>
      </c>
      <c r="C351" s="12" t="s">
        <v>1460</v>
      </c>
      <c r="D351" s="12" t="s">
        <v>1459</v>
      </c>
      <c r="E351" s="12" t="s">
        <v>278</v>
      </c>
      <c r="F351" s="12">
        <v>-18.212389999999999</v>
      </c>
      <c r="G351" s="12">
        <v>145.54145</v>
      </c>
      <c r="J351" s="12" t="s">
        <v>1059</v>
      </c>
      <c r="K351" s="12" t="s">
        <v>54</v>
      </c>
      <c r="L351" s="12">
        <v>1</v>
      </c>
      <c r="M351" s="12" t="s">
        <v>222</v>
      </c>
      <c r="N351" s="46" t="s">
        <v>2843</v>
      </c>
      <c r="O351" s="12">
        <v>150815</v>
      </c>
      <c r="P351" s="19">
        <f>Q351-SUM(R351:T351,W351)</f>
        <v>2.6999999999999247E-3</v>
      </c>
      <c r="Q351" s="19">
        <v>0.42503999999999997</v>
      </c>
      <c r="R351" s="19">
        <v>7.4819999999999998E-2</v>
      </c>
      <c r="S351" s="19">
        <v>5.772E-2</v>
      </c>
      <c r="T351" s="19">
        <v>6.8180000000000004E-2</v>
      </c>
      <c r="U351" s="106">
        <v>0.22162000000000001</v>
      </c>
      <c r="V351" s="102">
        <v>0.1197</v>
      </c>
      <c r="W351" s="96">
        <v>0.22162000000000001</v>
      </c>
      <c r="X351" s="96">
        <v>0.1197</v>
      </c>
      <c r="Y351" s="16"/>
      <c r="Z351" s="12">
        <f>Y351/Q351</f>
        <v>0</v>
      </c>
      <c r="AA351" s="12">
        <f>Z351*R351</f>
        <v>0</v>
      </c>
      <c r="AB351" s="12">
        <f>Z351*S351</f>
        <v>0</v>
      </c>
      <c r="AC351" s="12">
        <f>Z351*T351</f>
        <v>0</v>
      </c>
      <c r="AD351" s="12">
        <f>Z351*U351</f>
        <v>0</v>
      </c>
      <c r="AE351" s="12">
        <v>1</v>
      </c>
      <c r="AF351" s="24">
        <f>IF(AE351=1,(AA351*5),(IF(AE351=2,(AB351*5),(IF(AE351=3,(AC351*5),0)))))</f>
        <v>0</v>
      </c>
      <c r="AG351" s="12">
        <v>0.68468621019535392</v>
      </c>
      <c r="AH351" s="16"/>
      <c r="AW351">
        <v>0.45988629185091601</v>
      </c>
      <c r="AX351" t="s">
        <v>2879</v>
      </c>
    </row>
    <row r="352" spans="1:50" x14ac:dyDescent="0.25">
      <c r="A352" s="12">
        <v>28</v>
      </c>
      <c r="B352" s="30" t="s">
        <v>2603</v>
      </c>
      <c r="C352" s="12" t="s">
        <v>1461</v>
      </c>
      <c r="D352" s="12" t="s">
        <v>1459</v>
      </c>
      <c r="E352" s="12" t="s">
        <v>278</v>
      </c>
      <c r="F352" s="12">
        <v>-18.212389999999999</v>
      </c>
      <c r="G352" s="12">
        <v>145.54145</v>
      </c>
      <c r="J352" s="12" t="s">
        <v>1059</v>
      </c>
      <c r="K352" s="12" t="s">
        <v>57</v>
      </c>
      <c r="L352" s="12">
        <v>1</v>
      </c>
      <c r="M352" s="12" t="s">
        <v>222</v>
      </c>
      <c r="N352" s="46" t="s">
        <v>2843</v>
      </c>
      <c r="O352" s="12">
        <v>150815</v>
      </c>
      <c r="P352" s="19">
        <f>Q352-SUM(R352:T352,W352)</f>
        <v>8.4000000000000741E-4</v>
      </c>
      <c r="Q352" s="19">
        <v>0.31844</v>
      </c>
      <c r="R352" s="19">
        <v>6.166E-2</v>
      </c>
      <c r="S352" s="19">
        <v>8.4260000000000002E-2</v>
      </c>
      <c r="T352" s="19">
        <v>6.13E-2</v>
      </c>
      <c r="U352" s="106">
        <v>0.11038000000000001</v>
      </c>
      <c r="V352" s="102">
        <v>5.7880000000000001E-2</v>
      </c>
      <c r="W352" s="96">
        <v>0.11038000000000001</v>
      </c>
      <c r="X352" s="96">
        <v>5.7880000000000001E-2</v>
      </c>
      <c r="Y352" s="16"/>
      <c r="Z352" s="12">
        <f>Y352/Q352</f>
        <v>0</v>
      </c>
      <c r="AA352" s="12">
        <f>Z352*R352</f>
        <v>0</v>
      </c>
      <c r="AB352" s="12">
        <f>Z352*S352</f>
        <v>0</v>
      </c>
      <c r="AC352" s="12">
        <f>Z352*T352</f>
        <v>0</v>
      </c>
      <c r="AD352" s="12">
        <f>Z352*U352</f>
        <v>0</v>
      </c>
      <c r="AE352" s="12">
        <v>1</v>
      </c>
      <c r="AF352" s="24">
        <f>IF(AE352=1,(AA352*5),(IF(AE352=2,(AB352*5),(IF(AE352=3,(AC352*5),0)))))</f>
        <v>0</v>
      </c>
      <c r="AG352" s="12">
        <v>0.69448206465370221</v>
      </c>
      <c r="AH352" s="16"/>
      <c r="AW352">
        <v>0.47562964305127742</v>
      </c>
      <c r="AX352" t="s">
        <v>2879</v>
      </c>
    </row>
    <row r="353" spans="1:50" x14ac:dyDescent="0.25">
      <c r="A353" s="12">
        <v>23</v>
      </c>
      <c r="B353" s="30" t="s">
        <v>2391</v>
      </c>
      <c r="C353" s="12" t="s">
        <v>1462</v>
      </c>
      <c r="D353" s="12" t="s">
        <v>1459</v>
      </c>
      <c r="E353" s="12" t="s">
        <v>278</v>
      </c>
      <c r="F353" s="12">
        <v>-18.212389999999999</v>
      </c>
      <c r="G353" s="12">
        <v>145.54145</v>
      </c>
      <c r="J353" s="12" t="s">
        <v>1059</v>
      </c>
      <c r="K353" s="12" t="s">
        <v>62</v>
      </c>
      <c r="L353" s="12">
        <v>2</v>
      </c>
      <c r="M353" s="12" t="s">
        <v>222</v>
      </c>
      <c r="N353" s="46" t="s">
        <v>2843</v>
      </c>
      <c r="O353" s="12">
        <v>150815</v>
      </c>
      <c r="P353" s="19">
        <f>Q353-SUM(R353:T353,W353)</f>
        <v>7.1999999999999842E-4</v>
      </c>
      <c r="Q353" s="19">
        <v>0.24543999999999999</v>
      </c>
      <c r="R353" s="19">
        <v>6.7519999999999997E-2</v>
      </c>
      <c r="S353" s="19">
        <v>6.7299999999999999E-2</v>
      </c>
      <c r="T353" s="19">
        <v>5.6079999999999998E-2</v>
      </c>
      <c r="U353" s="106">
        <v>5.382E-2</v>
      </c>
      <c r="V353" s="102">
        <v>2.7959999999999999E-2</v>
      </c>
      <c r="W353" s="96">
        <v>5.382E-2</v>
      </c>
      <c r="X353" s="96">
        <v>2.7959999999999999E-2</v>
      </c>
      <c r="Y353" s="16"/>
      <c r="Z353" s="12">
        <f>Y353/Q353</f>
        <v>0</v>
      </c>
      <c r="AA353" s="12">
        <f>Z353*R353</f>
        <v>0</v>
      </c>
      <c r="AB353" s="12">
        <f>Z353*S353</f>
        <v>0</v>
      </c>
      <c r="AC353" s="12">
        <f>Z353*T353</f>
        <v>0</v>
      </c>
      <c r="AD353" s="12">
        <f>Z353*U353</f>
        <v>0</v>
      </c>
      <c r="AE353" s="12">
        <v>1</v>
      </c>
      <c r="AF353" s="24">
        <f>IF(AE353=1,(AA353*5),(IF(AE353=2,(AB353*5),(IF(AE353=3,(AC353*5),0)))))</f>
        <v>0</v>
      </c>
      <c r="AG353" s="12">
        <v>0.23540247266031167</v>
      </c>
      <c r="AH353" s="16"/>
      <c r="AW353">
        <v>0.48049052396878483</v>
      </c>
      <c r="AX353" t="s">
        <v>2879</v>
      </c>
    </row>
    <row r="354" spans="1:50" x14ac:dyDescent="0.25">
      <c r="A354" s="12">
        <v>23</v>
      </c>
      <c r="B354" s="30" t="s">
        <v>2376</v>
      </c>
      <c r="C354" s="12" t="s">
        <v>1463</v>
      </c>
      <c r="D354" s="12" t="s">
        <v>1459</v>
      </c>
      <c r="E354" s="12" t="s">
        <v>278</v>
      </c>
      <c r="F354" s="12">
        <v>-18.212389999999999</v>
      </c>
      <c r="G354" s="12">
        <v>145.54145</v>
      </c>
      <c r="J354" s="12" t="s">
        <v>1059</v>
      </c>
      <c r="K354" s="12" t="s">
        <v>54</v>
      </c>
      <c r="L354" s="12">
        <v>2</v>
      </c>
      <c r="M354" s="12" t="s">
        <v>222</v>
      </c>
      <c r="N354" s="46" t="s">
        <v>2843</v>
      </c>
      <c r="O354" s="12">
        <v>150815</v>
      </c>
      <c r="P354" s="19">
        <f>Q354-SUM(R354:T354,W354)</f>
        <v>1.3600000000000279E-3</v>
      </c>
      <c r="Q354" s="19">
        <v>0.31724000000000002</v>
      </c>
      <c r="R354" s="19">
        <v>8.6739999999999998E-2</v>
      </c>
      <c r="S354" s="19">
        <v>8.2900000000000001E-2</v>
      </c>
      <c r="T354" s="19">
        <v>5.7660000000000003E-2</v>
      </c>
      <c r="U354" s="106">
        <v>8.8580000000000006E-2</v>
      </c>
      <c r="V354" s="102">
        <v>4.5539999999999997E-2</v>
      </c>
      <c r="W354" s="96">
        <v>8.8580000000000006E-2</v>
      </c>
      <c r="X354" s="96">
        <v>4.5539999999999997E-2</v>
      </c>
      <c r="Y354" s="16"/>
      <c r="Z354" s="12">
        <f>Y354/Q354</f>
        <v>0</v>
      </c>
      <c r="AA354" s="12">
        <f>Z354*R354</f>
        <v>0</v>
      </c>
      <c r="AB354" s="12">
        <f>Z354*S354</f>
        <v>0</v>
      </c>
      <c r="AC354" s="12">
        <f>Z354*T354</f>
        <v>0</v>
      </c>
      <c r="AD354" s="12">
        <f>Z354*U354</f>
        <v>0</v>
      </c>
      <c r="AE354" s="12">
        <v>1</v>
      </c>
      <c r="AF354" s="24">
        <f>IF(AE354=1,(AA354*5),(IF(AE354=2,(AB354*5),(IF(AE354=3,(AC354*5),0)))))</f>
        <v>0</v>
      </c>
      <c r="AG354" s="12">
        <v>0.1998968321355582</v>
      </c>
      <c r="AH354" s="16"/>
      <c r="AW354">
        <v>0.4858884624068639</v>
      </c>
      <c r="AX354" t="s">
        <v>2879</v>
      </c>
    </row>
    <row r="355" spans="1:50" x14ac:dyDescent="0.25">
      <c r="A355" s="12">
        <v>27</v>
      </c>
      <c r="B355" s="30" t="s">
        <v>2577</v>
      </c>
      <c r="C355" s="12" t="s">
        <v>1464</v>
      </c>
      <c r="D355" s="12" t="s">
        <v>1459</v>
      </c>
      <c r="E355" s="12" t="s">
        <v>278</v>
      </c>
      <c r="F355" s="12">
        <v>-18.212389999999999</v>
      </c>
      <c r="G355" s="12">
        <v>145.54145</v>
      </c>
      <c r="J355" s="12" t="s">
        <v>1059</v>
      </c>
      <c r="K355" s="12" t="s">
        <v>57</v>
      </c>
      <c r="L355" s="12">
        <v>2</v>
      </c>
      <c r="M355" s="12" t="s">
        <v>222</v>
      </c>
      <c r="N355" s="46" t="s">
        <v>2843</v>
      </c>
      <c r="O355" s="12">
        <v>150815</v>
      </c>
      <c r="P355" s="19">
        <f>Q355-SUM(R355:T355,W355)</f>
        <v>1.5600000000000058E-3</v>
      </c>
      <c r="Q355" s="19">
        <v>0.49253999999999998</v>
      </c>
      <c r="R355" s="19">
        <v>7.2859999999999994E-2</v>
      </c>
      <c r="S355" s="19">
        <v>7.3440000000000005E-2</v>
      </c>
      <c r="T355" s="19">
        <v>6.9559999999999997E-2</v>
      </c>
      <c r="U355" s="106">
        <v>0.27511999999999998</v>
      </c>
      <c r="V355" s="102">
        <v>0.15356</v>
      </c>
      <c r="W355" s="96">
        <v>0.27511999999999998</v>
      </c>
      <c r="X355" s="96">
        <v>0.15356</v>
      </c>
      <c r="Y355" s="16"/>
      <c r="Z355" s="12">
        <f>Y355/Q355</f>
        <v>0</v>
      </c>
      <c r="AA355" s="12">
        <f>Z355*R355</f>
        <v>0</v>
      </c>
      <c r="AB355" s="12">
        <f>Z355*S355</f>
        <v>0</v>
      </c>
      <c r="AC355" s="12">
        <f>Z355*T355</f>
        <v>0</v>
      </c>
      <c r="AD355" s="12">
        <f>Z355*U355</f>
        <v>0</v>
      </c>
      <c r="AE355" s="12">
        <v>1</v>
      </c>
      <c r="AF355" s="24">
        <f>IF(AE355=1,(AA355*5),(IF(AE355=2,(AB355*5),(IF(AE355=3,(AC355*5),0)))))</f>
        <v>0</v>
      </c>
      <c r="AG355" s="12">
        <v>0.62031863424065281</v>
      </c>
      <c r="AH355" s="16"/>
      <c r="AW355">
        <v>0.4418435591741785</v>
      </c>
      <c r="AX355" t="s">
        <v>2879</v>
      </c>
    </row>
    <row r="356" spans="1:50" x14ac:dyDescent="0.25">
      <c r="A356" s="12">
        <v>24</v>
      </c>
      <c r="B356" s="30" t="s">
        <v>2405</v>
      </c>
      <c r="C356" s="12" t="s">
        <v>1465</v>
      </c>
      <c r="D356" s="12" t="s">
        <v>1459</v>
      </c>
      <c r="E356" s="12" t="s">
        <v>278</v>
      </c>
      <c r="F356" s="12">
        <v>-18.212389999999999</v>
      </c>
      <c r="G356" s="12">
        <v>145.54145</v>
      </c>
      <c r="J356" s="12" t="s">
        <v>1059</v>
      </c>
      <c r="K356" s="12" t="s">
        <v>62</v>
      </c>
      <c r="L356" s="12">
        <v>3</v>
      </c>
      <c r="M356" s="12" t="s">
        <v>222</v>
      </c>
      <c r="N356" s="46" t="s">
        <v>2843</v>
      </c>
      <c r="O356" s="12">
        <v>150815</v>
      </c>
      <c r="P356" s="19">
        <f>Q356-SUM(R356:T356,W356)</f>
        <v>1.3199999999999878E-3</v>
      </c>
      <c r="Q356" s="19">
        <v>0.31406000000000001</v>
      </c>
      <c r="R356" s="19">
        <v>6.2619999999999995E-2</v>
      </c>
      <c r="S356" s="19">
        <v>5.8740000000000001E-2</v>
      </c>
      <c r="T356" s="19">
        <v>8.3239999999999995E-2</v>
      </c>
      <c r="U356" s="106">
        <v>0.10814</v>
      </c>
      <c r="V356" s="102">
        <v>5.704E-2</v>
      </c>
      <c r="W356" s="96">
        <v>0.10814</v>
      </c>
      <c r="X356" s="96">
        <v>5.704E-2</v>
      </c>
      <c r="Y356" s="16"/>
      <c r="Z356" s="12">
        <f>Y356/Q356</f>
        <v>0</v>
      </c>
      <c r="AA356" s="12">
        <f>Z356*R356</f>
        <v>0</v>
      </c>
      <c r="AB356" s="12">
        <f>Z356*S356</f>
        <v>0</v>
      </c>
      <c r="AC356" s="12">
        <f>Z356*T356</f>
        <v>0</v>
      </c>
      <c r="AD356" s="12">
        <f>Z356*U356</f>
        <v>0</v>
      </c>
      <c r="AE356" s="12">
        <v>1</v>
      </c>
      <c r="AF356" s="24">
        <f>IF(AE356=1,(AA356*5),(IF(AE356=2,(AB356*5),(IF(AE356=3,(AC356*5),0)))))</f>
        <v>0</v>
      </c>
      <c r="AG356" s="12">
        <v>0.24912286880427381</v>
      </c>
      <c r="AH356" s="16"/>
      <c r="AW356">
        <v>0.47253560199741074</v>
      </c>
      <c r="AX356" t="s">
        <v>2879</v>
      </c>
    </row>
    <row r="357" spans="1:50" x14ac:dyDescent="0.25">
      <c r="A357" s="12">
        <v>25</v>
      </c>
      <c r="B357" s="30" t="s">
        <v>2449</v>
      </c>
      <c r="C357" s="12" t="s">
        <v>1466</v>
      </c>
      <c r="D357" s="12" t="s">
        <v>1459</v>
      </c>
      <c r="E357" s="12" t="s">
        <v>278</v>
      </c>
      <c r="F357" s="12">
        <v>-18.212389999999999</v>
      </c>
      <c r="G357" s="12">
        <v>145.54145</v>
      </c>
      <c r="J357" s="12" t="s">
        <v>1059</v>
      </c>
      <c r="K357" s="12" t="s">
        <v>54</v>
      </c>
      <c r="L357" s="12">
        <v>3</v>
      </c>
      <c r="M357" s="12" t="s">
        <v>222</v>
      </c>
      <c r="N357" s="46" t="s">
        <v>2843</v>
      </c>
      <c r="O357" s="12">
        <v>150815</v>
      </c>
      <c r="P357" s="19">
        <f>Q357-SUM(R357:T357,W357)</f>
        <v>9.600000000000164E-4</v>
      </c>
      <c r="Q357" s="19">
        <v>0.46016000000000001</v>
      </c>
      <c r="R357" s="19">
        <v>9.0480000000000005E-2</v>
      </c>
      <c r="S357" s="19">
        <v>9.0279999999999999E-2</v>
      </c>
      <c r="T357" s="19">
        <v>9.4159999999999994E-2</v>
      </c>
      <c r="U357" s="106">
        <v>0.18428</v>
      </c>
      <c r="V357" s="102">
        <v>9.5380000000000006E-2</v>
      </c>
      <c r="W357" s="96">
        <v>0.18428</v>
      </c>
      <c r="X357" s="96">
        <v>9.5380000000000006E-2</v>
      </c>
      <c r="Y357" s="16"/>
      <c r="Z357" s="12">
        <f>Y357/Q357</f>
        <v>0</v>
      </c>
      <c r="AA357" s="12">
        <f>Z357*R357</f>
        <v>0</v>
      </c>
      <c r="AB357" s="12">
        <f>Z357*S357</f>
        <v>0</v>
      </c>
      <c r="AC357" s="12">
        <f>Z357*T357</f>
        <v>0</v>
      </c>
      <c r="AD357" s="12">
        <f>Z357*U357</f>
        <v>0</v>
      </c>
      <c r="AE357" s="12">
        <v>1</v>
      </c>
      <c r="AF357" s="24">
        <f>IF(AE357=1,(AA357*5),(IF(AE357=2,(AB357*5),(IF(AE357=3,(AC357*5),0)))))</f>
        <v>0</v>
      </c>
      <c r="AG357" s="12">
        <v>0.34471682599336029</v>
      </c>
      <c r="AH357" s="16"/>
      <c r="AW357">
        <v>0.48241805947471234</v>
      </c>
      <c r="AX357" t="s">
        <v>2879</v>
      </c>
    </row>
    <row r="358" spans="1:50" x14ac:dyDescent="0.25">
      <c r="A358" s="12">
        <v>27</v>
      </c>
      <c r="B358" s="30" t="s">
        <v>2566</v>
      </c>
      <c r="C358" s="12" t="s">
        <v>1467</v>
      </c>
      <c r="D358" s="12" t="s">
        <v>1459</v>
      </c>
      <c r="E358" s="12" t="s">
        <v>278</v>
      </c>
      <c r="F358" s="12">
        <v>-18.212389999999999</v>
      </c>
      <c r="G358" s="12">
        <v>145.54145</v>
      </c>
      <c r="J358" s="12" t="s">
        <v>1059</v>
      </c>
      <c r="K358" s="12" t="s">
        <v>57</v>
      </c>
      <c r="L358" s="12">
        <v>3</v>
      </c>
      <c r="M358" s="12" t="s">
        <v>222</v>
      </c>
      <c r="N358" s="46" t="s">
        <v>2843</v>
      </c>
      <c r="O358" s="12">
        <v>150815</v>
      </c>
      <c r="P358" s="19">
        <f>Q358-SUM(R358:T358,W358)</f>
        <v>3.1999999999998696E-4</v>
      </c>
      <c r="Q358" s="19">
        <v>0.33213999999999999</v>
      </c>
      <c r="R358" s="19">
        <v>9.0939999999999993E-2</v>
      </c>
      <c r="S358" s="19">
        <v>9.3160000000000007E-2</v>
      </c>
      <c r="T358" s="19">
        <v>8.7639999999999996E-2</v>
      </c>
      <c r="U358" s="106">
        <v>6.0080000000000001E-2</v>
      </c>
      <c r="V358" s="102">
        <v>2.9219999999999999E-2</v>
      </c>
      <c r="W358" s="96">
        <v>6.0080000000000001E-2</v>
      </c>
      <c r="X358" s="96">
        <v>2.9219999999999999E-2</v>
      </c>
      <c r="Y358" s="16"/>
      <c r="Z358" s="12">
        <f>Y358/Q358</f>
        <v>0</v>
      </c>
      <c r="AA358" s="12">
        <f>Z358*R358</f>
        <v>0</v>
      </c>
      <c r="AB358" s="12">
        <f>Z358*S358</f>
        <v>0</v>
      </c>
      <c r="AC358" s="12">
        <f>Z358*T358</f>
        <v>0</v>
      </c>
      <c r="AD358" s="12">
        <f>Z358*U358</f>
        <v>0</v>
      </c>
      <c r="AE358" s="12">
        <v>1</v>
      </c>
      <c r="AF358" s="24">
        <f>IF(AE358=1,(AA358*5),(IF(AE358=2,(AB358*5),(IF(AE358=3,(AC358*5),0)))))</f>
        <v>0</v>
      </c>
      <c r="AG358" s="12">
        <v>0.59919017399875751</v>
      </c>
      <c r="AH358" s="16"/>
      <c r="AW358">
        <v>0.51364846870838887</v>
      </c>
      <c r="AX358" t="s">
        <v>2879</v>
      </c>
    </row>
    <row r="359" spans="1:50" x14ac:dyDescent="0.25">
      <c r="A359" s="12">
        <v>17</v>
      </c>
      <c r="B359" s="28" t="s">
        <v>2094</v>
      </c>
      <c r="C359" s="12" t="s">
        <v>1468</v>
      </c>
      <c r="D359" s="12" t="s">
        <v>1469</v>
      </c>
      <c r="E359" s="12" t="s">
        <v>2774</v>
      </c>
      <c r="F359" s="12">
        <v>-18.228999999999999</v>
      </c>
      <c r="G359" s="12">
        <v>145.53618</v>
      </c>
      <c r="J359" s="6" t="s">
        <v>2829</v>
      </c>
      <c r="K359" s="12" t="s">
        <v>62</v>
      </c>
      <c r="L359" s="12">
        <v>1</v>
      </c>
      <c r="M359" s="12" t="s">
        <v>222</v>
      </c>
      <c r="N359" s="46" t="s">
        <v>2843</v>
      </c>
      <c r="O359" s="12">
        <v>150815</v>
      </c>
      <c r="P359" s="19">
        <f>Q359-SUM(R359:T359,W359)</f>
        <v>4.1200000000000125E-3</v>
      </c>
      <c r="Q359" s="19">
        <v>0.49199999999999999</v>
      </c>
      <c r="R359" s="19">
        <v>6.9419999999999996E-2</v>
      </c>
      <c r="S359" s="19">
        <v>7.3359999999999995E-2</v>
      </c>
      <c r="T359" s="19">
        <v>8.4080000000000002E-2</v>
      </c>
      <c r="U359" s="106">
        <v>0.26101999999999997</v>
      </c>
      <c r="V359" s="102">
        <v>0.10814</v>
      </c>
      <c r="W359" s="96">
        <v>0.26101999999999997</v>
      </c>
      <c r="X359" s="96">
        <v>0.10814</v>
      </c>
      <c r="Y359" s="16">
        <v>10.739000000000001</v>
      </c>
      <c r="Z359" s="12">
        <f>Y359/Q359</f>
        <v>21.827235772357724</v>
      </c>
      <c r="AA359" s="12">
        <f>Z359*R359</f>
        <v>1.5152467073170732</v>
      </c>
      <c r="AB359" s="12">
        <f>Z359*S359</f>
        <v>1.6012460162601625</v>
      </c>
      <c r="AC359" s="12">
        <f>Z359*T359</f>
        <v>1.8352339837398375</v>
      </c>
      <c r="AD359" s="12">
        <f>Z359*U359</f>
        <v>5.6973450813008126</v>
      </c>
      <c r="AE359" s="12">
        <v>1</v>
      </c>
      <c r="AF359" s="24">
        <f>IF(AE359=1,(AA359*5),(IF(AE359=2,(AB359*5),(IF(AE359=3,(AC359*5),0)))))</f>
        <v>7.5762335365853666</v>
      </c>
      <c r="AG359" s="12">
        <v>0.22929313494329495</v>
      </c>
      <c r="AH359" s="16"/>
      <c r="AW359">
        <v>0.58570224503869428</v>
      </c>
      <c r="AX359">
        <v>1.8980770596979456E-2</v>
      </c>
    </row>
    <row r="360" spans="1:50" x14ac:dyDescent="0.25">
      <c r="A360" s="12">
        <v>18</v>
      </c>
      <c r="B360" s="28" t="s">
        <v>2167</v>
      </c>
      <c r="C360" s="12" t="s">
        <v>1470</v>
      </c>
      <c r="D360" s="12" t="s">
        <v>1469</v>
      </c>
      <c r="E360" s="12" t="s">
        <v>2774</v>
      </c>
      <c r="F360" s="12">
        <v>-18.228999999999999</v>
      </c>
      <c r="G360" s="12">
        <v>145.53618</v>
      </c>
      <c r="J360" s="6" t="s">
        <v>2829</v>
      </c>
      <c r="K360" s="12" t="s">
        <v>54</v>
      </c>
      <c r="L360" s="12">
        <v>1</v>
      </c>
      <c r="M360" s="12" t="s">
        <v>222</v>
      </c>
      <c r="N360" s="46" t="s">
        <v>2843</v>
      </c>
      <c r="O360" s="12">
        <v>150815</v>
      </c>
      <c r="P360" s="19">
        <f>Q360-SUM(R360:T360,W360)</f>
        <v>4.239999999999966E-3</v>
      </c>
      <c r="Q360" s="19">
        <v>0.49349999999999999</v>
      </c>
      <c r="R360" s="19">
        <v>8.1320000000000003E-2</v>
      </c>
      <c r="S360" s="19">
        <v>8.516E-2</v>
      </c>
      <c r="T360" s="19">
        <v>7.9880000000000007E-2</v>
      </c>
      <c r="U360" s="106">
        <v>0.2429</v>
      </c>
      <c r="V360" s="102">
        <v>0.1099</v>
      </c>
      <c r="W360" s="96">
        <v>0.2429</v>
      </c>
      <c r="X360" s="96">
        <v>0.1099</v>
      </c>
      <c r="Y360" s="16">
        <v>11.327999999999999</v>
      </c>
      <c r="Z360" s="12">
        <f>Y360/Q360</f>
        <v>22.954407294832826</v>
      </c>
      <c r="AA360" s="12">
        <f>Z360*R360</f>
        <v>1.8666524012158054</v>
      </c>
      <c r="AB360" s="12">
        <f>Z360*S360</f>
        <v>1.9547973252279636</v>
      </c>
      <c r="AC360" s="12">
        <f>Z360*T360</f>
        <v>1.8335980547112463</v>
      </c>
      <c r="AD360" s="12">
        <f>Z360*U360</f>
        <v>5.575625531914894</v>
      </c>
      <c r="AE360" s="12">
        <v>1</v>
      </c>
      <c r="AF360" s="24">
        <f>IF(AE360=1,(AA360*5),(IF(AE360=2,(AB360*5),(IF(AE360=3,(AC360*5),0)))))</f>
        <v>9.3332620060790266</v>
      </c>
      <c r="AG360" s="12">
        <v>0.47799161150225233</v>
      </c>
      <c r="AH360" s="16"/>
      <c r="AW360">
        <v>0.54755043227665712</v>
      </c>
      <c r="AX360">
        <v>1.9710792873540758E-2</v>
      </c>
    </row>
    <row r="361" spans="1:50" x14ac:dyDescent="0.25">
      <c r="A361" s="12">
        <v>20</v>
      </c>
      <c r="B361" s="28" t="s">
        <v>2234</v>
      </c>
      <c r="C361" s="12" t="s">
        <v>1471</v>
      </c>
      <c r="D361" s="12" t="s">
        <v>1469</v>
      </c>
      <c r="E361" s="12" t="s">
        <v>2774</v>
      </c>
      <c r="F361" s="12">
        <v>-18.228999999999999</v>
      </c>
      <c r="G361" s="12">
        <v>145.53618</v>
      </c>
      <c r="J361" s="6" t="s">
        <v>2829</v>
      </c>
      <c r="K361" s="12" t="s">
        <v>57</v>
      </c>
      <c r="L361" s="12">
        <v>1</v>
      </c>
      <c r="M361" s="12" t="s">
        <v>222</v>
      </c>
      <c r="N361" s="46" t="s">
        <v>2843</v>
      </c>
      <c r="O361" s="12">
        <v>150815</v>
      </c>
      <c r="P361" s="19">
        <f>Q361-SUM(R361:T361,W361)</f>
        <v>2.9200000000000337E-3</v>
      </c>
      <c r="Q361" s="19">
        <v>0.32418000000000002</v>
      </c>
      <c r="R361" s="19">
        <v>6.6600000000000006E-2</v>
      </c>
      <c r="S361" s="19">
        <v>6.7799999999999999E-2</v>
      </c>
      <c r="T361" s="19">
        <v>7.2660000000000002E-2</v>
      </c>
      <c r="U361" s="106">
        <v>0.1142</v>
      </c>
      <c r="V361" s="102">
        <v>5.3400000000000003E-2</v>
      </c>
      <c r="W361" s="96">
        <v>0.1142</v>
      </c>
      <c r="X361" s="96">
        <v>5.3400000000000003E-2</v>
      </c>
      <c r="Y361" s="16">
        <v>8.5739999999999998</v>
      </c>
      <c r="Z361" s="12">
        <f>Y361/Q361</f>
        <v>26.448269479918562</v>
      </c>
      <c r="AA361" s="12">
        <f>Z361*R361</f>
        <v>1.7614547473625763</v>
      </c>
      <c r="AB361" s="12">
        <f>Z361*S361</f>
        <v>1.7931926707384784</v>
      </c>
      <c r="AC361" s="12">
        <f>Z361*T361</f>
        <v>1.9217312604108827</v>
      </c>
      <c r="AD361" s="12">
        <f>Z361*U361</f>
        <v>3.0203923746066996</v>
      </c>
      <c r="AE361" s="12">
        <v>1</v>
      </c>
      <c r="AF361" s="24">
        <f>IF(AE361=1,(AA361*5),(IF(AE361=2,(AB361*5),(IF(AE361=3,(AC361*5),0)))))</f>
        <v>8.8072737368128813</v>
      </c>
      <c r="AG361" s="12">
        <v>0.7395963539729612</v>
      </c>
      <c r="AH361" s="16"/>
      <c r="AW361">
        <v>0.53239929947460596</v>
      </c>
      <c r="AX361">
        <v>1.7679822147926554E-2</v>
      </c>
    </row>
    <row r="362" spans="1:50" x14ac:dyDescent="0.25">
      <c r="A362" s="12">
        <v>16</v>
      </c>
      <c r="B362" s="30" t="s">
        <v>2050</v>
      </c>
      <c r="C362" s="12" t="s">
        <v>1472</v>
      </c>
      <c r="D362" s="12" t="s">
        <v>1469</v>
      </c>
      <c r="E362" s="12" t="s">
        <v>2774</v>
      </c>
      <c r="F362" s="12">
        <v>-18.228999999999999</v>
      </c>
      <c r="G362" s="12">
        <v>145.53618</v>
      </c>
      <c r="J362" s="6" t="s">
        <v>2829</v>
      </c>
      <c r="K362" s="12" t="s">
        <v>62</v>
      </c>
      <c r="L362" s="12">
        <v>2</v>
      </c>
      <c r="M362" s="12" t="s">
        <v>222</v>
      </c>
      <c r="N362" s="46" t="s">
        <v>2843</v>
      </c>
      <c r="O362" s="12">
        <v>150815</v>
      </c>
      <c r="P362" s="19">
        <f>Q362-SUM(R362:T362,W362)</f>
        <v>5.7399999999999674E-3</v>
      </c>
      <c r="Q362" s="20">
        <v>0.45813999999999999</v>
      </c>
      <c r="R362" s="20">
        <v>8.8599999999999998E-2</v>
      </c>
      <c r="S362" s="20">
        <v>6.4100000000000004E-2</v>
      </c>
      <c r="T362" s="20">
        <v>7.1679999999999994E-2</v>
      </c>
      <c r="U362" s="106">
        <v>0.22802</v>
      </c>
      <c r="V362" s="102">
        <v>9.1920000000000002E-2</v>
      </c>
      <c r="W362" s="96">
        <v>0.22802</v>
      </c>
      <c r="X362" s="96">
        <v>9.1920000000000002E-2</v>
      </c>
      <c r="Y362" s="12">
        <v>10.829000000000001</v>
      </c>
      <c r="Z362" s="12">
        <f>Y362/Q362</f>
        <v>23.636879556467456</v>
      </c>
      <c r="AA362" s="12">
        <f>Z362*R362</f>
        <v>2.0942275287030165</v>
      </c>
      <c r="AB362" s="12">
        <f>Z362*S362</f>
        <v>1.5151239795695639</v>
      </c>
      <c r="AC362" s="12">
        <f>Z362*T362</f>
        <v>1.6942915266075871</v>
      </c>
      <c r="AD362" s="12">
        <f>Z362*U362</f>
        <v>5.3896812764657094</v>
      </c>
      <c r="AE362" s="12">
        <v>1</v>
      </c>
      <c r="AF362" s="24">
        <f>IF(AE362=1,(AA362*5),(IF(AE362=2,(AB362*5),(IF(AE362=3,(AC362*5),0)))))</f>
        <v>10.471137643515082</v>
      </c>
      <c r="AG362" s="12">
        <v>9.436205724435176E-2</v>
      </c>
      <c r="AW362">
        <v>0.59687746688886945</v>
      </c>
      <c r="AX362">
        <v>1.7054811831150925E-2</v>
      </c>
    </row>
    <row r="363" spans="1:50" x14ac:dyDescent="0.25">
      <c r="A363" s="12">
        <v>17</v>
      </c>
      <c r="B363" s="28" t="s">
        <v>2120</v>
      </c>
      <c r="C363" s="12" t="s">
        <v>1473</v>
      </c>
      <c r="D363" s="12" t="s">
        <v>1469</v>
      </c>
      <c r="E363" s="12" t="s">
        <v>2774</v>
      </c>
      <c r="F363" s="12">
        <v>-18.228999999999999</v>
      </c>
      <c r="G363" s="12">
        <v>145.53618</v>
      </c>
      <c r="J363" s="6" t="s">
        <v>2829</v>
      </c>
      <c r="K363" s="12" t="s">
        <v>54</v>
      </c>
      <c r="L363" s="12">
        <v>2</v>
      </c>
      <c r="M363" s="12" t="s">
        <v>222</v>
      </c>
      <c r="N363" s="46" t="s">
        <v>2843</v>
      </c>
      <c r="O363" s="12">
        <v>150815</v>
      </c>
      <c r="P363" s="19">
        <f>Q363-SUM(R363:T363,W363)</f>
        <v>3.9599999999999635E-3</v>
      </c>
      <c r="Q363" s="19">
        <v>0.48499999999999999</v>
      </c>
      <c r="R363" s="19">
        <v>7.6139999999999999E-2</v>
      </c>
      <c r="S363" s="19">
        <v>7.5800000000000006E-2</v>
      </c>
      <c r="T363" s="19">
        <v>9.4799999999999995E-2</v>
      </c>
      <c r="U363" s="106">
        <v>0.23430000000000001</v>
      </c>
      <c r="V363" s="102">
        <v>0.10652</v>
      </c>
      <c r="W363" s="96">
        <v>0.23430000000000001</v>
      </c>
      <c r="X363" s="96">
        <v>0.10652</v>
      </c>
      <c r="Y363" s="16">
        <v>11.201000000000001</v>
      </c>
      <c r="Z363" s="12">
        <f>Y363/Q363</f>
        <v>23.094845360824745</v>
      </c>
      <c r="AA363" s="12">
        <f>Z363*R363</f>
        <v>1.758441525773196</v>
      </c>
      <c r="AB363" s="12">
        <f>Z363*S363</f>
        <v>1.7505892783505159</v>
      </c>
      <c r="AC363" s="12">
        <f>Z363*T363</f>
        <v>2.189391340206186</v>
      </c>
      <c r="AD363" s="12">
        <f>Z363*U363</f>
        <v>5.4111222680412379</v>
      </c>
      <c r="AE363" s="12">
        <v>1</v>
      </c>
      <c r="AF363" s="24">
        <f>IF(AE363=1,(AA363*5),(IF(AE363=2,(AB363*5),(IF(AE363=3,(AC363*5),0)))))</f>
        <v>8.792207628865981</v>
      </c>
      <c r="AG363" s="12">
        <v>0.334886657025525</v>
      </c>
      <c r="AH363" s="16"/>
      <c r="AW363">
        <v>0.54536918480580454</v>
      </c>
      <c r="AX363">
        <v>1.9685380356145414E-2</v>
      </c>
    </row>
    <row r="364" spans="1:50" x14ac:dyDescent="0.25">
      <c r="A364" s="12">
        <v>18</v>
      </c>
      <c r="B364" s="28" t="s">
        <v>2134</v>
      </c>
      <c r="C364" s="12" t="s">
        <v>1474</v>
      </c>
      <c r="D364" s="12" t="s">
        <v>1469</v>
      </c>
      <c r="E364" s="12" t="s">
        <v>2774</v>
      </c>
      <c r="F364" s="12">
        <v>-18.228999999999999</v>
      </c>
      <c r="G364" s="12">
        <v>145.53618</v>
      </c>
      <c r="J364" s="6" t="s">
        <v>2829</v>
      </c>
      <c r="K364" s="12" t="s">
        <v>57</v>
      </c>
      <c r="L364" s="12">
        <v>2</v>
      </c>
      <c r="M364" s="12" t="s">
        <v>222</v>
      </c>
      <c r="N364" s="46" t="s">
        <v>2843</v>
      </c>
      <c r="O364" s="12">
        <v>150815</v>
      </c>
      <c r="P364" s="19">
        <f>Q364-SUM(R364:T364,W364)</f>
        <v>1.2400000000000022E-2</v>
      </c>
      <c r="Q364" s="19">
        <v>0.30487999999999998</v>
      </c>
      <c r="R364" s="19">
        <v>8.0860000000000001E-2</v>
      </c>
      <c r="S364" s="19">
        <v>6.8919999999999995E-2</v>
      </c>
      <c r="T364" s="19">
        <v>5.6939999999999998E-2</v>
      </c>
      <c r="U364" s="106">
        <v>8.5760000000000003E-2</v>
      </c>
      <c r="V364" s="102">
        <v>3.4979999999999997E-2</v>
      </c>
      <c r="W364" s="96">
        <v>8.5760000000000003E-2</v>
      </c>
      <c r="X364" s="96">
        <v>3.4979999999999997E-2</v>
      </c>
      <c r="Y364" s="16">
        <v>7.9850000000000003</v>
      </c>
      <c r="Z364" s="12">
        <f>Y364/Q364</f>
        <v>26.19063237995277</v>
      </c>
      <c r="AA364" s="12">
        <f>Z364*R364</f>
        <v>2.1177745342429812</v>
      </c>
      <c r="AB364" s="12">
        <f>Z364*S364</f>
        <v>1.8050583836263447</v>
      </c>
      <c r="AC364" s="12">
        <f>Z364*T364</f>
        <v>1.4912946077145106</v>
      </c>
      <c r="AD364" s="12">
        <f>Z364*U364</f>
        <v>2.2461086329047495</v>
      </c>
      <c r="AE364" s="12">
        <v>1</v>
      </c>
      <c r="AF364" s="24">
        <f>IF(AE364=1,(AA364*5),(IF(AE364=2,(AB364*5),(IF(AE364=3,(AC364*5),0)))))</f>
        <v>10.588872671214906</v>
      </c>
      <c r="AG364" s="12">
        <v>0.37667659697747202</v>
      </c>
      <c r="AH364" s="16"/>
      <c r="AW364">
        <v>0.59211753731343286</v>
      </c>
      <c r="AX364">
        <v>1.5573601155150982E-2</v>
      </c>
    </row>
    <row r="365" spans="1:50" x14ac:dyDescent="0.25">
      <c r="A365" s="12">
        <v>16</v>
      </c>
      <c r="B365" s="30" t="s">
        <v>2053</v>
      </c>
      <c r="C365" s="12" t="s">
        <v>1475</v>
      </c>
      <c r="D365" s="12" t="s">
        <v>1469</v>
      </c>
      <c r="E365" s="12" t="s">
        <v>2774</v>
      </c>
      <c r="F365" s="12">
        <v>-18.228999999999999</v>
      </c>
      <c r="G365" s="12">
        <v>145.53618</v>
      </c>
      <c r="J365" s="6" t="s">
        <v>2829</v>
      </c>
      <c r="K365" s="12" t="s">
        <v>62</v>
      </c>
      <c r="L365" s="12">
        <v>3</v>
      </c>
      <c r="M365" s="12" t="s">
        <v>222</v>
      </c>
      <c r="N365" s="46" t="s">
        <v>2843</v>
      </c>
      <c r="O365" s="12">
        <v>150815</v>
      </c>
      <c r="P365" s="19">
        <f>Q365-SUM(R365:T365,W365)</f>
        <v>4.379999999999995E-3</v>
      </c>
      <c r="Q365" s="19">
        <v>0.41193999999999997</v>
      </c>
      <c r="R365" s="19">
        <v>8.0320000000000003E-2</v>
      </c>
      <c r="S365" s="19">
        <v>7.8799999999999995E-2</v>
      </c>
      <c r="T365" s="19">
        <v>8.0860000000000001E-2</v>
      </c>
      <c r="U365" s="106">
        <v>0.16758000000000001</v>
      </c>
      <c r="V365" s="102">
        <v>7.17E-2</v>
      </c>
      <c r="W365" s="96">
        <v>0.16758000000000001</v>
      </c>
      <c r="X365" s="96">
        <v>7.17E-2</v>
      </c>
      <c r="Y365" s="16">
        <v>8.8659999999999997</v>
      </c>
      <c r="Z365" s="12">
        <f>Y365/Q365</f>
        <v>21.522551827936109</v>
      </c>
      <c r="AA365" s="12">
        <f>Z365*R365</f>
        <v>1.7286913628198284</v>
      </c>
      <c r="AB365" s="12">
        <f>Z365*S365</f>
        <v>1.6959770840413653</v>
      </c>
      <c r="AC365" s="12">
        <f>Z365*T365</f>
        <v>1.7403135408069137</v>
      </c>
      <c r="AD365" s="12">
        <f>Z365*U365</f>
        <v>3.6067492353255335</v>
      </c>
      <c r="AE365" s="12">
        <v>1</v>
      </c>
      <c r="AF365" s="24">
        <f>IF(AE365=1,(AA365*5),(IF(AE365=2,(AB365*5),(IF(AE365=3,(AC365*5),0)))))</f>
        <v>8.6434568140991423</v>
      </c>
      <c r="AG365" s="12">
        <v>0.10902916372625204</v>
      </c>
      <c r="AH365" s="16"/>
      <c r="AW365">
        <v>0.57214464733261727</v>
      </c>
      <c r="AX365">
        <v>1.9879397019828739E-2</v>
      </c>
    </row>
    <row r="366" spans="1:50" x14ac:dyDescent="0.25">
      <c r="A366" s="12">
        <v>19</v>
      </c>
      <c r="B366" s="28" t="s">
        <v>2194</v>
      </c>
      <c r="C366" s="12" t="s">
        <v>1476</v>
      </c>
      <c r="D366" s="12" t="s">
        <v>1469</v>
      </c>
      <c r="E366" s="12" t="s">
        <v>2774</v>
      </c>
      <c r="F366" s="12">
        <v>-18.228999999999999</v>
      </c>
      <c r="G366" s="12">
        <v>145.53618</v>
      </c>
      <c r="J366" s="6" t="s">
        <v>2829</v>
      </c>
      <c r="K366" s="12" t="s">
        <v>54</v>
      </c>
      <c r="L366" s="12">
        <v>3</v>
      </c>
      <c r="M366" s="12" t="s">
        <v>222</v>
      </c>
      <c r="N366" s="46" t="s">
        <v>2843</v>
      </c>
      <c r="O366" s="12">
        <v>150815</v>
      </c>
      <c r="P366" s="19">
        <f>Q366-SUM(R366:T366,W366)</f>
        <v>5.0199999999999689E-3</v>
      </c>
      <c r="Q366" s="19">
        <v>0.47255999999999998</v>
      </c>
      <c r="R366" s="19">
        <v>8.0159999999999995E-2</v>
      </c>
      <c r="S366" s="19">
        <v>8.616E-2</v>
      </c>
      <c r="T366" s="19">
        <v>8.2739999999999994E-2</v>
      </c>
      <c r="U366" s="106">
        <v>0.21848000000000001</v>
      </c>
      <c r="V366" s="102">
        <v>9.5839999999999995E-2</v>
      </c>
      <c r="W366" s="96">
        <v>0.21848000000000001</v>
      </c>
      <c r="X366" s="96">
        <v>9.5839999999999995E-2</v>
      </c>
      <c r="Y366" s="16">
        <v>12.134</v>
      </c>
      <c r="Z366" s="12">
        <f>Y366/Q366</f>
        <v>25.677162688335873</v>
      </c>
      <c r="AA366" s="12">
        <f>Z366*R366</f>
        <v>2.0582813610970034</v>
      </c>
      <c r="AB366" s="12">
        <f>Z366*S366</f>
        <v>2.2123443372270186</v>
      </c>
      <c r="AC366" s="12">
        <f>Z366*T366</f>
        <v>2.1245284408329099</v>
      </c>
      <c r="AD366" s="12">
        <f>Z366*U366</f>
        <v>5.6099465041476213</v>
      </c>
      <c r="AE366" s="12">
        <v>1</v>
      </c>
      <c r="AF366" s="24">
        <f>IF(AE366=1,(AA366*5),(IF(AE366=2,(AB366*5),(IF(AE366=3,(AC366*5),0)))))</f>
        <v>10.291406805485018</v>
      </c>
      <c r="AG366" s="12">
        <v>0.56463024368035297</v>
      </c>
      <c r="AH366" s="16"/>
      <c r="AW366">
        <v>0.56133284511168069</v>
      </c>
      <c r="AX366">
        <v>1.7083941875228627E-2</v>
      </c>
    </row>
    <row r="367" spans="1:50" x14ac:dyDescent="0.25">
      <c r="A367" s="12">
        <v>16</v>
      </c>
      <c r="B367" s="30" t="s">
        <v>2083</v>
      </c>
      <c r="C367" s="12" t="s">
        <v>1477</v>
      </c>
      <c r="D367" s="12" t="s">
        <v>1469</v>
      </c>
      <c r="E367" s="12" t="s">
        <v>2774</v>
      </c>
      <c r="F367" s="12">
        <v>-18.228999999999999</v>
      </c>
      <c r="G367" s="12">
        <v>145.53618</v>
      </c>
      <c r="J367" s="6" t="s">
        <v>2829</v>
      </c>
      <c r="K367" s="12" t="s">
        <v>57</v>
      </c>
      <c r="L367" s="12">
        <v>3</v>
      </c>
      <c r="M367" s="12" t="s">
        <v>222</v>
      </c>
      <c r="N367" s="46" t="s">
        <v>2843</v>
      </c>
      <c r="O367" s="12">
        <v>150815</v>
      </c>
      <c r="P367" s="19">
        <f>Q367-SUM(R367:T367,W367)</f>
        <v>1.3680000000000025E-2</v>
      </c>
      <c r="Q367" s="19">
        <v>0.58731999999999995</v>
      </c>
      <c r="R367" s="19">
        <v>8.7800000000000003E-2</v>
      </c>
      <c r="S367" s="19">
        <v>8.2720000000000002E-2</v>
      </c>
      <c r="T367" s="19">
        <v>7.6039999999999996E-2</v>
      </c>
      <c r="U367" s="106">
        <v>0.32707999999999998</v>
      </c>
      <c r="V367" s="102">
        <v>0.12970000000000001</v>
      </c>
      <c r="W367" s="96">
        <v>0.32707999999999998</v>
      </c>
      <c r="X367" s="96">
        <v>0.12970000000000001</v>
      </c>
      <c r="Y367" s="16">
        <v>15.664999999999999</v>
      </c>
      <c r="Z367" s="12">
        <f>Y367/Q367</f>
        <v>26.672001634543349</v>
      </c>
      <c r="AA367" s="12">
        <f>Z367*R367</f>
        <v>2.3418017435129062</v>
      </c>
      <c r="AB367" s="12">
        <f>Z367*S367</f>
        <v>2.2063079752094259</v>
      </c>
      <c r="AC367" s="12">
        <f>Z367*T367</f>
        <v>2.0281390042906762</v>
      </c>
      <c r="AD367" s="12">
        <f>Z367*U367</f>
        <v>8.7238782946264379</v>
      </c>
      <c r="AE367" s="12">
        <v>1</v>
      </c>
      <c r="AF367" s="24">
        <f>IF(AE367=1,(AA367*5),(IF(AE367=2,(AB367*5),(IF(AE367=3,(AC367*5),0)))))</f>
        <v>11.709008717564531</v>
      </c>
      <c r="AG367" s="12">
        <v>2.8694475228549177E-2</v>
      </c>
      <c r="AH367" s="16"/>
      <c r="AW367">
        <v>0.60346092699033871</v>
      </c>
      <c r="AX367">
        <v>1.4867240878393506E-2</v>
      </c>
    </row>
    <row r="368" spans="1:50" x14ac:dyDescent="0.25">
      <c r="C368" s="12" t="s">
        <v>1478</v>
      </c>
      <c r="D368" s="12" t="s">
        <v>1469</v>
      </c>
      <c r="E368" s="12" t="s">
        <v>2774</v>
      </c>
      <c r="F368" s="12">
        <v>-18.228999999999999</v>
      </c>
      <c r="G368" s="12">
        <v>145.53618</v>
      </c>
      <c r="J368" s="6" t="s">
        <v>2829</v>
      </c>
      <c r="K368" s="12" t="s">
        <v>124</v>
      </c>
      <c r="L368" s="12">
        <v>1</v>
      </c>
      <c r="M368" s="12" t="s">
        <v>222</v>
      </c>
      <c r="N368" s="46" t="s">
        <v>2843</v>
      </c>
      <c r="O368" s="12">
        <v>150815</v>
      </c>
      <c r="P368" s="19">
        <f>Q368-SUM(R368:T368,W368)</f>
        <v>1.5599999999999781E-3</v>
      </c>
      <c r="Q368" s="19">
        <v>0.18057999999999999</v>
      </c>
      <c r="R368" s="19">
        <v>6.5860000000000002E-2</v>
      </c>
      <c r="S368" s="19">
        <v>5.0180000000000002E-2</v>
      </c>
      <c r="T368" s="17"/>
      <c r="U368" s="106">
        <v>6.2979999999999994E-2</v>
      </c>
      <c r="V368" s="102">
        <v>4.7759999999999997E-2</v>
      </c>
      <c r="W368" s="96">
        <v>6.2979999999999994E-2</v>
      </c>
      <c r="X368" s="96">
        <v>4.7759999999999997E-2</v>
      </c>
      <c r="Y368" s="16"/>
      <c r="Z368" s="12">
        <f>Y368/Q368</f>
        <v>0</v>
      </c>
      <c r="AA368" s="12">
        <f>Z368*R368</f>
        <v>0</v>
      </c>
      <c r="AB368" s="12">
        <f>Z368*S368</f>
        <v>0</v>
      </c>
      <c r="AC368" s="12">
        <f>Z368*T368</f>
        <v>0</v>
      </c>
      <c r="AD368" s="12">
        <f>Z368*U368</f>
        <v>0</v>
      </c>
      <c r="AE368" s="12">
        <v>1</v>
      </c>
      <c r="AF368" s="24">
        <f>IF(AE368=1,(AA368*5),(IF(AE368=2,(AB368*5),(IF(AE368=3,(AC368*5),0)))))</f>
        <v>0</v>
      </c>
      <c r="AH368" s="12" t="s">
        <v>1479</v>
      </c>
      <c r="AW368">
        <v>0.24166402032391232</v>
      </c>
      <c r="AX368" t="s">
        <v>2879</v>
      </c>
    </row>
    <row r="369" spans="1:50" x14ac:dyDescent="0.25">
      <c r="C369" s="12" t="s">
        <v>1480</v>
      </c>
      <c r="D369" s="12" t="s">
        <v>1469</v>
      </c>
      <c r="E369" s="12" t="s">
        <v>2774</v>
      </c>
      <c r="F369" s="12">
        <v>-18.228999999999999</v>
      </c>
      <c r="G369" s="12">
        <v>145.53618</v>
      </c>
      <c r="J369" s="6" t="s">
        <v>2829</v>
      </c>
      <c r="K369" s="12" t="s">
        <v>124</v>
      </c>
      <c r="L369" s="12">
        <v>2</v>
      </c>
      <c r="M369" s="12" t="s">
        <v>222</v>
      </c>
      <c r="N369" s="46" t="s">
        <v>2843</v>
      </c>
      <c r="O369" s="12">
        <v>150815</v>
      </c>
      <c r="P369" s="19">
        <f>Q369-SUM(R369:T369,W369)</f>
        <v>1.9000000000000128E-3</v>
      </c>
      <c r="Q369" s="19">
        <v>0.25390000000000001</v>
      </c>
      <c r="R369" s="19">
        <v>7.6859999999999998E-2</v>
      </c>
      <c r="S369" s="19">
        <v>7.2040000000000007E-2</v>
      </c>
      <c r="T369" s="19">
        <v>5.5120000000000002E-2</v>
      </c>
      <c r="U369" s="106">
        <v>4.7980000000000002E-2</v>
      </c>
      <c r="V369" s="102">
        <v>2.7220000000000001E-2</v>
      </c>
      <c r="W369" s="96">
        <v>4.7980000000000002E-2</v>
      </c>
      <c r="X369" s="96">
        <v>2.7220000000000001E-2</v>
      </c>
      <c r="Y369" s="16"/>
      <c r="Z369" s="12">
        <f>Y369/Q369</f>
        <v>0</v>
      </c>
      <c r="AA369" s="12">
        <f>Z369*R369</f>
        <v>0</v>
      </c>
      <c r="AB369" s="12">
        <f>Z369*S369</f>
        <v>0</v>
      </c>
      <c r="AC369" s="12">
        <f>Z369*T369</f>
        <v>0</v>
      </c>
      <c r="AD369" s="12">
        <f>Z369*U369</f>
        <v>0</v>
      </c>
      <c r="AE369" s="12">
        <v>1</v>
      </c>
      <c r="AF369" s="24">
        <f>IF(AE369=1,(AA369*5),(IF(AE369=2,(AB369*5),(IF(AE369=3,(AC369*5),0)))))</f>
        <v>0</v>
      </c>
      <c r="AH369" s="16"/>
      <c r="AW369">
        <v>0.43268028345143811</v>
      </c>
      <c r="AX369" t="s">
        <v>2879</v>
      </c>
    </row>
    <row r="370" spans="1:50" x14ac:dyDescent="0.25">
      <c r="C370" s="12" t="s">
        <v>1481</v>
      </c>
      <c r="D370" s="12" t="s">
        <v>1469</v>
      </c>
      <c r="E370" s="12" t="s">
        <v>2774</v>
      </c>
      <c r="F370" s="12">
        <v>-18.228999999999999</v>
      </c>
      <c r="G370" s="12">
        <v>145.53618</v>
      </c>
      <c r="J370" s="6" t="s">
        <v>2829</v>
      </c>
      <c r="K370" s="12" t="s">
        <v>124</v>
      </c>
      <c r="L370" s="12">
        <v>3</v>
      </c>
      <c r="M370" s="12" t="s">
        <v>222</v>
      </c>
      <c r="N370" s="46" t="s">
        <v>2843</v>
      </c>
      <c r="O370" s="12">
        <v>150815</v>
      </c>
      <c r="P370" s="19">
        <f>Q370-SUM(R370:T370,W370)</f>
        <v>1.5199999999999936E-3</v>
      </c>
      <c r="Q370" s="19">
        <v>0.18645999999999999</v>
      </c>
      <c r="R370" s="19">
        <v>6.1859999999999998E-2</v>
      </c>
      <c r="S370" s="19">
        <v>6.2140000000000001E-2</v>
      </c>
      <c r="T370" s="17"/>
      <c r="U370" s="106">
        <v>6.0940000000000001E-2</v>
      </c>
      <c r="V370" s="102">
        <v>4.6539999999999998E-2</v>
      </c>
      <c r="W370" s="96">
        <v>6.0940000000000001E-2</v>
      </c>
      <c r="X370" s="96">
        <v>4.6539999999999998E-2</v>
      </c>
      <c r="Y370" s="16"/>
      <c r="Z370" s="12">
        <f>Y370/Q370</f>
        <v>0</v>
      </c>
      <c r="AA370" s="12">
        <f>Z370*R370</f>
        <v>0</v>
      </c>
      <c r="AB370" s="12">
        <f>Z370*S370</f>
        <v>0</v>
      </c>
      <c r="AC370" s="12">
        <f>Z370*T370</f>
        <v>0</v>
      </c>
      <c r="AD370" s="12">
        <f>Z370*U370</f>
        <v>0</v>
      </c>
      <c r="AE370" s="12">
        <v>1</v>
      </c>
      <c r="AF370" s="24">
        <f>IF(AE370=1,(AA370*5),(IF(AE370=2,(AB370*5),(IF(AE370=3,(AC370*5),0)))))</f>
        <v>0</v>
      </c>
      <c r="AH370" s="12" t="s">
        <v>1479</v>
      </c>
      <c r="AW370">
        <v>0.23629799803085005</v>
      </c>
      <c r="AX370" t="s">
        <v>2879</v>
      </c>
    </row>
    <row r="371" spans="1:50" x14ac:dyDescent="0.25">
      <c r="C371" s="12" t="s">
        <v>1482</v>
      </c>
      <c r="D371" s="12" t="s">
        <v>496</v>
      </c>
      <c r="E371" s="12" t="s">
        <v>2778</v>
      </c>
      <c r="F371" s="12">
        <v>-18.232230000000001</v>
      </c>
      <c r="G371" s="12">
        <v>145.53237999999999</v>
      </c>
      <c r="J371" s="12" t="s">
        <v>53</v>
      </c>
      <c r="K371" s="12" t="s">
        <v>124</v>
      </c>
      <c r="L371" s="12">
        <v>1</v>
      </c>
      <c r="M371" s="12" t="s">
        <v>222</v>
      </c>
      <c r="N371" s="46" t="s">
        <v>2843</v>
      </c>
      <c r="O371" s="12">
        <v>150816</v>
      </c>
      <c r="P371" s="19">
        <f>Q371-SUM(R371:T371,W371)</f>
        <v>5.3799999999999404E-3</v>
      </c>
      <c r="Q371" s="19">
        <v>0.78917999999999999</v>
      </c>
      <c r="R371" s="19">
        <v>9.4979999999999995E-2</v>
      </c>
      <c r="S371" s="19">
        <v>7.3800000000000004E-2</v>
      </c>
      <c r="T371" s="19">
        <v>8.9700000000000002E-2</v>
      </c>
      <c r="U371" s="106">
        <v>0.52532000000000001</v>
      </c>
      <c r="V371" s="102">
        <v>0.34986</v>
      </c>
      <c r="W371" s="96">
        <v>0.52532000000000001</v>
      </c>
      <c r="X371" s="96">
        <v>0.34986</v>
      </c>
      <c r="Y371" s="16"/>
      <c r="Z371" s="12">
        <f>Y371/Q371</f>
        <v>0</v>
      </c>
      <c r="AA371" s="12">
        <f>Z371*R371</f>
        <v>0</v>
      </c>
      <c r="AB371" s="12">
        <f>Z371*S371</f>
        <v>0</v>
      </c>
      <c r="AC371" s="12">
        <f>Z371*T371</f>
        <v>0</v>
      </c>
      <c r="AD371" s="12">
        <f>Z371*U371</f>
        <v>0</v>
      </c>
      <c r="AE371" s="12">
        <v>1</v>
      </c>
      <c r="AF371" s="24">
        <f>IF(AE371=1,(AA371*5),(IF(AE371=2,(AB371*5),(IF(AE371=3,(AC371*5),0)))))</f>
        <v>0</v>
      </c>
      <c r="AH371" s="16"/>
      <c r="AW371">
        <v>0.33400593923703648</v>
      </c>
      <c r="AX371" t="s">
        <v>2879</v>
      </c>
    </row>
    <row r="372" spans="1:50" x14ac:dyDescent="0.25">
      <c r="C372" s="12" t="s">
        <v>1483</v>
      </c>
      <c r="D372" s="12" t="s">
        <v>496</v>
      </c>
      <c r="E372" s="12" t="s">
        <v>2778</v>
      </c>
      <c r="F372" s="12">
        <v>-18.232230000000001</v>
      </c>
      <c r="G372" s="12">
        <v>145.53237999999999</v>
      </c>
      <c r="J372" s="12" t="s">
        <v>53</v>
      </c>
      <c r="K372" s="12" t="s">
        <v>124</v>
      </c>
      <c r="L372" s="12">
        <v>2</v>
      </c>
      <c r="M372" s="12" t="s">
        <v>222</v>
      </c>
      <c r="N372" s="46" t="s">
        <v>2843</v>
      </c>
      <c r="O372" s="12">
        <v>150816</v>
      </c>
      <c r="P372" s="19">
        <f>Q372-SUM(R372:T372,W372)</f>
        <v>3.9200000000000346E-3</v>
      </c>
      <c r="Q372" s="19">
        <v>0.34876000000000001</v>
      </c>
      <c r="R372" s="19">
        <v>8.7040000000000006E-2</v>
      </c>
      <c r="S372" s="19">
        <v>5.4760000000000003E-2</v>
      </c>
      <c r="T372" s="19">
        <v>5.7459999999999997E-2</v>
      </c>
      <c r="U372" s="106">
        <v>0.14557999999999999</v>
      </c>
      <c r="V372" s="102">
        <v>8.8160000000000002E-2</v>
      </c>
      <c r="W372" s="96">
        <v>0.14557999999999999</v>
      </c>
      <c r="X372" s="96">
        <v>8.8160000000000002E-2</v>
      </c>
      <c r="Y372" s="16"/>
      <c r="Z372" s="12">
        <f>Y372/Q372</f>
        <v>0</v>
      </c>
      <c r="AA372" s="12">
        <f>Z372*R372</f>
        <v>0</v>
      </c>
      <c r="AB372" s="12">
        <f>Z372*S372</f>
        <v>0</v>
      </c>
      <c r="AC372" s="12">
        <f>Z372*T372</f>
        <v>0</v>
      </c>
      <c r="AD372" s="12">
        <f>Z372*U372</f>
        <v>0</v>
      </c>
      <c r="AE372" s="12">
        <v>1</v>
      </c>
      <c r="AF372" s="24">
        <f>IF(AE372=1,(AA372*5),(IF(AE372=2,(AB372*5),(IF(AE372=3,(AC372*5),0)))))</f>
        <v>0</v>
      </c>
      <c r="AH372" s="16"/>
      <c r="AW372">
        <v>0.39442231075697204</v>
      </c>
      <c r="AX372" t="s">
        <v>2879</v>
      </c>
    </row>
    <row r="373" spans="1:50" x14ac:dyDescent="0.25">
      <c r="C373" s="12" t="s">
        <v>1484</v>
      </c>
      <c r="D373" s="12" t="s">
        <v>496</v>
      </c>
      <c r="E373" s="12" t="s">
        <v>2778</v>
      </c>
      <c r="F373" s="12">
        <v>-18.232230000000001</v>
      </c>
      <c r="G373" s="12">
        <v>145.53237999999999</v>
      </c>
      <c r="J373" s="12" t="s">
        <v>53</v>
      </c>
      <c r="K373" s="12" t="s">
        <v>124</v>
      </c>
      <c r="L373" s="12">
        <v>3</v>
      </c>
      <c r="M373" s="12" t="s">
        <v>222</v>
      </c>
      <c r="N373" s="46" t="s">
        <v>2843</v>
      </c>
      <c r="O373" s="12">
        <v>150816</v>
      </c>
      <c r="P373" s="19">
        <f>Q373-SUM(R373:T373,W373)</f>
        <v>6.3999999999999613E-3</v>
      </c>
      <c r="Q373" s="19">
        <v>1.0264200000000001</v>
      </c>
      <c r="R373" s="19">
        <v>8.4940000000000002E-2</v>
      </c>
      <c r="S373" s="19">
        <v>6.3820000000000002E-2</v>
      </c>
      <c r="T373" s="19">
        <v>7.2260000000000005E-2</v>
      </c>
      <c r="U373" s="106">
        <v>0.79900000000000004</v>
      </c>
      <c r="V373" s="102">
        <v>0.49203999999999998</v>
      </c>
      <c r="W373" s="96">
        <v>0.79900000000000004</v>
      </c>
      <c r="X373" s="96">
        <v>0.49203999999999998</v>
      </c>
      <c r="Y373" s="16"/>
      <c r="Z373" s="12">
        <f>Y373/Q373</f>
        <v>0</v>
      </c>
      <c r="AA373" s="12">
        <f>Z373*R373</f>
        <v>0</v>
      </c>
      <c r="AB373" s="12">
        <f>Z373*S373</f>
        <v>0</v>
      </c>
      <c r="AC373" s="12">
        <f>Z373*T373</f>
        <v>0</v>
      </c>
      <c r="AD373" s="12">
        <f>Z373*U373</f>
        <v>0</v>
      </c>
      <c r="AE373" s="12">
        <v>1</v>
      </c>
      <c r="AF373" s="24">
        <f>IF(AE373=1,(AA373*5),(IF(AE373=2,(AB373*5),(IF(AE373=3,(AC373*5),0)))))</f>
        <v>0</v>
      </c>
      <c r="AH373" s="16"/>
      <c r="AW373">
        <v>0.38418022528160206</v>
      </c>
      <c r="AX373" t="s">
        <v>2879</v>
      </c>
    </row>
    <row r="374" spans="1:50" x14ac:dyDescent="0.25">
      <c r="C374" s="12" t="s">
        <v>1485</v>
      </c>
      <c r="D374" s="12" t="s">
        <v>219</v>
      </c>
      <c r="E374" s="12" t="s">
        <v>2776</v>
      </c>
      <c r="F374" s="12">
        <v>-18.22401</v>
      </c>
      <c r="G374" s="12">
        <v>145.52531999999999</v>
      </c>
      <c r="J374" s="12" t="s">
        <v>53</v>
      </c>
      <c r="K374" s="12" t="s">
        <v>124</v>
      </c>
      <c r="L374" s="12">
        <v>1</v>
      </c>
      <c r="M374" s="12" t="s">
        <v>222</v>
      </c>
      <c r="N374" s="46" t="s">
        <v>2843</v>
      </c>
      <c r="O374" s="12">
        <v>150816</v>
      </c>
      <c r="P374" s="19">
        <f>Q374-SUM(R374:T374,W374)</f>
        <v>1.7979999999999885E-2</v>
      </c>
      <c r="Q374" s="19">
        <v>1.32552</v>
      </c>
      <c r="R374" s="19">
        <v>7.9240000000000005E-2</v>
      </c>
      <c r="S374" s="19">
        <v>9.5339999999999994E-2</v>
      </c>
      <c r="T374" s="19">
        <v>8.1019999999999995E-2</v>
      </c>
      <c r="U374" s="106">
        <v>1.0519400000000001</v>
      </c>
      <c r="V374" s="102">
        <v>0.87024000000000001</v>
      </c>
      <c r="W374" s="96">
        <v>1.0519400000000001</v>
      </c>
      <c r="X374" s="96">
        <v>0.87024000000000001</v>
      </c>
      <c r="Y374" s="16"/>
      <c r="Z374" s="12">
        <f>Y374/Q374</f>
        <v>0</v>
      </c>
      <c r="AA374" s="12">
        <f>Z374*R374</f>
        <v>0</v>
      </c>
      <c r="AB374" s="12">
        <f>Z374*S374</f>
        <v>0</v>
      </c>
      <c r="AC374" s="12">
        <f>Z374*T374</f>
        <v>0</v>
      </c>
      <c r="AD374" s="12">
        <f>Z374*U374</f>
        <v>0</v>
      </c>
      <c r="AE374" s="12">
        <v>1</v>
      </c>
      <c r="AF374" s="24">
        <f>IF(AE374=1,(AA374*5),(IF(AE374=2,(AB374*5),(IF(AE374=3,(AC374*5),0)))))</f>
        <v>0</v>
      </c>
      <c r="AH374" s="16"/>
      <c r="AW374">
        <v>0.17272848261307686</v>
      </c>
      <c r="AX374" t="s">
        <v>2879</v>
      </c>
    </row>
    <row r="375" spans="1:50" x14ac:dyDescent="0.25">
      <c r="C375" s="12" t="s">
        <v>1486</v>
      </c>
      <c r="D375" s="12" t="s">
        <v>219</v>
      </c>
      <c r="E375" s="12" t="s">
        <v>2776</v>
      </c>
      <c r="F375" s="12">
        <v>-18.22401</v>
      </c>
      <c r="G375" s="12">
        <v>145.52531999999999</v>
      </c>
      <c r="J375" s="12" t="s">
        <v>53</v>
      </c>
      <c r="K375" s="12" t="s">
        <v>124</v>
      </c>
      <c r="L375" s="12">
        <v>2</v>
      </c>
      <c r="M375" s="12" t="s">
        <v>222</v>
      </c>
      <c r="N375" s="46" t="s">
        <v>2843</v>
      </c>
      <c r="O375" s="12">
        <v>150816</v>
      </c>
      <c r="P375" s="19">
        <f>Q375-SUM(R375:T375,W375)</f>
        <v>1.0979999999999879E-2</v>
      </c>
      <c r="Q375" s="19">
        <v>0.54545999999999994</v>
      </c>
      <c r="R375" s="19">
        <v>6.2579999999999997E-2</v>
      </c>
      <c r="S375" s="19">
        <v>7.3980000000000004E-2</v>
      </c>
      <c r="T375" s="19">
        <v>6.9000000000000006E-2</v>
      </c>
      <c r="U375" s="106">
        <v>0.32891999999999999</v>
      </c>
      <c r="V375" s="102">
        <v>0.26003999999999999</v>
      </c>
      <c r="W375" s="96">
        <v>0.32891999999999999</v>
      </c>
      <c r="X375" s="96">
        <v>0.26003999999999999</v>
      </c>
      <c r="Y375" s="16"/>
      <c r="Z375" s="12">
        <f>Y375/Q375</f>
        <v>0</v>
      </c>
      <c r="AA375" s="12">
        <f>Z375*R375</f>
        <v>0</v>
      </c>
      <c r="AB375" s="12">
        <f>Z375*S375</f>
        <v>0</v>
      </c>
      <c r="AC375" s="12">
        <f>Z375*T375</f>
        <v>0</v>
      </c>
      <c r="AD375" s="12">
        <f>Z375*U375</f>
        <v>0</v>
      </c>
      <c r="AE375" s="12">
        <v>1</v>
      </c>
      <c r="AF375" s="24">
        <f>IF(AE375=1,(AA375*5),(IF(AE375=2,(AB375*5),(IF(AE375=3,(AC375*5),0)))))</f>
        <v>0</v>
      </c>
      <c r="AH375" s="16"/>
      <c r="AW375">
        <v>0.20941262313024445</v>
      </c>
      <c r="AX375" t="s">
        <v>2879</v>
      </c>
    </row>
    <row r="376" spans="1:50" x14ac:dyDescent="0.25">
      <c r="C376" s="12" t="s">
        <v>1487</v>
      </c>
      <c r="D376" s="12" t="s">
        <v>219</v>
      </c>
      <c r="E376" s="12" t="s">
        <v>2776</v>
      </c>
      <c r="F376" s="12">
        <v>-18.22401</v>
      </c>
      <c r="G376" s="12">
        <v>145.52531999999999</v>
      </c>
      <c r="J376" s="12" t="s">
        <v>53</v>
      </c>
      <c r="K376" s="12" t="s">
        <v>124</v>
      </c>
      <c r="L376" s="12">
        <v>3</v>
      </c>
      <c r="M376" s="12" t="s">
        <v>222</v>
      </c>
      <c r="N376" s="46" t="s">
        <v>2843</v>
      </c>
      <c r="O376" s="12">
        <v>150816</v>
      </c>
      <c r="P376" s="19">
        <f>Q376-SUM(R376:T376,W376)</f>
        <v>4.0000000000000036E-3</v>
      </c>
      <c r="Q376" s="19">
        <v>0.44484000000000001</v>
      </c>
      <c r="R376" s="19">
        <v>6.2619999999999995E-2</v>
      </c>
      <c r="S376" s="19">
        <v>7.3480000000000004E-2</v>
      </c>
      <c r="T376" s="19">
        <v>5.9459999999999999E-2</v>
      </c>
      <c r="U376" s="106">
        <v>0.24528</v>
      </c>
      <c r="V376" s="102">
        <v>0.20196</v>
      </c>
      <c r="W376" s="96">
        <v>0.24528</v>
      </c>
      <c r="X376" s="96">
        <v>0.20196</v>
      </c>
      <c r="Y376" s="16"/>
      <c r="Z376" s="12">
        <f>Y376/Q376</f>
        <v>0</v>
      </c>
      <c r="AA376" s="12">
        <f>Z376*R376</f>
        <v>0</v>
      </c>
      <c r="AB376" s="12">
        <f>Z376*S376</f>
        <v>0</v>
      </c>
      <c r="AC376" s="12">
        <f>Z376*T376</f>
        <v>0</v>
      </c>
      <c r="AD376" s="12">
        <f>Z376*U376</f>
        <v>0</v>
      </c>
      <c r="AE376" s="12">
        <v>1</v>
      </c>
      <c r="AF376" s="24">
        <f>IF(AE376=1,(AA376*5),(IF(AE376=2,(AB376*5),(IF(AE376=3,(AC376*5),0)))))</f>
        <v>0</v>
      </c>
      <c r="AH376" s="12" t="s">
        <v>1488</v>
      </c>
      <c r="AW376">
        <v>0.17661448140900196</v>
      </c>
      <c r="AX376" t="s">
        <v>2879</v>
      </c>
    </row>
    <row r="377" spans="1:50" x14ac:dyDescent="0.25">
      <c r="A377" s="12">
        <v>9</v>
      </c>
      <c r="B377" s="28" t="s">
        <v>1788</v>
      </c>
      <c r="C377" s="12" t="s">
        <v>413</v>
      </c>
      <c r="D377" s="12" t="s">
        <v>219</v>
      </c>
      <c r="E377" s="12" t="s">
        <v>2776</v>
      </c>
      <c r="F377" s="12">
        <v>-18.22401</v>
      </c>
      <c r="G377" s="12">
        <v>145.52531999999999</v>
      </c>
      <c r="J377" s="12" t="s">
        <v>53</v>
      </c>
      <c r="K377" s="12" t="s">
        <v>62</v>
      </c>
      <c r="L377" s="12">
        <v>1</v>
      </c>
      <c r="M377" s="12" t="s">
        <v>222</v>
      </c>
      <c r="N377" s="46" t="s">
        <v>2843</v>
      </c>
      <c r="O377" s="12">
        <v>150816</v>
      </c>
      <c r="P377" s="19">
        <f>Q377-SUM(R377:T377,W377)</f>
        <v>7.1799999999999642E-3</v>
      </c>
      <c r="Q377" s="19">
        <v>1.2928200000000001</v>
      </c>
      <c r="R377" s="19">
        <v>8.4540000000000004E-2</v>
      </c>
      <c r="S377" s="19">
        <v>6.9419999999999996E-2</v>
      </c>
      <c r="T377" s="19">
        <v>6.6320000000000004E-2</v>
      </c>
      <c r="U377" s="106">
        <v>1.0653600000000001</v>
      </c>
      <c r="V377" s="102">
        <v>0.50619999999999998</v>
      </c>
      <c r="W377" s="96">
        <v>1.0653600000000001</v>
      </c>
      <c r="X377" s="96">
        <v>0.50619999999999998</v>
      </c>
      <c r="Y377" s="16">
        <v>27.353999999999999</v>
      </c>
      <c r="Z377" s="12">
        <f>Y377/Q377</f>
        <v>21.158397920824243</v>
      </c>
      <c r="AA377" s="12">
        <f>Z377*R377</f>
        <v>1.7887309602264816</v>
      </c>
      <c r="AB377" s="12">
        <f>Z377*S377</f>
        <v>1.4688159836636188</v>
      </c>
      <c r="AC377" s="12">
        <f>Z377*T377</f>
        <v>1.4032249501090639</v>
      </c>
      <c r="AD377" s="12">
        <f>Z377*U377</f>
        <v>22.541310808929317</v>
      </c>
      <c r="AE377" s="12">
        <v>1</v>
      </c>
      <c r="AF377" s="24">
        <f>IF(AE377=1,(AA377*5),(IF(AE377=2,(AB377*5),(IF(AE377=3,(AC377*5),0)))))</f>
        <v>8.9436548011324071</v>
      </c>
      <c r="AG377" s="12">
        <v>0.35172671700000002</v>
      </c>
      <c r="AH377" s="21" t="s">
        <v>1489</v>
      </c>
      <c r="AJ377" s="24">
        <v>4.0432571992037341</v>
      </c>
      <c r="AK377" s="32">
        <v>13.290711862498547</v>
      </c>
      <c r="AL377" s="12">
        <v>750</v>
      </c>
      <c r="AM377" s="12">
        <f>AJ377*AL377</f>
        <v>3032.4428994028003</v>
      </c>
      <c r="AN377" s="12">
        <f>(AM377/1000)/(IF(AE377=1,(R377),(IF(AE377=2,(S377),(IF(AE377=3,(T377),0))))))</f>
        <v>35.869918374766975</v>
      </c>
      <c r="AP377" s="12">
        <f>(AM377/1000)/(IF(AE377=1,(AA377),(IF(AE377=2,(AB377),(IF(AE377=3,(AC377),0))))))</f>
        <v>1.6953040825205179</v>
      </c>
      <c r="AR377" s="12">
        <v>50</v>
      </c>
      <c r="AS377" s="12">
        <v>1</v>
      </c>
      <c r="AT377" s="24">
        <f>AR377/AJ377</f>
        <v>12.366267476094976</v>
      </c>
      <c r="AU377" s="63">
        <v>42513</v>
      </c>
      <c r="AV377" s="12">
        <v>11</v>
      </c>
      <c r="AW377">
        <v>0.52485544792370664</v>
      </c>
      <c r="AX377">
        <v>2.245654675057665E-2</v>
      </c>
    </row>
    <row r="378" spans="1:50" x14ac:dyDescent="0.25">
      <c r="A378" s="12">
        <v>12</v>
      </c>
      <c r="B378" s="28" t="s">
        <v>1942</v>
      </c>
      <c r="C378" s="12" t="s">
        <v>664</v>
      </c>
      <c r="D378" s="12" t="s">
        <v>219</v>
      </c>
      <c r="E378" s="12" t="s">
        <v>2776</v>
      </c>
      <c r="F378" s="12">
        <v>-18.22401</v>
      </c>
      <c r="G378" s="12">
        <v>145.52531999999999</v>
      </c>
      <c r="J378" s="12" t="s">
        <v>53</v>
      </c>
      <c r="K378" s="12" t="s">
        <v>54</v>
      </c>
      <c r="L378" s="12">
        <v>1</v>
      </c>
      <c r="M378" s="12" t="s">
        <v>222</v>
      </c>
      <c r="N378" s="46" t="s">
        <v>2843</v>
      </c>
      <c r="O378" s="12">
        <v>150816</v>
      </c>
      <c r="P378" s="19">
        <f>Q378-SUM(R378:T378,W378)</f>
        <v>9.5000000000000639E-3</v>
      </c>
      <c r="Q378" s="19">
        <v>1.1883600000000001</v>
      </c>
      <c r="R378" s="19">
        <v>9.6879999999999994E-2</v>
      </c>
      <c r="S378" s="19">
        <v>7.9780000000000004E-2</v>
      </c>
      <c r="T378" s="19">
        <v>6.6699999999999995E-2</v>
      </c>
      <c r="U378" s="106">
        <v>0.9355</v>
      </c>
      <c r="V378" s="102">
        <v>0.43568000000000001</v>
      </c>
      <c r="W378" s="96">
        <v>0.9355</v>
      </c>
      <c r="X378" s="96">
        <v>0.43568000000000001</v>
      </c>
      <c r="Y378" s="16">
        <v>27.555</v>
      </c>
      <c r="Z378" s="12">
        <f>Y378/Q378</f>
        <v>23.187417954155304</v>
      </c>
      <c r="AA378" s="12">
        <f>Z378*R378</f>
        <v>2.2463970513985658</v>
      </c>
      <c r="AB378" s="12">
        <f>Z378*S378</f>
        <v>1.8498922043825103</v>
      </c>
      <c r="AC378" s="12">
        <f>Z378*T378</f>
        <v>1.5466007775421586</v>
      </c>
      <c r="AD378" s="12">
        <f>Z378*U378</f>
        <v>21.691829496112288</v>
      </c>
      <c r="AE378" s="12">
        <v>1</v>
      </c>
      <c r="AF378" s="24">
        <f>IF(AE378=1,(AA378*5),(IF(AE378=2,(AB378*5),(IF(AE378=3,(AC378*5),0)))))</f>
        <v>11.231985256992829</v>
      </c>
      <c r="AG378" s="12">
        <v>0.80729508900000002</v>
      </c>
      <c r="AJ378" s="24">
        <v>5.161718572186877</v>
      </c>
      <c r="AK378" s="12">
        <v>4.853245728046625</v>
      </c>
      <c r="AL378" s="12">
        <v>750</v>
      </c>
      <c r="AM378" s="12">
        <f>AJ378*AL378</f>
        <v>3871.288929140158</v>
      </c>
      <c r="AN378" s="12">
        <f>(AM378/1000)/(IF(AE378=1,(R378),(IF(AE378=2,(S378),(IF(AE378=3,(T378),0))))))</f>
        <v>39.959629739266703</v>
      </c>
      <c r="AP378" s="12">
        <f>(AM378/1000)/(IF(AE378=1,(AA378),(IF(AE378=2,(AB378),(IF(AE378=3,(AC378),0))))))</f>
        <v>1.7233324477211025</v>
      </c>
      <c r="AR378" s="12">
        <v>50</v>
      </c>
      <c r="AS378" s="12">
        <v>1</v>
      </c>
      <c r="AT378" s="24">
        <f>AR378/AJ378</f>
        <v>9.6866962622521253</v>
      </c>
      <c r="AU378" s="63">
        <v>42510</v>
      </c>
      <c r="AV378" s="12">
        <v>9</v>
      </c>
      <c r="AW378">
        <v>0.53428113308391234</v>
      </c>
      <c r="AX378">
        <v>2.0084981770582544E-2</v>
      </c>
    </row>
    <row r="379" spans="1:50" x14ac:dyDescent="0.25">
      <c r="A379" s="12">
        <v>10</v>
      </c>
      <c r="B379" s="28" t="s">
        <v>1847</v>
      </c>
      <c r="C379" s="12" t="s">
        <v>506</v>
      </c>
      <c r="D379" s="12" t="s">
        <v>219</v>
      </c>
      <c r="E379" s="12" t="s">
        <v>2776</v>
      </c>
      <c r="F379" s="12">
        <v>-18.22401</v>
      </c>
      <c r="G379" s="12">
        <v>145.52531999999999</v>
      </c>
      <c r="J379" s="12" t="s">
        <v>53</v>
      </c>
      <c r="K379" s="12" t="s">
        <v>62</v>
      </c>
      <c r="L379" s="12">
        <v>2</v>
      </c>
      <c r="M379" s="12" t="s">
        <v>222</v>
      </c>
      <c r="N379" s="46" t="s">
        <v>2843</v>
      </c>
      <c r="O379" s="12">
        <v>150816</v>
      </c>
      <c r="P379" s="19">
        <f>Q379-SUM(R379:T379,W379)</f>
        <v>1.1759999999999993E-2</v>
      </c>
      <c r="Q379" s="19">
        <v>1.45058</v>
      </c>
      <c r="R379" s="19">
        <v>7.2340000000000002E-2</v>
      </c>
      <c r="S379" s="19">
        <v>9.3600000000000003E-2</v>
      </c>
      <c r="T379" s="19">
        <v>8.5379999999999998E-2</v>
      </c>
      <c r="U379" s="106">
        <v>1.1875</v>
      </c>
      <c r="V379" s="102">
        <v>0.57898000000000005</v>
      </c>
      <c r="W379" s="96">
        <v>1.1875</v>
      </c>
      <c r="X379" s="96">
        <v>0.57898000000000005</v>
      </c>
      <c r="Y379" s="16">
        <v>29.995000000000001</v>
      </c>
      <c r="Z379" s="12">
        <f>Y379/Q379</f>
        <v>20.67793572226282</v>
      </c>
      <c r="AA379" s="12">
        <f>Z379*R379</f>
        <v>1.4958418701484923</v>
      </c>
      <c r="AB379" s="12">
        <f>Z379*S379</f>
        <v>1.9354547836038001</v>
      </c>
      <c r="AC379" s="12">
        <f>Z379*T379</f>
        <v>1.7654821519667996</v>
      </c>
      <c r="AD379" s="12">
        <f>Z379*U379</f>
        <v>24.555048670187098</v>
      </c>
      <c r="AE379" s="12">
        <v>1</v>
      </c>
      <c r="AF379" s="24">
        <f>IF(AE379=1,(AA379*5),(IF(AE379=2,(AB379*5),(IF(AE379=3,(AC379*5),0)))))</f>
        <v>7.4792093507424617</v>
      </c>
      <c r="AG379" s="12">
        <v>0.520917827</v>
      </c>
      <c r="AH379" s="16"/>
      <c r="AJ379" s="24">
        <v>5.1661812130638811</v>
      </c>
      <c r="AK379" s="12">
        <v>5.42846619251167</v>
      </c>
      <c r="AL379" s="12">
        <v>750</v>
      </c>
      <c r="AM379" s="12">
        <f>AJ379*AL379</f>
        <v>3874.6359097979107</v>
      </c>
      <c r="AN379" s="12">
        <f>(AM379/1000)/(IF(AE379=1,(R379),(IF(AE379=2,(S379),(IF(AE379=3,(T379),0))))))</f>
        <v>53.561458526374217</v>
      </c>
      <c r="AP379" s="12">
        <f>(AM379/1000)/(IF(AE379=1,(AA379),(IF(AE379=2,(AB379),(IF(AE379=3,(AC379),0))))))</f>
        <v>2.5902710621499554</v>
      </c>
      <c r="AR379" s="12">
        <v>50</v>
      </c>
      <c r="AS379" s="12">
        <v>1</v>
      </c>
      <c r="AT379" s="24">
        <f>AR379/AJ379</f>
        <v>9.6783287186216906</v>
      </c>
      <c r="AU379" s="63">
        <v>42506</v>
      </c>
      <c r="AV379" s="12">
        <v>3</v>
      </c>
      <c r="AW379">
        <v>0.51243789473684209</v>
      </c>
      <c r="AX379">
        <v>2.3578857764715175E-2</v>
      </c>
    </row>
    <row r="380" spans="1:50" x14ac:dyDescent="0.25">
      <c r="A380" s="12">
        <v>8</v>
      </c>
      <c r="B380" s="27" t="s">
        <v>1752</v>
      </c>
      <c r="C380" s="12" t="s">
        <v>90</v>
      </c>
      <c r="D380" s="12" t="s">
        <v>219</v>
      </c>
      <c r="E380" s="12" t="s">
        <v>2776</v>
      </c>
      <c r="F380" s="12">
        <v>-18.22401</v>
      </c>
      <c r="G380" s="12">
        <v>145.52531999999999</v>
      </c>
      <c r="J380" s="12" t="s">
        <v>53</v>
      </c>
      <c r="K380" s="12" t="s">
        <v>57</v>
      </c>
      <c r="L380" s="12">
        <v>1</v>
      </c>
      <c r="M380" s="12" t="s">
        <v>222</v>
      </c>
      <c r="N380" s="46" t="s">
        <v>2843</v>
      </c>
      <c r="O380" s="12">
        <v>150816</v>
      </c>
      <c r="P380" s="19">
        <f>Q380-SUM(R380:T380,W380)</f>
        <v>6.7800000000000082E-3</v>
      </c>
      <c r="Q380" s="19">
        <v>1.2510600000000001</v>
      </c>
      <c r="R380" s="19">
        <v>7.9519999999999993E-2</v>
      </c>
      <c r="S380" s="19">
        <v>8.8639999999999997E-2</v>
      </c>
      <c r="T380" s="19">
        <v>9.4280000000000003E-2</v>
      </c>
      <c r="U380" s="106">
        <v>0.98184000000000005</v>
      </c>
      <c r="V380" s="102">
        <v>0.42803999999999998</v>
      </c>
      <c r="W380" s="96">
        <v>0.98184000000000005</v>
      </c>
      <c r="X380" s="96">
        <v>0.42803999999999998</v>
      </c>
      <c r="Y380" s="16">
        <v>29.027999999999999</v>
      </c>
      <c r="Z380" s="12">
        <f>Y380/Q380</f>
        <v>23.202724089971703</v>
      </c>
      <c r="AA380" s="12">
        <f>Z380*R380</f>
        <v>1.8450806196345497</v>
      </c>
      <c r="AB380" s="12">
        <f>Z380*S380</f>
        <v>2.0566894633350916</v>
      </c>
      <c r="AC380" s="12">
        <f>Z380*T380</f>
        <v>2.1875528272025324</v>
      </c>
      <c r="AD380" s="12">
        <f>Z380*U380</f>
        <v>22.781362620497816</v>
      </c>
      <c r="AE380" s="12">
        <v>1</v>
      </c>
      <c r="AF380" s="24">
        <f>IF(AE380=1,(AA380*5),(IF(AE380=2,(AB380*5),(IF(AE380=3,(AC380*5),0)))))</f>
        <v>9.2254030981727482</v>
      </c>
      <c r="AG380" s="12">
        <v>0.242108711</v>
      </c>
      <c r="AH380" s="16"/>
      <c r="AJ380" s="24">
        <v>4.4607577833357821</v>
      </c>
      <c r="AK380" s="12">
        <v>1.6284533317335943</v>
      </c>
      <c r="AL380" s="12">
        <v>750</v>
      </c>
      <c r="AM380" s="12">
        <f>AJ380*AL380</f>
        <v>3345.5683375018366</v>
      </c>
      <c r="AN380" s="12">
        <f>(AM380/1000)/(IF(AE380=1,(R380),(IF(AE380=2,(S380),(IF(AE380=3,(T380),0))))))</f>
        <v>42.072036437397351</v>
      </c>
      <c r="AP380" s="12">
        <f>(AM380/1000)/(IF(AE380=1,(AA380),(IF(AE380=2,(AB380),(IF(AE380=3,(AC380),0))))))</f>
        <v>1.8132369403806783</v>
      </c>
      <c r="AR380" s="12">
        <v>50</v>
      </c>
      <c r="AS380" s="12">
        <v>1</v>
      </c>
      <c r="AT380" s="24">
        <f>AR380/AJ380</f>
        <v>11.208857873159321</v>
      </c>
      <c r="AU380" s="63">
        <v>42506</v>
      </c>
      <c r="AV380" s="12">
        <v>1</v>
      </c>
      <c r="AW380">
        <v>0.5640430212661941</v>
      </c>
      <c r="AX380">
        <v>1.8789042917690343E-2</v>
      </c>
    </row>
    <row r="381" spans="1:50" x14ac:dyDescent="0.25">
      <c r="A381" s="12">
        <v>8</v>
      </c>
      <c r="B381" s="27" t="s">
        <v>1767</v>
      </c>
      <c r="C381" s="12" t="s">
        <v>106</v>
      </c>
      <c r="D381" s="12" t="s">
        <v>219</v>
      </c>
      <c r="E381" s="12" t="s">
        <v>2776</v>
      </c>
      <c r="F381" s="12">
        <v>-18.22401</v>
      </c>
      <c r="G381" s="12">
        <v>145.52531999999999</v>
      </c>
      <c r="J381" s="12" t="s">
        <v>53</v>
      </c>
      <c r="K381" s="12" t="s">
        <v>54</v>
      </c>
      <c r="L381" s="12">
        <v>2</v>
      </c>
      <c r="M381" s="12" t="s">
        <v>222</v>
      </c>
      <c r="N381" s="46" t="s">
        <v>2843</v>
      </c>
      <c r="O381" s="12">
        <v>150816</v>
      </c>
      <c r="P381" s="19">
        <f>Q381-SUM(R381:T381,W381)</f>
        <v>4.4399999999999995E-3</v>
      </c>
      <c r="Q381" s="19">
        <v>1.0560799999999999</v>
      </c>
      <c r="R381" s="19">
        <v>7.3080000000000006E-2</v>
      </c>
      <c r="S381" s="19">
        <v>6.6159999999999997E-2</v>
      </c>
      <c r="T381" s="19">
        <v>5.7079999999999999E-2</v>
      </c>
      <c r="U381" s="106">
        <v>0.85531999999999997</v>
      </c>
      <c r="V381" s="102">
        <v>0.44281999999999999</v>
      </c>
      <c r="W381" s="96">
        <v>0.85531999999999997</v>
      </c>
      <c r="X381" s="96">
        <v>0.44281999999999999</v>
      </c>
      <c r="Y381" s="16">
        <v>23.446999999999999</v>
      </c>
      <c r="Z381" s="12">
        <f>Y381/Q381</f>
        <v>22.201916521475646</v>
      </c>
      <c r="AA381" s="12">
        <f>Z381*R381</f>
        <v>1.6225160593894403</v>
      </c>
      <c r="AB381" s="12">
        <f>Z381*S381</f>
        <v>1.4688787970608286</v>
      </c>
      <c r="AC381" s="12">
        <f>Z381*T381</f>
        <v>1.2672853950458298</v>
      </c>
      <c r="AD381" s="12">
        <f>Z381*U381</f>
        <v>18.989743239148549</v>
      </c>
      <c r="AE381" s="12">
        <v>1</v>
      </c>
      <c r="AF381" s="24">
        <f>IF(AE381=1,(AA381*5),(IF(AE381=2,(AB381*5),(IF(AE381=3,(AC381*5),0)))))</f>
        <v>8.1125802969472023</v>
      </c>
      <c r="AG381" s="12">
        <v>0.29363745299999999</v>
      </c>
      <c r="AH381" s="16"/>
      <c r="AJ381" s="24">
        <v>3.8284557819911869</v>
      </c>
      <c r="AK381" s="12">
        <v>3.0457539244872636</v>
      </c>
      <c r="AL381" s="12">
        <v>750</v>
      </c>
      <c r="AM381" s="12">
        <f>AJ381*AL381</f>
        <v>2871.34183649339</v>
      </c>
      <c r="AN381" s="12">
        <f>(AM381/1000)/(IF(AE381=1,(R381),(IF(AE381=2,(S381),(IF(AE381=3,(T381),0))))))</f>
        <v>39.290391851305273</v>
      </c>
      <c r="AP381" s="12">
        <f>(AM381/1000)/(IF(AE381=1,(AA381),(IF(AE381=2,(AB381),(IF(AE381=3,(AC381),0))))))</f>
        <v>1.7696846942605227</v>
      </c>
      <c r="AR381" s="12">
        <v>50</v>
      </c>
      <c r="AS381" s="12">
        <v>1</v>
      </c>
      <c r="AT381" s="24">
        <f>AR381/AJ381</f>
        <v>13.06009598836085</v>
      </c>
      <c r="AU381" s="63">
        <v>42513</v>
      </c>
      <c r="AV381" s="12">
        <v>10</v>
      </c>
      <c r="AW381">
        <v>0.48227563952672681</v>
      </c>
      <c r="AX381">
        <v>2.3318904022203879E-2</v>
      </c>
    </row>
    <row r="382" spans="1:50" x14ac:dyDescent="0.25">
      <c r="A382" s="12">
        <v>11</v>
      </c>
      <c r="B382" s="30" t="s">
        <v>1899</v>
      </c>
      <c r="C382" s="12" t="s">
        <v>589</v>
      </c>
      <c r="D382" s="12" t="s">
        <v>219</v>
      </c>
      <c r="E382" s="12" t="s">
        <v>2776</v>
      </c>
      <c r="F382" s="12">
        <v>-18.22401</v>
      </c>
      <c r="G382" s="12">
        <v>145.52531999999999</v>
      </c>
      <c r="J382" s="12" t="s">
        <v>53</v>
      </c>
      <c r="K382" s="12" t="s">
        <v>57</v>
      </c>
      <c r="L382" s="12">
        <v>2</v>
      </c>
      <c r="M382" s="12" t="s">
        <v>222</v>
      </c>
      <c r="N382" s="46" t="s">
        <v>2843</v>
      </c>
      <c r="O382" s="12">
        <v>150816</v>
      </c>
      <c r="P382" s="19">
        <f>Q382-SUM(R382:T382,W382)</f>
        <v>5.8200000000000474E-3</v>
      </c>
      <c r="Q382" s="19">
        <v>0.77014000000000005</v>
      </c>
      <c r="R382" s="19">
        <v>8.652E-2</v>
      </c>
      <c r="S382" s="19">
        <v>7.9560000000000006E-2</v>
      </c>
      <c r="T382" s="19">
        <v>7.1480000000000002E-2</v>
      </c>
      <c r="U382" s="106">
        <v>0.52676000000000001</v>
      </c>
      <c r="V382" s="102">
        <v>0.26772000000000001</v>
      </c>
      <c r="W382" s="96">
        <v>0.52676000000000001</v>
      </c>
      <c r="X382" s="96">
        <v>0.26772000000000001</v>
      </c>
      <c r="Y382" s="16">
        <v>17.481999999999999</v>
      </c>
      <c r="Z382" s="12">
        <f>Y382/Q382</f>
        <v>22.699768873191886</v>
      </c>
      <c r="AA382" s="12">
        <f>Z382*R382</f>
        <v>1.963984002908562</v>
      </c>
      <c r="AB382" s="12">
        <f>Z382*S382</f>
        <v>1.8059936115511466</v>
      </c>
      <c r="AC382" s="12">
        <f>Z382*T382</f>
        <v>1.6225794790557559</v>
      </c>
      <c r="AD382" s="12">
        <f>Z382*U382</f>
        <v>11.957330251642558</v>
      </c>
      <c r="AE382" s="12">
        <v>1</v>
      </c>
      <c r="AF382" s="24">
        <f>IF(AE382=1,(AA382*5),(IF(AE382=2,(AB382*5),(IF(AE382=3,(AC382*5),0)))))</f>
        <v>9.8199200145428094</v>
      </c>
      <c r="AG382" s="12">
        <v>0.69074907500000005</v>
      </c>
      <c r="AH382" s="16"/>
      <c r="AJ382" s="24">
        <v>3.9463335580255641</v>
      </c>
      <c r="AK382" s="12">
        <v>4.1600049335154425</v>
      </c>
      <c r="AL382" s="12">
        <v>750</v>
      </c>
      <c r="AM382" s="12">
        <f>AJ382*AL382</f>
        <v>2959.7501685191733</v>
      </c>
      <c r="AN382" s="12">
        <f>(AM382/1000)/(IF(AE382=1,(R382),(IF(AE382=2,(S382),(IF(AE382=3,(T382),0))))))</f>
        <v>34.208855392038529</v>
      </c>
      <c r="AP382" s="12">
        <f>(AM382/1000)/(IF(AE382=1,(AA382),(IF(AE382=2,(AB382),(IF(AE382=3,(AC382),0))))))</f>
        <v>1.5070133789969427</v>
      </c>
      <c r="AR382" s="12">
        <v>50</v>
      </c>
      <c r="AS382" s="12">
        <v>1</v>
      </c>
      <c r="AT382" s="24">
        <f>AR382/AJ382</f>
        <v>12.669988297952209</v>
      </c>
      <c r="AU382" s="63">
        <v>42507</v>
      </c>
      <c r="AV382" s="12">
        <v>6</v>
      </c>
      <c r="AW382">
        <v>0.49176095375503076</v>
      </c>
      <c r="AX382">
        <v>2.2389613263648359E-2</v>
      </c>
    </row>
    <row r="383" spans="1:50" x14ac:dyDescent="0.25">
      <c r="A383" s="12">
        <v>11</v>
      </c>
      <c r="B383" s="30" t="s">
        <v>1864</v>
      </c>
      <c r="C383" s="12" t="s">
        <v>534</v>
      </c>
      <c r="D383" s="12" t="s">
        <v>219</v>
      </c>
      <c r="E383" s="12" t="s">
        <v>2776</v>
      </c>
      <c r="F383" s="12">
        <v>-18.22401</v>
      </c>
      <c r="G383" s="12">
        <v>145.52531999999999</v>
      </c>
      <c r="J383" s="12" t="s">
        <v>53</v>
      </c>
      <c r="K383" s="12" t="s">
        <v>62</v>
      </c>
      <c r="L383" s="12">
        <v>3</v>
      </c>
      <c r="M383" s="12" t="s">
        <v>222</v>
      </c>
      <c r="N383" s="46" t="s">
        <v>2843</v>
      </c>
      <c r="O383" s="12">
        <v>150816</v>
      </c>
      <c r="P383" s="19">
        <f>Q383-SUM(R383:T383,W383)</f>
        <v>9.7999999999998089E-3</v>
      </c>
      <c r="Q383" s="19">
        <v>2.4799000000000002</v>
      </c>
      <c r="R383" s="19">
        <v>8.1140000000000004E-2</v>
      </c>
      <c r="S383" s="19">
        <v>6.4479999999999996E-2</v>
      </c>
      <c r="T383" s="19">
        <v>5.8720000000000001E-2</v>
      </c>
      <c r="U383" s="106">
        <v>2.2657600000000002</v>
      </c>
      <c r="V383" s="102">
        <v>1.0428200000000001</v>
      </c>
      <c r="W383" s="96">
        <v>2.2657600000000002</v>
      </c>
      <c r="X383" s="96">
        <v>1.0428200000000001</v>
      </c>
      <c r="Y383" s="16">
        <v>55.305</v>
      </c>
      <c r="Z383" s="12">
        <f>Y383/Q383</f>
        <v>22.301302471873864</v>
      </c>
      <c r="AA383" s="12">
        <f>Z383*R383</f>
        <v>1.8095276825678455</v>
      </c>
      <c r="AB383" s="12">
        <f>Z383*S383</f>
        <v>1.4379879833864266</v>
      </c>
      <c r="AC383" s="12">
        <f>Z383*T383</f>
        <v>1.3095324811484332</v>
      </c>
      <c r="AD383" s="12">
        <f>Z383*U383</f>
        <v>50.529399088672932</v>
      </c>
      <c r="AE383" s="12">
        <v>1</v>
      </c>
      <c r="AF383" s="24">
        <f>IF(AE383=1,(AA383*5),(IF(AE383=2,(AB383*5),(IF(AE383=3,(AC383*5),0)))))</f>
        <v>9.0476384128392269</v>
      </c>
      <c r="AG383" s="12">
        <v>0.56632417800000001</v>
      </c>
      <c r="AH383" s="16"/>
      <c r="AJ383" s="24">
        <v>4.2454614262746313</v>
      </c>
      <c r="AK383" s="12">
        <v>3.9656248777233554</v>
      </c>
      <c r="AL383" s="12">
        <v>750</v>
      </c>
      <c r="AM383" s="12">
        <f>AJ383*AL383</f>
        <v>3184.0960697059736</v>
      </c>
      <c r="AN383" s="12">
        <f>(AM383/1000)/(IF(AE383=1,(R383),(IF(AE383=2,(S383),(IF(AE383=3,(T383),0))))))</f>
        <v>39.242002338008056</v>
      </c>
      <c r="AP383" s="12">
        <f>(AM383/1000)/(IF(AE383=1,(AA383),(IF(AE383=2,(AB383),(IF(AE383=3,(AC383),0))))))</f>
        <v>1.7596282722724199</v>
      </c>
      <c r="AR383" s="12">
        <v>50</v>
      </c>
      <c r="AS383" s="12">
        <v>1</v>
      </c>
      <c r="AT383" s="24">
        <f>AR383/AJ383</f>
        <v>11.777282839164721</v>
      </c>
      <c r="AU383" s="63">
        <v>42507</v>
      </c>
      <c r="AV383" s="12">
        <v>7</v>
      </c>
      <c r="AW383">
        <v>0.53974825224207335</v>
      </c>
      <c r="AX383">
        <v>2.0637886434587877E-2</v>
      </c>
    </row>
    <row r="384" spans="1:50" x14ac:dyDescent="0.25">
      <c r="A384" s="12">
        <v>9</v>
      </c>
      <c r="B384" s="28" t="s">
        <v>1801</v>
      </c>
      <c r="C384" s="12" t="s">
        <v>429</v>
      </c>
      <c r="D384" s="12" t="s">
        <v>219</v>
      </c>
      <c r="E384" s="12" t="s">
        <v>2776</v>
      </c>
      <c r="F384" s="12">
        <v>-18.22401</v>
      </c>
      <c r="G384" s="12">
        <v>145.52531999999999</v>
      </c>
      <c r="J384" s="12" t="s">
        <v>53</v>
      </c>
      <c r="K384" s="12" t="s">
        <v>54</v>
      </c>
      <c r="L384" s="12">
        <v>3</v>
      </c>
      <c r="M384" s="12" t="s">
        <v>222</v>
      </c>
      <c r="N384" s="46" t="s">
        <v>2843</v>
      </c>
      <c r="O384" s="12">
        <v>150816</v>
      </c>
      <c r="P384" s="19">
        <f>Q384-SUM(R384:T384,W384)</f>
        <v>1.0440000000000005E-2</v>
      </c>
      <c r="Q384" s="19">
        <v>1.6732400000000001</v>
      </c>
      <c r="R384" s="19">
        <v>6.1100000000000002E-2</v>
      </c>
      <c r="S384" s="19">
        <v>9.0380000000000002E-2</v>
      </c>
      <c r="T384" s="19">
        <v>6.3519999999999993E-2</v>
      </c>
      <c r="U384" s="106">
        <v>1.4478</v>
      </c>
      <c r="V384" s="102">
        <v>0.69540000000000002</v>
      </c>
      <c r="W384" s="96">
        <v>1.4478</v>
      </c>
      <c r="X384" s="96">
        <v>0.69540000000000002</v>
      </c>
      <c r="Y384" s="16">
        <v>42.423999999999999</v>
      </c>
      <c r="Z384" s="12">
        <f>Y384/Q384</f>
        <v>25.354402237575002</v>
      </c>
      <c r="AA384" s="12">
        <f>Z384*R384</f>
        <v>1.5491539767158327</v>
      </c>
      <c r="AB384" s="12">
        <f>Z384*S384</f>
        <v>2.2915308742320288</v>
      </c>
      <c r="AC384" s="12">
        <f>Z384*T384</f>
        <v>1.610511630130764</v>
      </c>
      <c r="AD384" s="12">
        <f>Z384*U384</f>
        <v>36.708103559561089</v>
      </c>
      <c r="AE384" s="12">
        <v>1</v>
      </c>
      <c r="AF384" s="24">
        <f>IF(AE384=1,(AA384*5),(IF(AE384=2,(AB384*5),(IF(AE384=3,(AC384*5),0)))))</f>
        <v>7.7457698835791629</v>
      </c>
      <c r="AG384" s="12">
        <v>0.394603537</v>
      </c>
      <c r="AH384" s="16"/>
      <c r="AJ384" s="24">
        <v>3.8665843154745816</v>
      </c>
      <c r="AK384" s="12">
        <v>3.0334071152957929</v>
      </c>
      <c r="AL384" s="12">
        <v>750</v>
      </c>
      <c r="AM384" s="12">
        <f>AJ384*AL384</f>
        <v>2899.9382366059363</v>
      </c>
      <c r="AN384" s="12">
        <f>(AM384/1000)/(IF(AE384=1,(R384),(IF(AE384=2,(S384),(IF(AE384=3,(T384),0))))))</f>
        <v>47.462164265236275</v>
      </c>
      <c r="AP384" s="12">
        <f>(AM384/1000)/(IF(AE384=1,(AA384),(IF(AE384=2,(AB384),(IF(AE384=3,(AC384),0))))))</f>
        <v>1.871949644898264</v>
      </c>
      <c r="AR384" s="12">
        <v>50</v>
      </c>
      <c r="AS384" s="12">
        <v>1</v>
      </c>
      <c r="AT384" s="24">
        <f>AR384/AJ384</f>
        <v>12.931309890202934</v>
      </c>
      <c r="AU384" s="63">
        <v>42513</v>
      </c>
      <c r="AV384" s="12">
        <v>10</v>
      </c>
      <c r="AW384">
        <v>0.51968503937007871</v>
      </c>
      <c r="AX384">
        <v>1.8944045934480708E-2</v>
      </c>
    </row>
    <row r="385" spans="1:50" x14ac:dyDescent="0.25">
      <c r="A385" s="12">
        <v>7</v>
      </c>
      <c r="B385" s="27" t="s">
        <v>1709</v>
      </c>
      <c r="C385" s="12" t="s">
        <v>217</v>
      </c>
      <c r="D385" s="12" t="s">
        <v>219</v>
      </c>
      <c r="E385" s="12" t="s">
        <v>2776</v>
      </c>
      <c r="F385" s="12">
        <v>-18.22401</v>
      </c>
      <c r="G385" s="12">
        <v>145.52531999999999</v>
      </c>
      <c r="J385" s="12" t="s">
        <v>53</v>
      </c>
      <c r="K385" s="12" t="s">
        <v>57</v>
      </c>
      <c r="L385" s="12">
        <v>3</v>
      </c>
      <c r="M385" s="12" t="s">
        <v>222</v>
      </c>
      <c r="N385" s="46" t="s">
        <v>2843</v>
      </c>
      <c r="O385" s="12">
        <v>150816</v>
      </c>
      <c r="P385" s="19">
        <f>Q385-SUM(R385:T385,W385)</f>
        <v>8.999999999999897E-3</v>
      </c>
      <c r="Q385" s="19">
        <v>1.2805200000000001</v>
      </c>
      <c r="R385" s="19">
        <v>8.5940000000000003E-2</v>
      </c>
      <c r="S385" s="19">
        <v>6.472E-2</v>
      </c>
      <c r="T385" s="19">
        <v>9.5600000000000004E-2</v>
      </c>
      <c r="U385" s="106">
        <v>1.0252600000000001</v>
      </c>
      <c r="V385" s="102">
        <v>0.49256</v>
      </c>
      <c r="W385" s="96">
        <v>1.0252600000000001</v>
      </c>
      <c r="X385" s="96">
        <v>0.49256</v>
      </c>
      <c r="Y385" s="10">
        <v>31.789000000000001</v>
      </c>
      <c r="Z385" s="12">
        <f>Y385/Q385</f>
        <v>24.825071064879893</v>
      </c>
      <c r="AA385" s="12">
        <f>Z385*R385</f>
        <v>2.133466607315778</v>
      </c>
      <c r="AB385" s="12">
        <f>Z385*S385</f>
        <v>1.6066785993190267</v>
      </c>
      <c r="AC385" s="12">
        <f>Z385*T385</f>
        <v>2.3732767938025177</v>
      </c>
      <c r="AD385" s="12">
        <f>Z385*U385</f>
        <v>25.452152359978761</v>
      </c>
      <c r="AE385" s="12">
        <v>1</v>
      </c>
      <c r="AF385" s="24">
        <f>IF(AE385=1,(AA385*5),(IF(AE385=2,(AB385*5),(IF(AE385=3,(AC385*5),0)))))</f>
        <v>10.66733303657889</v>
      </c>
      <c r="AG385" s="12">
        <v>0.10164171800000001</v>
      </c>
      <c r="AH385" s="16"/>
      <c r="AJ385" s="24">
        <v>7.2567745575524576</v>
      </c>
      <c r="AK385" s="12">
        <v>3.8164351683341451</v>
      </c>
      <c r="AL385" s="12">
        <v>750</v>
      </c>
      <c r="AM385" s="12">
        <f>AJ385*AL385</f>
        <v>5442.5809181643435</v>
      </c>
      <c r="AN385" s="12">
        <f>(AM385/1000)/(IF(AE385=1,(R385),(IF(AE385=2,(S385),(IF(AE385=3,(T385),0))))))</f>
        <v>63.330008356578347</v>
      </c>
      <c r="AP385" s="12">
        <f>(AM385/1000)/(IF(AE385=1,(AA385),(IF(AE385=2,(AB385),(IF(AE385=3,(AC385),0))))))</f>
        <v>2.5510504357093873</v>
      </c>
      <c r="AR385" s="12">
        <v>50</v>
      </c>
      <c r="AS385" s="12">
        <v>1</v>
      </c>
      <c r="AT385" s="24">
        <f>AR385/AJ385</f>
        <v>6.890113452396383</v>
      </c>
      <c r="AU385" s="63">
        <v>42506</v>
      </c>
      <c r="AV385" s="12">
        <v>2</v>
      </c>
      <c r="AW385">
        <v>0.51957552230653692</v>
      </c>
      <c r="AX385">
        <v>1.935239083255319E-2</v>
      </c>
    </row>
    <row r="386" spans="1:50" x14ac:dyDescent="0.25">
      <c r="A386" s="12">
        <v>12</v>
      </c>
      <c r="B386" s="28" t="s">
        <v>1958</v>
      </c>
      <c r="C386" s="12" t="s">
        <v>693</v>
      </c>
      <c r="D386" s="12" t="s">
        <v>496</v>
      </c>
      <c r="E386" s="12" t="s">
        <v>2778</v>
      </c>
      <c r="F386" s="12">
        <v>-18.232230000000001</v>
      </c>
      <c r="G386" s="12">
        <v>145.53237999999999</v>
      </c>
      <c r="J386" s="12" t="s">
        <v>53</v>
      </c>
      <c r="K386" s="12" t="s">
        <v>62</v>
      </c>
      <c r="L386" s="12">
        <v>1</v>
      </c>
      <c r="M386" s="12" t="s">
        <v>222</v>
      </c>
      <c r="N386" s="46" t="s">
        <v>2843</v>
      </c>
      <c r="O386" s="12">
        <v>150816</v>
      </c>
      <c r="P386" s="19">
        <f>Q386-SUM(R386:T386,W386)</f>
        <v>4.9799999999999844E-3</v>
      </c>
      <c r="Q386" s="19">
        <v>0.73873999999999995</v>
      </c>
      <c r="R386" s="19">
        <v>8.6080000000000004E-2</v>
      </c>
      <c r="S386" s="19">
        <v>8.9880000000000002E-2</v>
      </c>
      <c r="T386" s="19">
        <v>7.0819999999999994E-2</v>
      </c>
      <c r="U386" s="106">
        <v>0.48698000000000002</v>
      </c>
      <c r="V386" s="102">
        <v>0.24979999999999999</v>
      </c>
      <c r="W386" s="96">
        <v>0.48698000000000002</v>
      </c>
      <c r="X386" s="96">
        <v>0.24979999999999999</v>
      </c>
      <c r="Y386" s="16">
        <v>16.631999999999998</v>
      </c>
      <c r="Z386" s="12">
        <f>Y386/Q386</f>
        <v>22.51401034193356</v>
      </c>
      <c r="AA386" s="12">
        <f>Z386*R386</f>
        <v>1.9380060102336409</v>
      </c>
      <c r="AB386" s="12">
        <f>Z386*S386</f>
        <v>2.0235592495329882</v>
      </c>
      <c r="AC386" s="12">
        <f>Z386*T386</f>
        <v>1.5944422124157345</v>
      </c>
      <c r="AD386" s="12">
        <f>Z386*U386</f>
        <v>10.963872756314805</v>
      </c>
      <c r="AE386" s="12">
        <v>1</v>
      </c>
      <c r="AF386" s="24">
        <f>IF(AE386=1,(AA386*5),(IF(AE386=2,(AB386*5),(IF(AE386=3,(AC386*5),0)))))</f>
        <v>9.690030051168204</v>
      </c>
      <c r="AG386" s="12">
        <v>0.86057429799999996</v>
      </c>
      <c r="AH386" s="12" t="s">
        <v>1490</v>
      </c>
      <c r="AJ386" s="24">
        <v>4.1236721971833541</v>
      </c>
      <c r="AK386" s="12">
        <v>5.9211386368225041</v>
      </c>
      <c r="AL386" s="12">
        <v>750</v>
      </c>
      <c r="AM386" s="12">
        <f>AJ386*AL386</f>
        <v>3092.7541478875155</v>
      </c>
      <c r="AN386" s="12">
        <f>(AM386/1000)/(IF(AE386=1,(R386),(IF(AE386=2,(S386),(IF(AE386=3,(T386),0))))))</f>
        <v>35.928835361146781</v>
      </c>
      <c r="AP386" s="12">
        <f>(AM386/1000)/(IF(AE386=1,(AA386),(IF(AE386=2,(AB386),(IF(AE386=3,(AC386),0))))))</f>
        <v>1.5958434244043758</v>
      </c>
      <c r="AR386" s="12">
        <v>50</v>
      </c>
      <c r="AS386" s="12">
        <v>1</v>
      </c>
      <c r="AT386" s="24">
        <f>AR386/AJ386</f>
        <v>12.125115093811811</v>
      </c>
      <c r="AU386" s="63">
        <v>42510</v>
      </c>
      <c r="AV386" s="12">
        <v>8</v>
      </c>
      <c r="AW386">
        <v>0.48704258901802955</v>
      </c>
      <c r="AX386">
        <v>2.2783920020972879E-2</v>
      </c>
    </row>
    <row r="387" spans="1:50" x14ac:dyDescent="0.25">
      <c r="A387" s="12">
        <v>11</v>
      </c>
      <c r="B387" s="30" t="s">
        <v>1893</v>
      </c>
      <c r="C387" s="12" t="s">
        <v>574</v>
      </c>
      <c r="D387" s="12" t="s">
        <v>496</v>
      </c>
      <c r="E387" s="12" t="s">
        <v>2778</v>
      </c>
      <c r="F387" s="12">
        <v>-18.232230000000001</v>
      </c>
      <c r="G387" s="12">
        <v>145.53237999999999</v>
      </c>
      <c r="J387" s="12" t="s">
        <v>53</v>
      </c>
      <c r="K387" s="12" t="s">
        <v>54</v>
      </c>
      <c r="L387" s="12">
        <v>1</v>
      </c>
      <c r="M387" s="12" t="s">
        <v>222</v>
      </c>
      <c r="N387" s="46" t="s">
        <v>2843</v>
      </c>
      <c r="O387" s="12">
        <v>150816</v>
      </c>
      <c r="P387" s="19">
        <f>Q387-SUM(R387:T387,W387)</f>
        <v>1.3539999999999996E-2</v>
      </c>
      <c r="Q387" s="19">
        <v>0.85194000000000003</v>
      </c>
      <c r="R387" s="19">
        <v>9.0859999999999996E-2</v>
      </c>
      <c r="S387" s="19">
        <v>8.6139999999999994E-2</v>
      </c>
      <c r="T387" s="19">
        <v>5.994E-2</v>
      </c>
      <c r="U387" s="106">
        <v>0.60145999999999999</v>
      </c>
      <c r="V387" s="102">
        <v>0.29953999999999997</v>
      </c>
      <c r="W387" s="96">
        <v>0.60145999999999999</v>
      </c>
      <c r="X387" s="96">
        <v>0.29953999999999997</v>
      </c>
      <c r="Y387" s="16">
        <v>19.896999999999998</v>
      </c>
      <c r="Z387" s="12">
        <f>Y387/Q387</f>
        <v>23.354931098434161</v>
      </c>
      <c r="AA387" s="12">
        <f>Z387*R387</f>
        <v>2.1220290396037278</v>
      </c>
      <c r="AB387" s="12">
        <f>Z387*S387</f>
        <v>2.0117937648191186</v>
      </c>
      <c r="AC387" s="12">
        <f>Z387*T387</f>
        <v>1.3998945700401435</v>
      </c>
      <c r="AD387" s="12">
        <f>Z387*U387</f>
        <v>14.047056858464209</v>
      </c>
      <c r="AE387" s="12">
        <v>1</v>
      </c>
      <c r="AF387" s="24">
        <f>IF(AE387=1,(AA387*5),(IF(AE387=2,(AB387*5),(IF(AE387=3,(AC387*5),0)))))</f>
        <v>10.610145198018639</v>
      </c>
      <c r="AG387" s="12">
        <v>0.65113847300000005</v>
      </c>
      <c r="AH387" s="12" t="s">
        <v>1490</v>
      </c>
      <c r="AJ387" s="24">
        <v>4.4224278138116206</v>
      </c>
      <c r="AK387" s="12">
        <v>5.9493306612568677</v>
      </c>
      <c r="AL387" s="12">
        <v>750</v>
      </c>
      <c r="AM387" s="12">
        <f>AJ387*AL387</f>
        <v>3316.8208603587154</v>
      </c>
      <c r="AN387" s="12">
        <f>(AM387/1000)/(IF(AE387=1,(R387),(IF(AE387=2,(S387),(IF(AE387=3,(T387),0))))))</f>
        <v>36.504742024639178</v>
      </c>
      <c r="AP387" s="12">
        <f>(AM387/1000)/(IF(AE387=1,(AA387),(IF(AE387=2,(AB387),(IF(AE387=3,(AC387),0))))))</f>
        <v>1.5630421631638487</v>
      </c>
      <c r="AR387" s="12">
        <v>50</v>
      </c>
      <c r="AS387" s="12">
        <v>1</v>
      </c>
      <c r="AT387" s="24">
        <f>AR387/AJ387</f>
        <v>11.306007040713185</v>
      </c>
      <c r="AU387" s="63">
        <v>42507</v>
      </c>
      <c r="AV387" s="12">
        <v>6</v>
      </c>
      <c r="AW387">
        <v>0.50197851893725276</v>
      </c>
      <c r="AX387">
        <v>2.1324039833974819E-2</v>
      </c>
    </row>
    <row r="388" spans="1:50" x14ac:dyDescent="0.25">
      <c r="A388" s="12">
        <v>11</v>
      </c>
      <c r="B388" s="30" t="s">
        <v>1865</v>
      </c>
      <c r="C388" s="12" t="s">
        <v>535</v>
      </c>
      <c r="D388" s="12" t="s">
        <v>496</v>
      </c>
      <c r="E388" s="12" t="s">
        <v>2778</v>
      </c>
      <c r="F388" s="12">
        <v>-18.232230000000001</v>
      </c>
      <c r="G388" s="12">
        <v>145.53237999999999</v>
      </c>
      <c r="J388" s="12" t="s">
        <v>53</v>
      </c>
      <c r="K388" s="12" t="s">
        <v>57</v>
      </c>
      <c r="L388" s="12">
        <v>1</v>
      </c>
      <c r="M388" s="12" t="s">
        <v>222</v>
      </c>
      <c r="N388" s="46" t="s">
        <v>2843</v>
      </c>
      <c r="O388" s="12">
        <v>150816</v>
      </c>
      <c r="P388" s="19">
        <f>Q388-SUM(R388:T388,W388)</f>
        <v>2.2400000000000198E-3</v>
      </c>
      <c r="Q388" s="19">
        <v>0.55845999999999996</v>
      </c>
      <c r="R388" s="19">
        <v>6.4240000000000005E-2</v>
      </c>
      <c r="S388" s="19">
        <v>5.9540000000000003E-2</v>
      </c>
      <c r="T388" s="19">
        <v>5.4940000000000003E-2</v>
      </c>
      <c r="U388" s="106">
        <v>0.3775</v>
      </c>
      <c r="V388" s="102">
        <v>0.22123999999999999</v>
      </c>
      <c r="W388" s="96">
        <v>0.3775</v>
      </c>
      <c r="X388" s="96">
        <v>0.22123999999999999</v>
      </c>
      <c r="Y388" s="16">
        <v>12.705</v>
      </c>
      <c r="Z388" s="12">
        <f>Y388/Q388</f>
        <v>22.75006267234896</v>
      </c>
      <c r="AA388" s="12">
        <f>Z388*R388</f>
        <v>1.4614640260716973</v>
      </c>
      <c r="AB388" s="12">
        <f>Z388*S388</f>
        <v>1.354538731511657</v>
      </c>
      <c r="AC388" s="12">
        <f>Z388*T388</f>
        <v>1.249888443218852</v>
      </c>
      <c r="AD388" s="12">
        <f>Z388*U388</f>
        <v>8.5881486588117326</v>
      </c>
      <c r="AE388" s="12">
        <v>1</v>
      </c>
      <c r="AF388" s="24">
        <f>IF(AE388=1,(AA388*5),(IF(AE388=2,(AB388*5),(IF(AE388=3,(AC388*5),0)))))</f>
        <v>7.3073201303584865</v>
      </c>
      <c r="AG388" s="12">
        <v>0.56749596499999999</v>
      </c>
      <c r="AH388" s="16"/>
      <c r="AJ388" s="24">
        <v>2.3401730235208205</v>
      </c>
      <c r="AK388" s="12">
        <v>1.884011320086167</v>
      </c>
      <c r="AL388" s="12">
        <v>750</v>
      </c>
      <c r="AM388" s="12">
        <f>AJ388*AL388</f>
        <v>1755.1297676406155</v>
      </c>
      <c r="AN388" s="12">
        <f>(AM388/1000)/(IF(AE388=1,(R388),(IF(AE388=2,(S388),(IF(AE388=3,(T388),0))))))</f>
        <v>27.321447192413064</v>
      </c>
      <c r="AP388" s="12">
        <f>(AM388/1000)/(IF(AE388=1,(AA388),(IF(AE388=2,(AB388),(IF(AE388=3,(AC388),0))))))</f>
        <v>1.2009394253502559</v>
      </c>
      <c r="AR388" s="12">
        <v>50</v>
      </c>
      <c r="AS388" s="12">
        <v>1</v>
      </c>
      <c r="AT388" s="24">
        <f>AR388/AJ388</f>
        <v>21.365941534004335</v>
      </c>
      <c r="AU388" s="63">
        <v>42507</v>
      </c>
      <c r="AV388" s="12">
        <v>7</v>
      </c>
      <c r="AW388">
        <v>0.41393377483443711</v>
      </c>
      <c r="AX388">
        <v>2.5761081787167277E-2</v>
      </c>
    </row>
    <row r="389" spans="1:50" x14ac:dyDescent="0.25">
      <c r="A389" s="12">
        <v>10</v>
      </c>
      <c r="B389" s="28" t="s">
        <v>1841</v>
      </c>
      <c r="C389" s="12" t="s">
        <v>495</v>
      </c>
      <c r="D389" s="12" t="s">
        <v>496</v>
      </c>
      <c r="E389" s="12" t="s">
        <v>2778</v>
      </c>
      <c r="F389" s="12">
        <v>-18.232230000000001</v>
      </c>
      <c r="G389" s="12">
        <v>145.53237999999999</v>
      </c>
      <c r="J389" s="12" t="s">
        <v>53</v>
      </c>
      <c r="K389" s="12" t="s">
        <v>62</v>
      </c>
      <c r="L389" s="12">
        <v>2</v>
      </c>
      <c r="M389" s="12" t="s">
        <v>222</v>
      </c>
      <c r="N389" s="46" t="s">
        <v>2843</v>
      </c>
      <c r="O389" s="12">
        <v>150816</v>
      </c>
      <c r="P389" s="19">
        <f>Q389-SUM(R389:T389,W389)</f>
        <v>4.5199999999999685E-3</v>
      </c>
      <c r="Q389" s="19">
        <v>0.55267999999999995</v>
      </c>
      <c r="R389" s="19">
        <v>8.7620000000000003E-2</v>
      </c>
      <c r="S389" s="19">
        <v>8.7599999999999997E-2</v>
      </c>
      <c r="T389" s="19">
        <v>5.2900000000000003E-2</v>
      </c>
      <c r="U389" s="106">
        <v>0.32003999999999999</v>
      </c>
      <c r="V389" s="102">
        <v>0.15436</v>
      </c>
      <c r="W389" s="96">
        <v>0.32003999999999999</v>
      </c>
      <c r="X389" s="96">
        <v>0.15436</v>
      </c>
      <c r="Y389" s="16">
        <v>11.94</v>
      </c>
      <c r="Z389" s="12">
        <f>Y389/Q389</f>
        <v>21.603821379460086</v>
      </c>
      <c r="AA389" s="12">
        <f>Z389*R389</f>
        <v>1.8929268292682928</v>
      </c>
      <c r="AB389" s="12">
        <f>Z389*S389</f>
        <v>1.8924947528407035</v>
      </c>
      <c r="AC389" s="12">
        <f>Z389*T389</f>
        <v>1.1428421509734386</v>
      </c>
      <c r="AD389" s="12">
        <f>Z389*U389</f>
        <v>6.9140869942824059</v>
      </c>
      <c r="AE389" s="12">
        <v>1</v>
      </c>
      <c r="AF389" s="24">
        <f>IF(AE389=1,(AA389*5),(IF(AE389=2,(AB389*5),(IF(AE389=3,(AC389*5),0)))))</f>
        <v>9.4646341463414636</v>
      </c>
      <c r="AG389" s="12">
        <v>0.486041528</v>
      </c>
      <c r="AH389" s="16"/>
      <c r="AJ389" s="24">
        <v>4.6341217155571712</v>
      </c>
      <c r="AK389" s="12">
        <v>2.5838845690228727</v>
      </c>
      <c r="AL389" s="12">
        <v>750</v>
      </c>
      <c r="AM389" s="12">
        <f>AJ389*AL389</f>
        <v>3475.5912866678782</v>
      </c>
      <c r="AN389" s="12">
        <f>(AM389/1000)/(IF(AE389=1,(R389),(IF(AE389=2,(S389),(IF(AE389=3,(T389),0))))))</f>
        <v>39.666643308238733</v>
      </c>
      <c r="AP389" s="12">
        <f>(AM389/1000)/(IF(AE389=1,(AA389),(IF(AE389=2,(AB389),(IF(AE389=3,(AC389),0))))))</f>
        <v>1.8360938378222265</v>
      </c>
      <c r="AR389" s="12">
        <v>50</v>
      </c>
      <c r="AS389" s="12">
        <v>1</v>
      </c>
      <c r="AT389" s="24">
        <f>AR389/AJ389</f>
        <v>10.789531019900798</v>
      </c>
      <c r="AU389" s="63">
        <v>42507</v>
      </c>
      <c r="AV389" s="12">
        <v>7</v>
      </c>
      <c r="AW389">
        <v>0.51768528933883262</v>
      </c>
      <c r="AX389">
        <v>2.2325435032513732E-2</v>
      </c>
    </row>
    <row r="390" spans="1:50" x14ac:dyDescent="0.25">
      <c r="A390" s="12">
        <v>13</v>
      </c>
      <c r="B390" s="28" t="s">
        <v>1983</v>
      </c>
      <c r="C390" s="12" t="s">
        <v>738</v>
      </c>
      <c r="D390" s="12" t="s">
        <v>496</v>
      </c>
      <c r="E390" s="12" t="s">
        <v>2778</v>
      </c>
      <c r="F390" s="12">
        <v>-18.232230000000001</v>
      </c>
      <c r="G390" s="12">
        <v>145.53237999999999</v>
      </c>
      <c r="J390" s="12" t="s">
        <v>53</v>
      </c>
      <c r="K390" s="12" t="s">
        <v>54</v>
      </c>
      <c r="L390" s="12">
        <v>2</v>
      </c>
      <c r="M390" s="12" t="s">
        <v>222</v>
      </c>
      <c r="N390" s="46" t="s">
        <v>2843</v>
      </c>
      <c r="O390" s="12">
        <v>150816</v>
      </c>
      <c r="P390" s="19">
        <f>Q390-SUM(R390:T390,W390)</f>
        <v>5.1599999999999424E-3</v>
      </c>
      <c r="Q390" s="19">
        <v>0.59223999999999999</v>
      </c>
      <c r="R390" s="19">
        <v>8.9080000000000006E-2</v>
      </c>
      <c r="S390" s="19">
        <v>6.1260000000000002E-2</v>
      </c>
      <c r="T390" s="19">
        <v>6.6699999999999995E-2</v>
      </c>
      <c r="U390" s="106">
        <v>0.37003999999999998</v>
      </c>
      <c r="V390" s="102">
        <v>0.18178</v>
      </c>
      <c r="W390" s="96">
        <v>0.37003999999999998</v>
      </c>
      <c r="X390" s="96">
        <v>0.18178</v>
      </c>
      <c r="Y390" s="16">
        <v>14.175000000000001</v>
      </c>
      <c r="Z390" s="12">
        <f>Y390/Q390</f>
        <v>23.934553559367824</v>
      </c>
      <c r="AA390" s="12">
        <f>Z390*R390</f>
        <v>2.1320900310684858</v>
      </c>
      <c r="AB390" s="12">
        <f>Z390*S390</f>
        <v>1.4662307510468731</v>
      </c>
      <c r="AC390" s="12">
        <f>Z390*T390</f>
        <v>1.5964347224098339</v>
      </c>
      <c r="AD390" s="12">
        <f>Z390*U390</f>
        <v>8.8567421991084689</v>
      </c>
      <c r="AE390" s="12">
        <v>1</v>
      </c>
      <c r="AF390" s="24">
        <f>IF(AE390=1,(AA390*5),(IF(AE390=2,(AB390*5),(IF(AE390=3,(AC390*5),0)))))</f>
        <v>10.66045015534243</v>
      </c>
      <c r="AG390" s="12">
        <v>0.94404469099999999</v>
      </c>
      <c r="AH390" s="16"/>
      <c r="AJ390" s="24">
        <v>4.8565386596426796</v>
      </c>
      <c r="AK390" s="12">
        <v>3.3386911914128583</v>
      </c>
      <c r="AL390" s="12">
        <v>750</v>
      </c>
      <c r="AM390" s="12">
        <f>AJ390*AL390</f>
        <v>3642.4039947320098</v>
      </c>
      <c r="AR390" s="12">
        <v>50</v>
      </c>
      <c r="AS390" s="12">
        <v>1</v>
      </c>
      <c r="AT390" s="24">
        <f>AR390/AJ390</f>
        <v>10.295398328751027</v>
      </c>
      <c r="AW390">
        <v>0.5087558101826829</v>
      </c>
      <c r="AX390">
        <v>2.0524476823803022E-2</v>
      </c>
    </row>
    <row r="391" spans="1:50" x14ac:dyDescent="0.25">
      <c r="A391" s="12">
        <v>12</v>
      </c>
      <c r="B391" s="28" t="s">
        <v>1939</v>
      </c>
      <c r="C391" s="12" t="s">
        <v>657</v>
      </c>
      <c r="D391" s="12" t="s">
        <v>496</v>
      </c>
      <c r="E391" s="12" t="s">
        <v>2778</v>
      </c>
      <c r="F391" s="12">
        <v>-18.232230000000001</v>
      </c>
      <c r="G391" s="12">
        <v>145.53237999999999</v>
      </c>
      <c r="J391" s="12" t="s">
        <v>53</v>
      </c>
      <c r="K391" s="12" t="s">
        <v>57</v>
      </c>
      <c r="L391" s="12">
        <v>2</v>
      </c>
      <c r="M391" s="12" t="s">
        <v>222</v>
      </c>
      <c r="N391" s="46" t="s">
        <v>2843</v>
      </c>
      <c r="O391" s="12">
        <v>150816</v>
      </c>
      <c r="P391" s="19">
        <f>Q391-SUM(R391:T391,W391)</f>
        <v>2.9999999999998916E-3</v>
      </c>
      <c r="Q391" s="19">
        <v>0.84367999999999999</v>
      </c>
      <c r="R391" s="19">
        <v>9.7780000000000006E-2</v>
      </c>
      <c r="S391" s="19">
        <v>6.164E-2</v>
      </c>
      <c r="T391" s="19">
        <v>6.5460000000000004E-2</v>
      </c>
      <c r="U391" s="106">
        <v>0.61580000000000001</v>
      </c>
      <c r="V391" s="102">
        <v>0.29282000000000002</v>
      </c>
      <c r="W391" s="96">
        <v>0.61580000000000001</v>
      </c>
      <c r="X391" s="96">
        <v>0.29282000000000002</v>
      </c>
      <c r="Y391" s="16">
        <v>17.135999999999999</v>
      </c>
      <c r="Z391" s="12">
        <f>Y391/Q391</f>
        <v>20.311018395600225</v>
      </c>
      <c r="AA391" s="12">
        <f>Z391*R391</f>
        <v>1.9860113787217901</v>
      </c>
      <c r="AB391" s="12">
        <f>Z391*S391</f>
        <v>1.2519711739047978</v>
      </c>
      <c r="AC391" s="12">
        <f>Z391*T391</f>
        <v>1.3295592641759908</v>
      </c>
      <c r="AD391" s="12">
        <f>Z391*U391</f>
        <v>12.507525128010618</v>
      </c>
      <c r="AE391" s="12">
        <v>1</v>
      </c>
      <c r="AF391" s="24">
        <f>IF(AE391=1,(AA391*5),(IF(AE391=2,(AB391*5),(IF(AE391=3,(AC391*5),0)))))</f>
        <v>9.9300568936089508</v>
      </c>
      <c r="AG391" s="12">
        <v>0.79644346200000005</v>
      </c>
      <c r="AH391" s="16"/>
      <c r="AJ391" s="24">
        <v>3.6594137587174749</v>
      </c>
      <c r="AK391" s="12">
        <v>5.5114996070484201</v>
      </c>
      <c r="AL391" s="12">
        <v>750</v>
      </c>
      <c r="AM391" s="12">
        <f>AJ391*AL391</f>
        <v>2744.5603190381062</v>
      </c>
      <c r="AN391" s="12">
        <f>(AM391/1000)/(IF(AE391=1,(R391),(IF(AE391=2,(S391),(IF(AE391=3,(T391),0))))))</f>
        <v>28.068728973594865</v>
      </c>
      <c r="AP391" s="12">
        <f>(AM391/1000)/(IF(AE391=1,(AA391),(IF(AE391=2,(AB391),(IF(AE391=3,(AC391),0))))))</f>
        <v>1.3819459185599041</v>
      </c>
      <c r="AR391" s="12">
        <v>50</v>
      </c>
      <c r="AS391" s="12">
        <v>1</v>
      </c>
      <c r="AT391" s="24">
        <f>AR391/AJ391</f>
        <v>13.663390722322594</v>
      </c>
      <c r="AU391" s="63">
        <v>42510</v>
      </c>
      <c r="AV391" s="12">
        <v>8</v>
      </c>
      <c r="AW391">
        <v>0.52448847028255929</v>
      </c>
      <c r="AX391">
        <v>2.3411506033614058E-2</v>
      </c>
    </row>
    <row r="392" spans="1:50" x14ac:dyDescent="0.25">
      <c r="A392" s="12">
        <v>11</v>
      </c>
      <c r="B392" s="30" t="s">
        <v>1907</v>
      </c>
      <c r="C392" s="12" t="s">
        <v>602</v>
      </c>
      <c r="D392" s="12" t="s">
        <v>496</v>
      </c>
      <c r="E392" s="12" t="s">
        <v>2778</v>
      </c>
      <c r="F392" s="12">
        <v>-18.232230000000001</v>
      </c>
      <c r="G392" s="12">
        <v>145.53237999999999</v>
      </c>
      <c r="J392" s="12" t="s">
        <v>53</v>
      </c>
      <c r="K392" s="12" t="s">
        <v>62</v>
      </c>
      <c r="L392" s="12">
        <v>3</v>
      </c>
      <c r="M392" s="12" t="s">
        <v>222</v>
      </c>
      <c r="N392" s="46" t="s">
        <v>2843</v>
      </c>
      <c r="O392" s="12">
        <v>150816</v>
      </c>
      <c r="P392" s="19">
        <f>Q392-SUM(R392:T392,W392)</f>
        <v>5.2399999999999114E-3</v>
      </c>
      <c r="Q392" s="19">
        <v>0.59265999999999996</v>
      </c>
      <c r="R392" s="19">
        <v>6.4560000000000006E-2</v>
      </c>
      <c r="S392" s="19">
        <v>7.6319999999999999E-2</v>
      </c>
      <c r="T392" s="19">
        <v>8.1900000000000001E-2</v>
      </c>
      <c r="U392" s="106">
        <v>0.36464000000000002</v>
      </c>
      <c r="V392" s="102">
        <v>0.18826000000000001</v>
      </c>
      <c r="W392" s="96">
        <v>0.36464000000000002</v>
      </c>
      <c r="X392" s="96">
        <v>0.18826000000000001</v>
      </c>
      <c r="Y392" s="16">
        <v>13.121</v>
      </c>
      <c r="Z392" s="12">
        <f>Y392/Q392</f>
        <v>22.139169169506971</v>
      </c>
      <c r="AA392" s="12">
        <f>Z392*R392</f>
        <v>1.4293047615833703</v>
      </c>
      <c r="AB392" s="12">
        <f>Z392*S392</f>
        <v>1.6896613910167719</v>
      </c>
      <c r="AC392" s="12">
        <f>Z392*T392</f>
        <v>1.8131979549826209</v>
      </c>
      <c r="AD392" s="12">
        <f>Z392*U392</f>
        <v>8.0728266459690232</v>
      </c>
      <c r="AE392" s="12">
        <v>1</v>
      </c>
      <c r="AF392" s="24">
        <f>IF(AE392=1,(AA392*5),(IF(AE392=2,(AB392*5),(IF(AE392=3,(AC392*5),0)))))</f>
        <v>7.1465238079168518</v>
      </c>
      <c r="AG392" s="12">
        <v>0.70763359100000001</v>
      </c>
      <c r="AH392" s="16"/>
      <c r="AJ392" s="24">
        <v>2.7634941827628512</v>
      </c>
      <c r="AK392" s="12">
        <v>4.4130461676565265</v>
      </c>
      <c r="AL392" s="12">
        <v>750</v>
      </c>
      <c r="AM392" s="12">
        <f>AJ392*AL392</f>
        <v>2072.6206370721384</v>
      </c>
      <c r="AN392" s="12">
        <f>(AM392/1000)/(IF(AE392=1,(R392),(IF(AE392=2,(S392),(IF(AE392=3,(T392),0))))))</f>
        <v>32.103789297895574</v>
      </c>
      <c r="AP392" s="12">
        <f>(AM392/1000)/(IF(AE392=1,(AA392),(IF(AE392=2,(AB392),(IF(AE392=3,(AC392),0))))))</f>
        <v>1.4500900667091523</v>
      </c>
      <c r="AR392" s="12">
        <v>50</v>
      </c>
      <c r="AS392" s="12">
        <v>1</v>
      </c>
      <c r="AT392" s="24">
        <f>AR392/AJ392</f>
        <v>18.093036096067202</v>
      </c>
      <c r="AU392" s="63">
        <v>42507</v>
      </c>
      <c r="AV392" s="12">
        <v>6</v>
      </c>
      <c r="AW392">
        <v>0.48370996050899517</v>
      </c>
      <c r="AX392">
        <v>2.3320208429596742E-2</v>
      </c>
    </row>
    <row r="393" spans="1:50" x14ac:dyDescent="0.25">
      <c r="A393" s="12">
        <v>13</v>
      </c>
      <c r="B393" s="28" t="s">
        <v>1987</v>
      </c>
      <c r="C393" s="12" t="s">
        <v>745</v>
      </c>
      <c r="D393" s="12" t="s">
        <v>496</v>
      </c>
      <c r="E393" s="12" t="s">
        <v>2778</v>
      </c>
      <c r="F393" s="12">
        <v>-18.232230000000001</v>
      </c>
      <c r="G393" s="12">
        <v>145.53237999999999</v>
      </c>
      <c r="J393" s="12" t="s">
        <v>53</v>
      </c>
      <c r="K393" s="12" t="s">
        <v>54</v>
      </c>
      <c r="L393" s="12">
        <v>3</v>
      </c>
      <c r="M393" s="12" t="s">
        <v>222</v>
      </c>
      <c r="N393" s="46" t="s">
        <v>2843</v>
      </c>
      <c r="O393" s="12">
        <v>150816</v>
      </c>
      <c r="P393" s="19">
        <f>Q393-SUM(R393:T393,W393)</f>
        <v>5.3399999999999004E-3</v>
      </c>
      <c r="Q393" s="19">
        <v>1.4554199999999999</v>
      </c>
      <c r="R393" s="19">
        <v>8.9120000000000005E-2</v>
      </c>
      <c r="S393" s="19">
        <v>6.7720000000000002E-2</v>
      </c>
      <c r="T393" s="19">
        <v>7.7299999999999994E-2</v>
      </c>
      <c r="U393" s="106">
        <v>1.21594</v>
      </c>
      <c r="V393" s="102">
        <v>0.58930000000000005</v>
      </c>
      <c r="W393" s="96">
        <v>1.21594</v>
      </c>
      <c r="X393" s="96">
        <v>0.58930000000000005</v>
      </c>
      <c r="Y393" s="16">
        <v>30.193999999999999</v>
      </c>
      <c r="Z393" s="12">
        <f>Y393/Q393</f>
        <v>20.745901526707069</v>
      </c>
      <c r="AA393" s="12">
        <f>Z393*R393</f>
        <v>1.8488747440601341</v>
      </c>
      <c r="AB393" s="12">
        <f>Z393*S393</f>
        <v>1.4049124513886027</v>
      </c>
      <c r="AC393" s="12">
        <f>Z393*T393</f>
        <v>1.6036581880144563</v>
      </c>
      <c r="AD393" s="12">
        <f>Z393*U393</f>
        <v>25.225771502384195</v>
      </c>
      <c r="AE393" s="12">
        <v>1</v>
      </c>
      <c r="AF393" s="24">
        <f>IF(AE393=1,(AA393*5),(IF(AE393=2,(AB393*5),(IF(AE393=3,(AC393*5),0)))))</f>
        <v>9.2443737203006702</v>
      </c>
      <c r="AG393" s="12">
        <v>0.96290698500000005</v>
      </c>
      <c r="AH393" s="16"/>
      <c r="AJ393" s="24">
        <v>4.5780623213467457</v>
      </c>
      <c r="AK393" s="12">
        <v>3.815577360093267</v>
      </c>
      <c r="AL393" s="12">
        <v>750</v>
      </c>
      <c r="AM393" s="12">
        <f>AJ393*AL393</f>
        <v>3433.5467410100591</v>
      </c>
      <c r="AR393" s="12">
        <v>50</v>
      </c>
      <c r="AS393" s="12">
        <v>1</v>
      </c>
      <c r="AT393" s="24">
        <f>AR393/AJ393</f>
        <v>10.921651233723553</v>
      </c>
      <c r="AW393">
        <v>0.51535437603829137</v>
      </c>
      <c r="AX393">
        <v>2.336102980811916E-2</v>
      </c>
    </row>
    <row r="394" spans="1:50" x14ac:dyDescent="0.25">
      <c r="A394" s="12">
        <v>12</v>
      </c>
      <c r="B394" s="28" t="s">
        <v>1937</v>
      </c>
      <c r="C394" s="12" t="s">
        <v>653</v>
      </c>
      <c r="D394" s="12" t="s">
        <v>496</v>
      </c>
      <c r="E394" s="12" t="s">
        <v>2778</v>
      </c>
      <c r="F394" s="12">
        <v>-18.232230000000001</v>
      </c>
      <c r="G394" s="12">
        <v>145.53237999999999</v>
      </c>
      <c r="J394" s="12" t="s">
        <v>53</v>
      </c>
      <c r="K394" s="12" t="s">
        <v>57</v>
      </c>
      <c r="L394" s="12">
        <v>3</v>
      </c>
      <c r="M394" s="12" t="s">
        <v>222</v>
      </c>
      <c r="N394" s="46" t="s">
        <v>2843</v>
      </c>
      <c r="O394" s="12">
        <v>150816</v>
      </c>
      <c r="P394" s="19">
        <f>Q394-SUM(R394:T394,W394)</f>
        <v>7.0599999999998442E-3</v>
      </c>
      <c r="Q394" s="19">
        <v>1.18668</v>
      </c>
      <c r="R394" s="19">
        <v>9.1800000000000007E-2</v>
      </c>
      <c r="S394" s="19">
        <v>6.5820000000000004E-2</v>
      </c>
      <c r="T394" s="19">
        <v>6.5240000000000006E-2</v>
      </c>
      <c r="U394" s="106">
        <v>0.95676000000000005</v>
      </c>
      <c r="V394" s="102">
        <v>0.48114000000000001</v>
      </c>
      <c r="W394" s="96">
        <v>0.95676000000000005</v>
      </c>
      <c r="X394" s="96">
        <v>0.48114000000000001</v>
      </c>
      <c r="Y394" s="16">
        <v>24.657</v>
      </c>
      <c r="Z394" s="12">
        <f>Y394/Q394</f>
        <v>20.778137324299728</v>
      </c>
      <c r="AA394" s="12">
        <f>Z394*R394</f>
        <v>1.9074330063707152</v>
      </c>
      <c r="AB394" s="12">
        <f>Z394*S394</f>
        <v>1.3676169986854081</v>
      </c>
      <c r="AC394" s="12">
        <f>Z394*T394</f>
        <v>1.3555656790373143</v>
      </c>
      <c r="AD394" s="12">
        <f>Z394*U394</f>
        <v>19.879690666397007</v>
      </c>
      <c r="AE394" s="12">
        <v>1</v>
      </c>
      <c r="AF394" s="24">
        <f>IF(AE394=1,(AA394*5),(IF(AE394=2,(AB394*5),(IF(AE394=3,(AC394*5),0)))))</f>
        <v>9.5371650318535757</v>
      </c>
      <c r="AG394" s="12">
        <v>0.79023746900000003</v>
      </c>
      <c r="AH394" s="16"/>
      <c r="AJ394" s="24">
        <v>2.6566356785790108</v>
      </c>
      <c r="AK394" s="12">
        <v>7.1142851418314041</v>
      </c>
      <c r="AL394" s="12">
        <v>750</v>
      </c>
      <c r="AM394" s="12">
        <f>AJ394*AL394</f>
        <v>1992.4767589342582</v>
      </c>
      <c r="AN394" s="12">
        <f>(AM394/1000)/(IF(AE394=1,(R394),(IF(AE394=2,(S394),(IF(AE394=3,(T394),0))))))</f>
        <v>21.704539857671659</v>
      </c>
      <c r="AP394" s="12">
        <f>(AM394/1000)/(IF(AE394=1,(AA394),(IF(AE394=2,(AB394),(IF(AE394=3,(AC394),0))))))</f>
        <v>1.0445854466602507</v>
      </c>
      <c r="AR394" s="12">
        <v>50</v>
      </c>
      <c r="AS394" s="12">
        <v>1</v>
      </c>
      <c r="AT394" s="24">
        <f>AR394/AJ394</f>
        <v>18.820796695294007</v>
      </c>
      <c r="AU394" s="63">
        <v>42510</v>
      </c>
      <c r="AV394" s="12">
        <v>8</v>
      </c>
      <c r="AW394">
        <v>0.49711526401605421</v>
      </c>
      <c r="AX394">
        <v>2.4202589872954084E-2</v>
      </c>
    </row>
    <row r="395" spans="1:50" x14ac:dyDescent="0.25">
      <c r="A395" s="12">
        <v>29</v>
      </c>
      <c r="B395" s="30" t="s">
        <v>2649</v>
      </c>
      <c r="C395" s="12" t="s">
        <v>1491</v>
      </c>
      <c r="D395" s="12" t="s">
        <v>325</v>
      </c>
      <c r="E395" s="12" t="s">
        <v>325</v>
      </c>
      <c r="F395" s="12">
        <v>-18.211690000000001</v>
      </c>
      <c r="G395" s="12">
        <v>145.52417</v>
      </c>
      <c r="J395" s="12" t="s">
        <v>1059</v>
      </c>
      <c r="K395" s="12" t="s">
        <v>62</v>
      </c>
      <c r="L395" s="12">
        <v>1</v>
      </c>
      <c r="M395" s="12" t="s">
        <v>222</v>
      </c>
      <c r="N395" s="46" t="s">
        <v>2843</v>
      </c>
      <c r="O395" s="12">
        <v>150816</v>
      </c>
      <c r="P395" s="19">
        <f>Q395-SUM(R395:T395,W395)</f>
        <v>1.2580000000000036E-2</v>
      </c>
      <c r="Q395" s="19">
        <v>1.2529399999999999</v>
      </c>
      <c r="R395" s="19">
        <v>5.6860000000000001E-2</v>
      </c>
      <c r="S395" s="19">
        <v>5.5259999999999997E-2</v>
      </c>
      <c r="T395" s="19">
        <v>5.704E-2</v>
      </c>
      <c r="U395" s="106">
        <v>1.0711999999999999</v>
      </c>
      <c r="V395" s="102">
        <v>0.50985999999999998</v>
      </c>
      <c r="W395" s="96">
        <v>1.0711999999999999</v>
      </c>
      <c r="X395" s="96">
        <v>0.50985999999999998</v>
      </c>
      <c r="Y395" s="16"/>
      <c r="Z395" s="12">
        <f>Y395/Q395</f>
        <v>0</v>
      </c>
      <c r="AA395" s="12">
        <f>Z395*R395</f>
        <v>0</v>
      </c>
      <c r="AB395" s="12">
        <f>Z395*S395</f>
        <v>0</v>
      </c>
      <c r="AC395" s="12">
        <f>Z395*T395</f>
        <v>0</v>
      </c>
      <c r="AD395" s="12">
        <f>Z395*U395</f>
        <v>0</v>
      </c>
      <c r="AE395" s="12">
        <v>1</v>
      </c>
      <c r="AF395" s="24">
        <f>IF(AE395=1,(AA395*5),(IF(AE395=2,(AB395*5),(IF(AE395=3,(AC395*5),0)))))</f>
        <v>0</v>
      </c>
      <c r="AG395" s="12">
        <v>0.79629973554470956</v>
      </c>
      <c r="AH395" s="16"/>
      <c r="AW395">
        <v>0.52402912621359221</v>
      </c>
      <c r="AX395" t="s">
        <v>2879</v>
      </c>
    </row>
    <row r="396" spans="1:50" x14ac:dyDescent="0.25">
      <c r="A396" s="12">
        <v>25</v>
      </c>
      <c r="B396" s="30" t="s">
        <v>2474</v>
      </c>
      <c r="C396" s="12" t="s">
        <v>1492</v>
      </c>
      <c r="D396" s="12" t="s">
        <v>325</v>
      </c>
      <c r="E396" s="12" t="s">
        <v>325</v>
      </c>
      <c r="F396" s="12">
        <v>-18.211690000000001</v>
      </c>
      <c r="G396" s="12">
        <v>145.52417</v>
      </c>
      <c r="J396" s="12" t="s">
        <v>1059</v>
      </c>
      <c r="K396" s="12" t="s">
        <v>54</v>
      </c>
      <c r="L396" s="12">
        <v>1</v>
      </c>
      <c r="M396" s="12" t="s">
        <v>222</v>
      </c>
      <c r="N396" s="46" t="s">
        <v>2843</v>
      </c>
      <c r="O396" s="12">
        <v>150816</v>
      </c>
      <c r="P396" s="19">
        <f>Q396-SUM(R396:T396,W396)</f>
        <v>1.0539999999999994E-2</v>
      </c>
      <c r="Q396" s="19">
        <v>1.4435800000000001</v>
      </c>
      <c r="R396" s="19">
        <v>7.8240000000000004E-2</v>
      </c>
      <c r="S396" s="19">
        <v>7.8100000000000003E-2</v>
      </c>
      <c r="T396" s="19">
        <v>7.4660000000000004E-2</v>
      </c>
      <c r="U396" s="106">
        <v>1.20204</v>
      </c>
      <c r="V396" s="102">
        <v>0.55105999999999999</v>
      </c>
      <c r="W396" s="96">
        <v>1.20204</v>
      </c>
      <c r="X396" s="96">
        <v>0.55105999999999999</v>
      </c>
      <c r="Y396" s="16"/>
      <c r="Z396" s="12">
        <f>Y396/Q396</f>
        <v>0</v>
      </c>
      <c r="AA396" s="12">
        <f>Z396*R396</f>
        <v>0</v>
      </c>
      <c r="AB396" s="12">
        <f>Z396*S396</f>
        <v>0</v>
      </c>
      <c r="AC396" s="12">
        <f>Z396*T396</f>
        <v>0</v>
      </c>
      <c r="AD396" s="12">
        <f>Z396*U396</f>
        <v>0</v>
      </c>
      <c r="AE396" s="12">
        <v>1</v>
      </c>
      <c r="AF396" s="24">
        <f>IF(AE396=1,(AA396*5),(IF(AE396=2,(AB396*5),(IF(AE396=3,(AC396*5),0)))))</f>
        <v>0</v>
      </c>
      <c r="AG396" s="12">
        <v>0.39992401121297039</v>
      </c>
      <c r="AH396" s="16"/>
      <c r="AW396">
        <v>0.54156267678280257</v>
      </c>
      <c r="AX396" t="s">
        <v>2879</v>
      </c>
    </row>
    <row r="397" spans="1:50" x14ac:dyDescent="0.25">
      <c r="A397" s="12">
        <v>27</v>
      </c>
      <c r="B397" s="30" t="s">
        <v>2570</v>
      </c>
      <c r="C397" s="12" t="s">
        <v>1493</v>
      </c>
      <c r="D397" s="12" t="s">
        <v>325</v>
      </c>
      <c r="E397" s="12" t="s">
        <v>325</v>
      </c>
      <c r="F397" s="12">
        <v>-18.211690000000001</v>
      </c>
      <c r="G397" s="12">
        <v>145.52417</v>
      </c>
      <c r="J397" s="12" t="s">
        <v>1059</v>
      </c>
      <c r="K397" s="12" t="s">
        <v>57</v>
      </c>
      <c r="L397" s="12">
        <v>1</v>
      </c>
      <c r="M397" s="12" t="s">
        <v>222</v>
      </c>
      <c r="N397" s="46" t="s">
        <v>2843</v>
      </c>
      <c r="O397" s="12">
        <v>150816</v>
      </c>
      <c r="P397" s="19">
        <f>Q397-SUM(R397:T397,W397)</f>
        <v>7.8400000000000691E-3</v>
      </c>
      <c r="Q397" s="19">
        <v>1.1387400000000001</v>
      </c>
      <c r="R397" s="19">
        <v>9.7320000000000004E-2</v>
      </c>
      <c r="S397" s="19">
        <v>7.7740000000000004E-2</v>
      </c>
      <c r="T397" s="19">
        <v>8.4279999999999994E-2</v>
      </c>
      <c r="U397" s="106">
        <v>0.87156</v>
      </c>
      <c r="V397" s="102">
        <v>0.42355999999999999</v>
      </c>
      <c r="W397" s="96">
        <v>0.87156</v>
      </c>
      <c r="X397" s="96">
        <v>0.42355999999999999</v>
      </c>
      <c r="Y397" s="16"/>
      <c r="Z397" s="12">
        <f>Y397/Q397</f>
        <v>0</v>
      </c>
      <c r="AA397" s="12">
        <f>Z397*R397</f>
        <v>0</v>
      </c>
      <c r="AB397" s="12">
        <f>Z397*S397</f>
        <v>0</v>
      </c>
      <c r="AC397" s="12">
        <f>Z397*T397</f>
        <v>0</v>
      </c>
      <c r="AD397" s="12">
        <f>Z397*U397</f>
        <v>0</v>
      </c>
      <c r="AE397" s="12">
        <v>1</v>
      </c>
      <c r="AF397" s="24">
        <f>IF(AE397=1,(AA397*5),(IF(AE397=2,(AB397*5),(IF(AE397=3,(AC397*5),0)))))</f>
        <v>0</v>
      </c>
      <c r="AG397" s="12">
        <v>0.6034850583322996</v>
      </c>
      <c r="AH397" s="16"/>
      <c r="AW397">
        <v>0.51402083620175321</v>
      </c>
      <c r="AX397" t="s">
        <v>2879</v>
      </c>
    </row>
    <row r="398" spans="1:50" x14ac:dyDescent="0.25">
      <c r="C398" s="12" t="s">
        <v>1494</v>
      </c>
      <c r="D398" s="12" t="s">
        <v>325</v>
      </c>
      <c r="E398" s="12" t="s">
        <v>325</v>
      </c>
      <c r="F398" s="12">
        <v>-18.211690000000001</v>
      </c>
      <c r="G398" s="12">
        <v>145.52417</v>
      </c>
      <c r="J398" s="12" t="s">
        <v>1059</v>
      </c>
      <c r="K398" s="12" t="s">
        <v>124</v>
      </c>
      <c r="L398" s="12">
        <v>1</v>
      </c>
      <c r="M398" s="12" t="s">
        <v>222</v>
      </c>
      <c r="N398" s="46" t="s">
        <v>2843</v>
      </c>
      <c r="O398" s="12">
        <v>150816</v>
      </c>
      <c r="P398" s="19">
        <f>Q398-SUM(R398:T398,W398)</f>
        <v>4.6200000000000685E-3</v>
      </c>
      <c r="Q398" s="19">
        <v>1.25342</v>
      </c>
      <c r="R398" s="19">
        <v>7.8479999999999994E-2</v>
      </c>
      <c r="S398" s="19">
        <v>8.2600000000000007E-2</v>
      </c>
      <c r="T398" s="19">
        <v>7.2819999999999996E-2</v>
      </c>
      <c r="U398" s="106">
        <v>1.0148999999999999</v>
      </c>
      <c r="V398" s="102">
        <v>0.90820000000000001</v>
      </c>
      <c r="W398" s="96">
        <v>1.0148999999999999</v>
      </c>
      <c r="X398" s="96">
        <v>0.90820000000000001</v>
      </c>
      <c r="Y398" s="16"/>
      <c r="Z398" s="12">
        <f>Y398/Q398</f>
        <v>0</v>
      </c>
      <c r="AA398" s="12">
        <f>Z398*R398</f>
        <v>0</v>
      </c>
      <c r="AB398" s="12">
        <f>Z398*S398</f>
        <v>0</v>
      </c>
      <c r="AC398" s="12">
        <f>Z398*T398</f>
        <v>0</v>
      </c>
      <c r="AD398" s="12">
        <f>Z398*U398</f>
        <v>0</v>
      </c>
      <c r="AE398" s="12">
        <v>1</v>
      </c>
      <c r="AF398" s="24">
        <f>IF(AE398=1,(AA398*5),(IF(AE398=2,(AB398*5),(IF(AE398=3,(AC398*5),0)))))</f>
        <v>0</v>
      </c>
      <c r="AH398" s="16"/>
      <c r="AW398">
        <v>0.10513351069070836</v>
      </c>
      <c r="AX398" t="s">
        <v>2879</v>
      </c>
    </row>
    <row r="399" spans="1:50" x14ac:dyDescent="0.25">
      <c r="A399" s="12">
        <v>23</v>
      </c>
      <c r="B399" s="30" t="s">
        <v>2356</v>
      </c>
      <c r="C399" s="12" t="s">
        <v>1495</v>
      </c>
      <c r="D399" s="12" t="s">
        <v>325</v>
      </c>
      <c r="E399" s="12" t="s">
        <v>325</v>
      </c>
      <c r="F399" s="12">
        <v>-18.211690000000001</v>
      </c>
      <c r="G399" s="12">
        <v>145.52417</v>
      </c>
      <c r="J399" s="12" t="s">
        <v>1059</v>
      </c>
      <c r="K399" s="12" t="s">
        <v>62</v>
      </c>
      <c r="L399" s="12">
        <v>2</v>
      </c>
      <c r="M399" s="12" t="s">
        <v>222</v>
      </c>
      <c r="N399" s="46" t="s">
        <v>2843</v>
      </c>
      <c r="O399" s="12">
        <v>150816</v>
      </c>
      <c r="P399" s="19">
        <f>Q399-SUM(R399:T399,W399)</f>
        <v>3.6799999999999056E-3</v>
      </c>
      <c r="Q399" s="19">
        <v>0.92008000000000001</v>
      </c>
      <c r="R399" s="19">
        <v>9.4320000000000001E-2</v>
      </c>
      <c r="S399" s="19">
        <v>7.7600000000000002E-2</v>
      </c>
      <c r="T399" s="19">
        <v>7.5380000000000003E-2</v>
      </c>
      <c r="U399" s="106">
        <v>0.66910000000000003</v>
      </c>
      <c r="V399" s="102">
        <v>0.27050000000000002</v>
      </c>
      <c r="W399" s="96">
        <v>0.66910000000000003</v>
      </c>
      <c r="X399" s="96">
        <v>0.27050000000000002</v>
      </c>
      <c r="Y399" s="16"/>
      <c r="Z399" s="12">
        <f>Y399/Q399</f>
        <v>0</v>
      </c>
      <c r="AA399" s="12">
        <f>Z399*R399</f>
        <v>0</v>
      </c>
      <c r="AB399" s="12">
        <f>Z399*S399</f>
        <v>0</v>
      </c>
      <c r="AC399" s="12">
        <f>Z399*T399</f>
        <v>0</v>
      </c>
      <c r="AD399" s="12">
        <f>Z399*U399</f>
        <v>0</v>
      </c>
      <c r="AE399" s="12">
        <v>1</v>
      </c>
      <c r="AF399" s="24">
        <f>IF(AE399=1,(AA399*5),(IF(AE399=2,(AB399*5),(IF(AE399=3,(AC399*5),0)))))</f>
        <v>0</v>
      </c>
      <c r="AG399" s="12">
        <v>0.14313212120271213</v>
      </c>
      <c r="AH399" s="16"/>
      <c r="AW399">
        <v>0.59572560155432674</v>
      </c>
      <c r="AX399" t="s">
        <v>2879</v>
      </c>
    </row>
    <row r="400" spans="1:50" x14ac:dyDescent="0.25">
      <c r="A400" s="12">
        <v>25</v>
      </c>
      <c r="B400" s="30" t="s">
        <v>2476</v>
      </c>
      <c r="C400" s="12" t="s">
        <v>1496</v>
      </c>
      <c r="D400" s="12" t="s">
        <v>325</v>
      </c>
      <c r="E400" s="12" t="s">
        <v>325</v>
      </c>
      <c r="F400" s="12">
        <v>-18.211690000000001</v>
      </c>
      <c r="G400" s="12">
        <v>145.52417</v>
      </c>
      <c r="J400" s="12" t="s">
        <v>1059</v>
      </c>
      <c r="K400" s="12" t="s">
        <v>54</v>
      </c>
      <c r="L400" s="12">
        <v>2</v>
      </c>
      <c r="M400" s="12" t="s">
        <v>222</v>
      </c>
      <c r="N400" s="46" t="s">
        <v>2843</v>
      </c>
      <c r="O400" s="12">
        <v>150816</v>
      </c>
      <c r="P400" s="19">
        <f>Q400-SUM(R400:T400,W400)</f>
        <v>5.6799999999999073E-3</v>
      </c>
      <c r="Q400" s="19">
        <v>2.09388</v>
      </c>
      <c r="R400" s="19">
        <v>7.8799999999999995E-2</v>
      </c>
      <c r="S400" s="19">
        <v>6.08E-2</v>
      </c>
      <c r="T400" s="19">
        <v>8.362E-2</v>
      </c>
      <c r="U400" s="106">
        <v>1.8649800000000001</v>
      </c>
      <c r="V400" s="102">
        <v>0.79405999999999999</v>
      </c>
      <c r="W400" s="96">
        <v>1.8649800000000001</v>
      </c>
      <c r="X400" s="96">
        <v>0.79405999999999999</v>
      </c>
      <c r="Y400" s="16"/>
      <c r="Z400" s="12">
        <f>Y400/Q400</f>
        <v>0</v>
      </c>
      <c r="AA400" s="12">
        <f>Z400*R400</f>
        <v>0</v>
      </c>
      <c r="AB400" s="12">
        <f>Z400*S400</f>
        <v>0</v>
      </c>
      <c r="AC400" s="12">
        <f>Z400*T400</f>
        <v>0</v>
      </c>
      <c r="AD400" s="12">
        <f>Z400*U400</f>
        <v>0</v>
      </c>
      <c r="AE400" s="12">
        <v>1</v>
      </c>
      <c r="AF400" s="24">
        <f>IF(AE400=1,(AA400*5),(IF(AE400=2,(AB400*5),(IF(AE400=3,(AC400*5),0)))))</f>
        <v>0</v>
      </c>
      <c r="AG400" s="12">
        <v>0.40336909745157568</v>
      </c>
      <c r="AH400" s="16"/>
      <c r="AW400">
        <v>0.57422599706163069</v>
      </c>
      <c r="AX400" t="s">
        <v>2879</v>
      </c>
    </row>
    <row r="401" spans="1:50" x14ac:dyDescent="0.25">
      <c r="A401" s="12">
        <v>23</v>
      </c>
      <c r="B401" s="30" t="s">
        <v>2389</v>
      </c>
      <c r="C401" s="12" t="s">
        <v>1497</v>
      </c>
      <c r="D401" s="12" t="s">
        <v>325</v>
      </c>
      <c r="E401" s="12" t="s">
        <v>325</v>
      </c>
      <c r="F401" s="12">
        <v>-18.211690000000001</v>
      </c>
      <c r="G401" s="12">
        <v>145.52417</v>
      </c>
      <c r="J401" s="12" t="s">
        <v>1059</v>
      </c>
      <c r="K401" s="12" t="s">
        <v>57</v>
      </c>
      <c r="L401" s="12">
        <v>2</v>
      </c>
      <c r="M401" s="12" t="s">
        <v>222</v>
      </c>
      <c r="N401" s="46" t="s">
        <v>2843</v>
      </c>
      <c r="O401" s="12">
        <v>150816</v>
      </c>
      <c r="P401" s="19">
        <f>Q401-SUM(R401:T401,W401)</f>
        <v>7.3600000000000332E-3</v>
      </c>
      <c r="Q401" s="19">
        <v>1.673</v>
      </c>
      <c r="R401" s="19">
        <v>9.6280000000000004E-2</v>
      </c>
      <c r="S401" s="19">
        <v>7.9820000000000002E-2</v>
      </c>
      <c r="T401" s="19">
        <v>6.472E-2</v>
      </c>
      <c r="U401" s="106">
        <v>1.42482</v>
      </c>
      <c r="V401" s="102">
        <v>0.67534000000000005</v>
      </c>
      <c r="W401" s="96">
        <v>1.42482</v>
      </c>
      <c r="X401" s="96">
        <v>0.67534000000000005</v>
      </c>
      <c r="Y401" s="16"/>
      <c r="Z401" s="12">
        <f>Y401/Q401</f>
        <v>0</v>
      </c>
      <c r="AA401" s="12">
        <f>Z401*R401</f>
        <v>0</v>
      </c>
      <c r="AB401" s="12">
        <f>Z401*S401</f>
        <v>0</v>
      </c>
      <c r="AC401" s="12">
        <f>Z401*T401</f>
        <v>0</v>
      </c>
      <c r="AD401" s="12">
        <f>Z401*U401</f>
        <v>0</v>
      </c>
      <c r="AE401" s="12">
        <v>1</v>
      </c>
      <c r="AF401" s="24">
        <f>IF(AE401=1,(AA401*5),(IF(AE401=2,(AB401*5),(IF(AE401=3,(AC401*5),0)))))</f>
        <v>0</v>
      </c>
      <c r="AG401" s="12">
        <v>0.22365739851103372</v>
      </c>
      <c r="AH401" s="16"/>
      <c r="AW401">
        <v>0.52601732148622282</v>
      </c>
      <c r="AX401" t="s">
        <v>2879</v>
      </c>
    </row>
    <row r="402" spans="1:50" x14ac:dyDescent="0.25">
      <c r="C402" s="12" t="s">
        <v>1498</v>
      </c>
      <c r="D402" s="12" t="s">
        <v>325</v>
      </c>
      <c r="E402" s="12" t="s">
        <v>325</v>
      </c>
      <c r="F402" s="12">
        <v>-18.211690000000001</v>
      </c>
      <c r="G402" s="12">
        <v>145.52417</v>
      </c>
      <c r="J402" s="12" t="s">
        <v>1059</v>
      </c>
      <c r="K402" s="12" t="s">
        <v>124</v>
      </c>
      <c r="L402" s="12">
        <v>2</v>
      </c>
      <c r="M402" s="12" t="s">
        <v>222</v>
      </c>
      <c r="N402" s="46" t="s">
        <v>2843</v>
      </c>
      <c r="O402" s="12">
        <v>150816</v>
      </c>
      <c r="P402" s="19">
        <f>Q402-SUM(R402:T402,W402)</f>
        <v>8.0200000000001381E-3</v>
      </c>
      <c r="Q402" s="19">
        <v>1.1968000000000001</v>
      </c>
      <c r="R402" s="19">
        <v>7.5439999999999993E-2</v>
      </c>
      <c r="S402" s="19">
        <v>6.0699999999999997E-2</v>
      </c>
      <c r="T402" s="19">
        <v>6.5979999999999997E-2</v>
      </c>
      <c r="U402" s="106">
        <v>0.98665999999999998</v>
      </c>
      <c r="V402" s="102">
        <v>0.45612000000000003</v>
      </c>
      <c r="W402" s="96">
        <v>0.98665999999999998</v>
      </c>
      <c r="X402" s="96">
        <v>0.45612000000000003</v>
      </c>
      <c r="Y402" s="16"/>
      <c r="Z402" s="12">
        <f>Y402/Q402</f>
        <v>0</v>
      </c>
      <c r="AA402" s="12">
        <f>Z402*R402</f>
        <v>0</v>
      </c>
      <c r="AB402" s="12">
        <f>Z402*S402</f>
        <v>0</v>
      </c>
      <c r="AC402" s="12">
        <f>Z402*T402</f>
        <v>0</v>
      </c>
      <c r="AD402" s="12">
        <f>Z402*U402</f>
        <v>0</v>
      </c>
      <c r="AE402" s="12">
        <v>1</v>
      </c>
      <c r="AF402" s="24">
        <f>IF(AE402=1,(AA402*5),(IF(AE402=2,(AB402*5),(IF(AE402=3,(AC402*5),0)))))</f>
        <v>0</v>
      </c>
      <c r="AH402" s="16"/>
      <c r="AW402">
        <v>0.53771309265603151</v>
      </c>
      <c r="AX402" t="s">
        <v>2879</v>
      </c>
    </row>
    <row r="403" spans="1:50" x14ac:dyDescent="0.25">
      <c r="A403" s="12">
        <v>26</v>
      </c>
      <c r="B403" s="30" t="s">
        <v>2497</v>
      </c>
      <c r="C403" s="12" t="s">
        <v>1499</v>
      </c>
      <c r="D403" s="12" t="s">
        <v>325</v>
      </c>
      <c r="E403" s="12" t="s">
        <v>325</v>
      </c>
      <c r="F403" s="12">
        <v>-18.211690000000001</v>
      </c>
      <c r="G403" s="12">
        <v>145.52417</v>
      </c>
      <c r="J403" s="12" t="s">
        <v>1059</v>
      </c>
      <c r="K403" s="12" t="s">
        <v>62</v>
      </c>
      <c r="L403" s="12">
        <v>3</v>
      </c>
      <c r="M403" s="12" t="s">
        <v>222</v>
      </c>
      <c r="N403" s="46" t="s">
        <v>2843</v>
      </c>
      <c r="O403" s="12">
        <v>150816</v>
      </c>
      <c r="P403" s="19">
        <f>Q403-SUM(R403:T403,W403)</f>
        <v>6.3399999999997902E-3</v>
      </c>
      <c r="Q403" s="19">
        <v>1.3343799999999999</v>
      </c>
      <c r="R403" s="19">
        <v>9.3100000000000002E-2</v>
      </c>
      <c r="S403" s="19">
        <v>7.0760000000000003E-2</v>
      </c>
      <c r="T403" s="19">
        <v>5.7520000000000002E-2</v>
      </c>
      <c r="U403" s="106">
        <v>1.10666</v>
      </c>
      <c r="V403" s="102">
        <v>0.52044000000000001</v>
      </c>
      <c r="W403" s="96">
        <v>1.10666</v>
      </c>
      <c r="X403" s="96">
        <v>0.52044000000000001</v>
      </c>
      <c r="Y403" s="16"/>
      <c r="Z403" s="12">
        <f>Y403/Q403</f>
        <v>0</v>
      </c>
      <c r="AA403" s="12">
        <f>Z403*R403</f>
        <v>0</v>
      </c>
      <c r="AB403" s="12">
        <f>Z403*S403</f>
        <v>0</v>
      </c>
      <c r="AC403" s="12">
        <f>Z403*T403</f>
        <v>0</v>
      </c>
      <c r="AD403" s="12">
        <f>Z403*U403</f>
        <v>0</v>
      </c>
      <c r="AE403" s="12">
        <v>1</v>
      </c>
      <c r="AF403" s="24">
        <f>IF(AE403=1,(AA403*5),(IF(AE403=2,(AB403*5),(IF(AE403=3,(AC403*5),0)))))</f>
        <v>0</v>
      </c>
      <c r="AG403" s="12">
        <v>0.45786896816116784</v>
      </c>
      <c r="AH403" s="16"/>
      <c r="AW403">
        <v>0.52972005855456961</v>
      </c>
      <c r="AX403" t="s">
        <v>2879</v>
      </c>
    </row>
    <row r="404" spans="1:50" x14ac:dyDescent="0.25">
      <c r="A404" s="12">
        <v>22</v>
      </c>
      <c r="B404" s="28" t="s">
        <v>2309</v>
      </c>
      <c r="C404" s="12" t="s">
        <v>1500</v>
      </c>
      <c r="D404" s="12" t="s">
        <v>325</v>
      </c>
      <c r="E404" s="12" t="s">
        <v>325</v>
      </c>
      <c r="F404" s="12">
        <v>-18.211690000000001</v>
      </c>
      <c r="G404" s="12">
        <v>145.52417</v>
      </c>
      <c r="J404" s="12" t="s">
        <v>1059</v>
      </c>
      <c r="K404" s="12" t="s">
        <v>54</v>
      </c>
      <c r="L404" s="12">
        <v>3</v>
      </c>
      <c r="M404" s="12" t="s">
        <v>222</v>
      </c>
      <c r="N404" s="46" t="s">
        <v>2843</v>
      </c>
      <c r="O404" s="12">
        <v>150816</v>
      </c>
      <c r="P404" s="19">
        <f>Q404-SUM(R404:T404,W404)</f>
        <v>7.1799999999999642E-3</v>
      </c>
      <c r="Q404" s="19">
        <v>1.35734</v>
      </c>
      <c r="R404" s="19">
        <v>9.4740000000000005E-2</v>
      </c>
      <c r="S404" s="19">
        <v>0.1018</v>
      </c>
      <c r="T404" s="19">
        <v>0.1003</v>
      </c>
      <c r="U404" s="106">
        <v>1.05332</v>
      </c>
      <c r="V404" s="102">
        <v>0.47942000000000001</v>
      </c>
      <c r="W404" s="96">
        <v>1.05332</v>
      </c>
      <c r="X404" s="96">
        <v>0.47942000000000001</v>
      </c>
      <c r="Y404" s="16"/>
      <c r="Z404" s="12">
        <f>Y404/Q404</f>
        <v>0</v>
      </c>
      <c r="AA404" s="12">
        <f>Z404*R404</f>
        <v>0</v>
      </c>
      <c r="AB404" s="12">
        <f>Z404*S404</f>
        <v>0</v>
      </c>
      <c r="AC404" s="12">
        <f>Z404*T404</f>
        <v>0</v>
      </c>
      <c r="AD404" s="12">
        <f>Z404*U404</f>
        <v>0</v>
      </c>
      <c r="AE404" s="12">
        <v>1</v>
      </c>
      <c r="AF404" s="24">
        <f>IF(AE404=1,(AA404*5),(IF(AE404=2,(AB404*5),(IF(AE404=3,(AC404*5),0)))))</f>
        <v>0</v>
      </c>
      <c r="AG404" s="12">
        <v>5.8119336155448842E-3</v>
      </c>
      <c r="AH404" s="16"/>
      <c r="AU404" s="50"/>
      <c r="AV404" s="50"/>
      <c r="AW404">
        <v>0.54484866897049333</v>
      </c>
      <c r="AX404" t="s">
        <v>2879</v>
      </c>
    </row>
    <row r="405" spans="1:50" x14ac:dyDescent="0.25">
      <c r="A405" s="12">
        <v>30</v>
      </c>
      <c r="B405" s="30" t="s">
        <v>2703</v>
      </c>
      <c r="C405" s="12" t="s">
        <v>1501</v>
      </c>
      <c r="D405" s="12" t="s">
        <v>325</v>
      </c>
      <c r="E405" s="12" t="s">
        <v>325</v>
      </c>
      <c r="F405" s="12">
        <v>-18.211690000000001</v>
      </c>
      <c r="G405" s="12">
        <v>145.52417</v>
      </c>
      <c r="J405" s="12" t="s">
        <v>1059</v>
      </c>
      <c r="K405" s="12" t="s">
        <v>57</v>
      </c>
      <c r="L405" s="12">
        <v>3</v>
      </c>
      <c r="M405" s="12" t="s">
        <v>222</v>
      </c>
      <c r="N405" s="46" t="s">
        <v>2843</v>
      </c>
      <c r="O405" s="12">
        <v>150816</v>
      </c>
      <c r="P405" s="19">
        <f>Q405-SUM(R405:T405,W405)</f>
        <v>9.360000000000035E-3</v>
      </c>
      <c r="Q405" s="19">
        <v>1.60012</v>
      </c>
      <c r="R405" s="19">
        <v>8.548E-2</v>
      </c>
      <c r="S405" s="19">
        <v>7.2739999999999999E-2</v>
      </c>
      <c r="T405" s="19">
        <v>6.7680000000000004E-2</v>
      </c>
      <c r="U405" s="106">
        <v>1.36486</v>
      </c>
      <c r="V405" s="102">
        <v>0.68445999999999996</v>
      </c>
      <c r="W405" s="96">
        <v>1.36486</v>
      </c>
      <c r="X405" s="96">
        <v>0.68445999999999996</v>
      </c>
      <c r="Y405" s="16"/>
      <c r="Z405" s="12">
        <f>Y405/Q405</f>
        <v>0</v>
      </c>
      <c r="AA405" s="12">
        <f>Z405*R405</f>
        <v>0</v>
      </c>
      <c r="AB405" s="12">
        <f>Z405*S405</f>
        <v>0</v>
      </c>
      <c r="AC405" s="12">
        <f>Z405*T405</f>
        <v>0</v>
      </c>
      <c r="AD405" s="12">
        <f>Z405*U405</f>
        <v>0</v>
      </c>
      <c r="AE405" s="12">
        <v>1</v>
      </c>
      <c r="AF405" s="24">
        <f>IF(AE405=1,(AA405*5),(IF(AE405=2,(AB405*5),(IF(AE405=3,(AC405*5),0)))))</f>
        <v>0</v>
      </c>
      <c r="AG405" s="12">
        <v>0.88750914821128224</v>
      </c>
      <c r="AH405" s="16"/>
      <c r="AW405">
        <v>0.49851266796594523</v>
      </c>
      <c r="AX405" t="s">
        <v>2879</v>
      </c>
    </row>
    <row r="406" spans="1:50" x14ac:dyDescent="0.25">
      <c r="C406" s="12" t="s">
        <v>1502</v>
      </c>
      <c r="D406" s="12" t="s">
        <v>325</v>
      </c>
      <c r="E406" s="12" t="s">
        <v>325</v>
      </c>
      <c r="F406" s="12">
        <v>-18.211690000000001</v>
      </c>
      <c r="G406" s="12">
        <v>145.52417</v>
      </c>
      <c r="J406" s="12" t="s">
        <v>1059</v>
      </c>
      <c r="K406" s="12" t="s">
        <v>124</v>
      </c>
      <c r="L406" s="12">
        <v>3</v>
      </c>
      <c r="M406" s="12" t="s">
        <v>222</v>
      </c>
      <c r="N406" s="46" t="s">
        <v>2843</v>
      </c>
      <c r="O406" s="12">
        <v>150816</v>
      </c>
      <c r="P406" s="19">
        <f>Q406-SUM(R406:T406,W406)</f>
        <v>4.9599999999999644E-3</v>
      </c>
      <c r="Q406" s="19">
        <v>0.88700000000000001</v>
      </c>
      <c r="R406" s="19">
        <v>9.7119999999999998E-2</v>
      </c>
      <c r="S406" s="19">
        <v>9.4240000000000004E-2</v>
      </c>
      <c r="T406" s="19">
        <v>7.1300000000000002E-2</v>
      </c>
      <c r="U406" s="106">
        <v>0.61938000000000004</v>
      </c>
      <c r="V406" s="102">
        <v>0.29783999999999999</v>
      </c>
      <c r="W406" s="96">
        <v>0.61938000000000004</v>
      </c>
      <c r="X406" s="96">
        <v>0.29783999999999999</v>
      </c>
      <c r="Y406" s="16"/>
      <c r="Z406" s="12">
        <f>Y406/Q406</f>
        <v>0</v>
      </c>
      <c r="AA406" s="12">
        <f>Z406*R406</f>
        <v>0</v>
      </c>
      <c r="AB406" s="12">
        <f>Z406*S406</f>
        <v>0</v>
      </c>
      <c r="AC406" s="12">
        <f>Z406*T406</f>
        <v>0</v>
      </c>
      <c r="AD406" s="12">
        <f>Z406*U406</f>
        <v>0</v>
      </c>
      <c r="AE406" s="12">
        <v>1</v>
      </c>
      <c r="AF406" s="24">
        <f>IF(AE406=1,(AA406*5),(IF(AE406=2,(AB406*5),(IF(AE406=3,(AC406*5),0)))))</f>
        <v>0</v>
      </c>
      <c r="AH406" s="16"/>
      <c r="AW406">
        <v>0.51913203526106755</v>
      </c>
      <c r="AX406" t="s">
        <v>2879</v>
      </c>
    </row>
    <row r="407" spans="1:50" x14ac:dyDescent="0.25">
      <c r="A407" s="12">
        <v>21</v>
      </c>
      <c r="B407" s="28" t="s">
        <v>2279</v>
      </c>
      <c r="C407" s="12" t="s">
        <v>1503</v>
      </c>
      <c r="D407" s="12" t="s">
        <v>151</v>
      </c>
      <c r="E407" s="12" t="s">
        <v>151</v>
      </c>
      <c r="F407" s="12">
        <v>-18.327279999999998</v>
      </c>
      <c r="G407" s="12">
        <v>145.45414</v>
      </c>
      <c r="J407" s="6" t="s">
        <v>2829</v>
      </c>
      <c r="K407" s="12" t="s">
        <v>62</v>
      </c>
      <c r="L407" s="12">
        <v>1</v>
      </c>
      <c r="M407" s="12" t="s">
        <v>67</v>
      </c>
      <c r="N407" s="12" t="s">
        <v>2851</v>
      </c>
      <c r="O407" s="12">
        <v>150818</v>
      </c>
      <c r="P407" s="19">
        <f>Q407-SUM(R407:T407,W407)</f>
        <v>2.6600000000000179E-2</v>
      </c>
      <c r="Q407" s="19">
        <v>3.58846</v>
      </c>
      <c r="R407" s="19">
        <v>8.4860000000000005E-2</v>
      </c>
      <c r="S407" s="19">
        <v>9.7199999999999995E-2</v>
      </c>
      <c r="T407" s="19">
        <v>7.8299999999999995E-2</v>
      </c>
      <c r="U407" s="106">
        <v>3.3014999999999999</v>
      </c>
      <c r="V407" s="102">
        <v>1.24298</v>
      </c>
      <c r="W407" s="96">
        <v>3.3014999999999999</v>
      </c>
      <c r="X407" s="96">
        <v>1.24298</v>
      </c>
      <c r="Y407" s="16">
        <v>74.394999999999996</v>
      </c>
      <c r="Z407" s="12">
        <f>Y407/Q407</f>
        <v>20.731734504494963</v>
      </c>
      <c r="AA407" s="12">
        <f>Z407*R407</f>
        <v>1.7592949900514425</v>
      </c>
      <c r="AB407" s="12">
        <f>Z407*S407</f>
        <v>2.0151245938369104</v>
      </c>
      <c r="AC407" s="12">
        <f>Z407*T407</f>
        <v>1.6232948117019554</v>
      </c>
      <c r="AD407" s="12">
        <f>Z407*U407</f>
        <v>68.445821466590118</v>
      </c>
      <c r="AE407" s="12">
        <v>1</v>
      </c>
      <c r="AF407" s="24">
        <f>IF(AE407=1,(AA407*5),(IF(AE407=2,(AB407*5),(IF(AE407=3,(AC407*5),0)))))</f>
        <v>8.7964749502572133</v>
      </c>
      <c r="AG407" s="12">
        <v>0.88682746871417228</v>
      </c>
      <c r="AH407" s="16"/>
      <c r="AW407">
        <v>0.62351052551870356</v>
      </c>
      <c r="AX407">
        <v>1.8160056718827245E-2</v>
      </c>
    </row>
    <row r="408" spans="1:50" x14ac:dyDescent="0.25">
      <c r="A408" s="12">
        <v>21</v>
      </c>
      <c r="B408" s="28" t="s">
        <v>2275</v>
      </c>
      <c r="C408" s="12" t="s">
        <v>1504</v>
      </c>
      <c r="D408" s="12" t="s">
        <v>151</v>
      </c>
      <c r="E408" s="12" t="s">
        <v>151</v>
      </c>
      <c r="F408" s="12">
        <v>-18.327279999999998</v>
      </c>
      <c r="G408" s="12">
        <v>145.45414</v>
      </c>
      <c r="J408" s="6" t="s">
        <v>2829</v>
      </c>
      <c r="K408" s="12" t="s">
        <v>54</v>
      </c>
      <c r="L408" s="12">
        <v>1</v>
      </c>
      <c r="M408" s="12" t="s">
        <v>67</v>
      </c>
      <c r="N408" s="12" t="s">
        <v>2851</v>
      </c>
      <c r="O408" s="12">
        <v>150818</v>
      </c>
      <c r="P408" s="19">
        <f>Q408-SUM(R408:T408,W408)</f>
        <v>1.3939999999999841E-2</v>
      </c>
      <c r="Q408" s="19">
        <v>2.8033000000000001</v>
      </c>
      <c r="R408" s="19">
        <v>7.5139999999999998E-2</v>
      </c>
      <c r="S408" s="19">
        <v>7.1059999999999998E-2</v>
      </c>
      <c r="T408" s="19">
        <v>8.8220000000000007E-2</v>
      </c>
      <c r="U408" s="106">
        <v>2.5549400000000002</v>
      </c>
      <c r="V408" s="102">
        <v>1.0670999999999999</v>
      </c>
      <c r="W408" s="96">
        <v>2.5549400000000002</v>
      </c>
      <c r="X408" s="96">
        <v>1.0670999999999999</v>
      </c>
      <c r="Y408" s="16">
        <v>60.87</v>
      </c>
      <c r="Z408" s="12">
        <f>Y408/Q408</f>
        <v>21.713694574251772</v>
      </c>
      <c r="AA408" s="12">
        <f>Z408*R408</f>
        <v>1.6315670103092781</v>
      </c>
      <c r="AB408" s="12">
        <f>Z408*S408</f>
        <v>1.5429751364463309</v>
      </c>
      <c r="AC408" s="12">
        <f>Z408*T408</f>
        <v>1.9155821353404914</v>
      </c>
      <c r="AD408" s="12">
        <f>Z408*U408</f>
        <v>55.477186815538829</v>
      </c>
      <c r="AE408" s="12">
        <v>1</v>
      </c>
      <c r="AF408" s="24">
        <f>IF(AE408=1,(AA408*5),(IF(AE408=2,(AB408*5),(IF(AE408=3,(AC408*5),0)))))</f>
        <v>8.1578350515463907</v>
      </c>
      <c r="AG408" s="12">
        <v>0.88036675546990173</v>
      </c>
      <c r="AH408" s="16"/>
      <c r="AW408">
        <v>0.58233852849773382</v>
      </c>
      <c r="AX408">
        <v>1.9234933515069868E-2</v>
      </c>
    </row>
    <row r="409" spans="1:50" x14ac:dyDescent="0.25">
      <c r="A409" s="12">
        <v>20</v>
      </c>
      <c r="B409" s="28" t="s">
        <v>2248</v>
      </c>
      <c r="C409" s="12" t="s">
        <v>1505</v>
      </c>
      <c r="D409" s="12" t="s">
        <v>151</v>
      </c>
      <c r="E409" s="12" t="s">
        <v>151</v>
      </c>
      <c r="F409" s="12">
        <v>-18.327279999999998</v>
      </c>
      <c r="G409" s="12">
        <v>145.45414</v>
      </c>
      <c r="J409" s="6" t="s">
        <v>2829</v>
      </c>
      <c r="K409" s="12" t="s">
        <v>57</v>
      </c>
      <c r="L409" s="12">
        <v>1</v>
      </c>
      <c r="M409" s="12" t="s">
        <v>67</v>
      </c>
      <c r="N409" s="12" t="s">
        <v>2851</v>
      </c>
      <c r="O409" s="12">
        <v>150818</v>
      </c>
      <c r="P409" s="19">
        <f>Q409-SUM(R409:T409,W409)</f>
        <v>2.8280000000000083E-2</v>
      </c>
      <c r="Q409" s="19">
        <v>3.8960599999999999</v>
      </c>
      <c r="R409" s="19">
        <v>9.5560000000000006E-2</v>
      </c>
      <c r="S409" s="19">
        <v>7.5679999999999997E-2</v>
      </c>
      <c r="T409" s="19">
        <v>8.1299999999999997E-2</v>
      </c>
      <c r="U409" s="106">
        <v>3.61524</v>
      </c>
      <c r="V409" s="102">
        <v>1.29542</v>
      </c>
      <c r="W409" s="96">
        <v>3.61524</v>
      </c>
      <c r="X409" s="96">
        <v>1.29542</v>
      </c>
      <c r="Y409" s="16">
        <v>93.376999999999995</v>
      </c>
      <c r="Z409" s="12">
        <f>Y409/Q409</f>
        <v>23.967033361909209</v>
      </c>
      <c r="AA409" s="12">
        <f>Z409*R409</f>
        <v>2.2902897080640443</v>
      </c>
      <c r="AB409" s="12">
        <f>Z409*S409</f>
        <v>1.8138250848292889</v>
      </c>
      <c r="AC409" s="12">
        <f>Z409*T409</f>
        <v>1.9485198123232186</v>
      </c>
      <c r="AD409" s="12">
        <f>Z409*U409</f>
        <v>86.64657769130865</v>
      </c>
      <c r="AE409" s="12">
        <v>1</v>
      </c>
      <c r="AF409" s="24">
        <f>IF(AE409=1,(AA409*5),(IF(AE409=2,(AB409*5),(IF(AE409=3,(AC409*5),0)))))</f>
        <v>11.451448540320222</v>
      </c>
      <c r="AG409" s="12">
        <v>0.78229063600338278</v>
      </c>
      <c r="AH409" s="16"/>
      <c r="AW409">
        <v>0.64167800754583371</v>
      </c>
      <c r="AX409">
        <v>1.4950619337963086E-2</v>
      </c>
    </row>
    <row r="410" spans="1:50" x14ac:dyDescent="0.25">
      <c r="C410" s="12" t="s">
        <v>1506</v>
      </c>
      <c r="D410" s="12" t="s">
        <v>151</v>
      </c>
      <c r="E410" s="12" t="s">
        <v>151</v>
      </c>
      <c r="F410" s="12">
        <v>-18.327279999999998</v>
      </c>
      <c r="G410" s="12">
        <v>145.45414</v>
      </c>
      <c r="J410" s="6" t="s">
        <v>2829</v>
      </c>
      <c r="K410" s="12" t="s">
        <v>124</v>
      </c>
      <c r="L410" s="12">
        <v>1</v>
      </c>
      <c r="M410" s="12" t="s">
        <v>67</v>
      </c>
      <c r="N410" s="12" t="s">
        <v>2851</v>
      </c>
      <c r="O410" s="12">
        <v>150818</v>
      </c>
      <c r="P410" s="19">
        <f>Q410-SUM(R410:T410,W410)</f>
        <v>2.4680000000000035E-2</v>
      </c>
      <c r="Q410" s="19">
        <v>2.3375400000000002</v>
      </c>
      <c r="R410" s="19">
        <v>6.8599999999999994E-2</v>
      </c>
      <c r="S410" s="19">
        <v>8.8099999999999998E-2</v>
      </c>
      <c r="T410" s="19">
        <v>7.1559999999999999E-2</v>
      </c>
      <c r="U410" s="106">
        <v>2.0846</v>
      </c>
      <c r="V410" s="102">
        <v>1.1207400000000001</v>
      </c>
      <c r="W410" s="96">
        <v>2.0846</v>
      </c>
      <c r="X410" s="96">
        <v>1.1207400000000001</v>
      </c>
      <c r="Y410" s="16"/>
      <c r="Z410" s="12">
        <f>Y410/Q410</f>
        <v>0</v>
      </c>
      <c r="AA410" s="12">
        <f>Z410*R410</f>
        <v>0</v>
      </c>
      <c r="AB410" s="12">
        <f>Z410*S410</f>
        <v>0</v>
      </c>
      <c r="AC410" s="12">
        <f>Z410*T410</f>
        <v>0</v>
      </c>
      <c r="AD410" s="12">
        <f>Z410*U410</f>
        <v>0</v>
      </c>
      <c r="AE410" s="12">
        <v>1</v>
      </c>
      <c r="AF410" s="24">
        <f>IF(AE410=1,(AA410*5),(IF(AE410=2,(AB410*5),(IF(AE410=3,(AC410*5),0)))))</f>
        <v>0</v>
      </c>
      <c r="AH410" s="16"/>
      <c r="AW410">
        <v>0.46237167801976398</v>
      </c>
      <c r="AX410" t="s">
        <v>2879</v>
      </c>
    </row>
    <row r="411" spans="1:50" x14ac:dyDescent="0.25">
      <c r="A411" s="12">
        <v>20</v>
      </c>
      <c r="B411" s="28" t="s">
        <v>2266</v>
      </c>
      <c r="C411" s="12" t="s">
        <v>1507</v>
      </c>
      <c r="D411" s="12" t="s">
        <v>151</v>
      </c>
      <c r="E411" s="12" t="s">
        <v>151</v>
      </c>
      <c r="F411" s="12">
        <v>-18.31625</v>
      </c>
      <c r="G411" s="12">
        <v>145.46642</v>
      </c>
      <c r="J411" s="6" t="s">
        <v>2829</v>
      </c>
      <c r="K411" s="12" t="s">
        <v>62</v>
      </c>
      <c r="L411" s="12">
        <v>2</v>
      </c>
      <c r="M411" s="12" t="s">
        <v>67</v>
      </c>
      <c r="N411" s="12" t="s">
        <v>2851</v>
      </c>
      <c r="O411" s="12">
        <v>150818</v>
      </c>
      <c r="P411" s="19">
        <f>Q411-SUM(R411:T411,W411)</f>
        <v>1.1820000000000164E-2</v>
      </c>
      <c r="Q411" s="19">
        <v>2.9491999999999998</v>
      </c>
      <c r="R411" s="19">
        <v>9.2399999999999996E-2</v>
      </c>
      <c r="S411" s="19">
        <v>8.7520000000000001E-2</v>
      </c>
      <c r="T411" s="19">
        <v>6.8220000000000003E-2</v>
      </c>
      <c r="U411" s="106">
        <v>2.6892399999999999</v>
      </c>
      <c r="V411" s="102">
        <v>1.12934</v>
      </c>
      <c r="W411" s="96">
        <v>2.6892399999999999</v>
      </c>
      <c r="X411" s="96">
        <v>1.12934</v>
      </c>
      <c r="Y411" s="16">
        <v>66.989000000000004</v>
      </c>
      <c r="Z411" s="12">
        <f>Y411/Q411</f>
        <v>22.714295402142955</v>
      </c>
      <c r="AA411" s="12">
        <f>Z411*R411</f>
        <v>2.0988008951580088</v>
      </c>
      <c r="AB411" s="12">
        <f>Z411*S411</f>
        <v>1.9879551335955514</v>
      </c>
      <c r="AC411" s="12">
        <f>Z411*T411</f>
        <v>1.5495692323341925</v>
      </c>
      <c r="AD411" s="12">
        <f>Z411*U411</f>
        <v>61.084191767258915</v>
      </c>
      <c r="AE411" s="12">
        <v>1</v>
      </c>
      <c r="AF411" s="24">
        <f>IF(AE411=1,(AA411*5),(IF(AE411=2,(AB411*5),(IF(AE411=3,(AC411*5),0)))))</f>
        <v>10.494004475790044</v>
      </c>
      <c r="AG411" s="12">
        <v>0.85933418578410037</v>
      </c>
      <c r="AH411" s="16"/>
      <c r="AW411">
        <v>0.58005235679969058</v>
      </c>
      <c r="AX411">
        <v>1.8488253135982811E-2</v>
      </c>
    </row>
    <row r="412" spans="1:50" x14ac:dyDescent="0.25">
      <c r="A412" s="12">
        <v>17</v>
      </c>
      <c r="B412" s="28" t="s">
        <v>2089</v>
      </c>
      <c r="C412" s="32" t="s">
        <v>1508</v>
      </c>
      <c r="D412" s="12" t="s">
        <v>151</v>
      </c>
      <c r="E412" s="12" t="s">
        <v>151</v>
      </c>
      <c r="F412" s="12">
        <v>-18.31625</v>
      </c>
      <c r="G412" s="12">
        <v>145.46642</v>
      </c>
      <c r="J412" s="6" t="s">
        <v>2829</v>
      </c>
      <c r="K412" s="12" t="s">
        <v>54</v>
      </c>
      <c r="L412" s="12">
        <v>2</v>
      </c>
      <c r="M412" s="12" t="s">
        <v>67</v>
      </c>
      <c r="N412" s="12" t="s">
        <v>2851</v>
      </c>
      <c r="O412" s="12">
        <v>150818</v>
      </c>
      <c r="P412" s="19">
        <f>Q412-SUM(R412:T412,W412)</f>
        <v>1.6420000000000101E-2</v>
      </c>
      <c r="Q412" s="19">
        <v>2.4334600000000002</v>
      </c>
      <c r="R412" s="19">
        <v>9.6280000000000004E-2</v>
      </c>
      <c r="S412" s="19">
        <v>8.1559999999999994E-2</v>
      </c>
      <c r="T412" s="19">
        <v>7.6859999999999998E-2</v>
      </c>
      <c r="U412" s="106">
        <v>2.1623399999999999</v>
      </c>
      <c r="V412" s="102">
        <v>0.95054000000000005</v>
      </c>
      <c r="W412" s="96">
        <v>2.1623399999999999</v>
      </c>
      <c r="X412" s="96">
        <v>0.95054000000000005</v>
      </c>
      <c r="Y412" s="16">
        <v>55.338999999999999</v>
      </c>
      <c r="Z412" s="12">
        <f>Y412/Q412</f>
        <v>22.740871023152216</v>
      </c>
      <c r="AA412" s="12">
        <f>Z412*R412</f>
        <v>2.1894910621090955</v>
      </c>
      <c r="AB412" s="12">
        <f>Z412*S412</f>
        <v>1.8547454406482946</v>
      </c>
      <c r="AC412" s="12">
        <f>Z412*T412</f>
        <v>1.7478633468394793</v>
      </c>
      <c r="AD412" s="12">
        <f>Z412*U412</f>
        <v>49.173495048202959</v>
      </c>
      <c r="AE412" s="12">
        <v>1</v>
      </c>
      <c r="AF412" s="24">
        <f>IF(AE412=1,(AA412*5),(IF(AE412=2,(AB412*5),(IF(AE412=3,(AC412*5),0)))))</f>
        <v>10.947455310545477</v>
      </c>
      <c r="AG412" s="12">
        <v>0.19970235652573942</v>
      </c>
      <c r="AH412" s="16"/>
      <c r="AW412">
        <v>0.56041140616184315</v>
      </c>
      <c r="AX412">
        <v>1.9330332307439625E-2</v>
      </c>
    </row>
    <row r="413" spans="1:50" x14ac:dyDescent="0.25">
      <c r="A413" s="12">
        <v>17</v>
      </c>
      <c r="B413" s="28" t="s">
        <v>2126</v>
      </c>
      <c r="C413" s="12" t="s">
        <v>1509</v>
      </c>
      <c r="D413" s="12" t="s">
        <v>151</v>
      </c>
      <c r="E413" s="12" t="s">
        <v>151</v>
      </c>
      <c r="F413" s="12">
        <v>-18.31625</v>
      </c>
      <c r="G413" s="12">
        <v>145.46642</v>
      </c>
      <c r="J413" s="6" t="s">
        <v>2829</v>
      </c>
      <c r="K413" s="12" t="s">
        <v>57</v>
      </c>
      <c r="L413" s="12">
        <v>2</v>
      </c>
      <c r="M413" s="12" t="s">
        <v>67</v>
      </c>
      <c r="N413" s="12" t="s">
        <v>2851</v>
      </c>
      <c r="O413" s="12">
        <v>150818</v>
      </c>
      <c r="P413" s="19">
        <f>Q413-SUM(R413:T413,W413)</f>
        <v>2.6559999999999917E-2</v>
      </c>
      <c r="Q413" s="19">
        <v>3.3150200000000001</v>
      </c>
      <c r="R413" s="19">
        <v>9.11E-2</v>
      </c>
      <c r="S413" s="19">
        <v>8.0820000000000003E-2</v>
      </c>
      <c r="T413" s="19">
        <v>9.6680000000000002E-2</v>
      </c>
      <c r="U413" s="106">
        <v>3.01986</v>
      </c>
      <c r="V413" s="102">
        <v>1.2438199999999999</v>
      </c>
      <c r="W413" s="96">
        <v>3.01986</v>
      </c>
      <c r="X413" s="96">
        <v>1.2438199999999999</v>
      </c>
      <c r="Y413" s="16">
        <v>75.266000000000005</v>
      </c>
      <c r="Z413" s="12">
        <f>Y413/Q413</f>
        <v>22.704538735814566</v>
      </c>
      <c r="AA413" s="12">
        <f>Z413*R413</f>
        <v>2.0683834788327071</v>
      </c>
      <c r="AB413" s="12">
        <f>Z413*S413</f>
        <v>1.8349808206285334</v>
      </c>
      <c r="AC413" s="12">
        <f>Z413*T413</f>
        <v>2.1950748049785522</v>
      </c>
      <c r="AD413" s="12">
        <f>Z413*U413</f>
        <v>68.564528346736978</v>
      </c>
      <c r="AE413" s="12">
        <v>1</v>
      </c>
      <c r="AF413" s="24">
        <f>IF(AE413=1,(AA413*5),(IF(AE413=2,(AB413*5),(IF(AE413=3,(AC413*5),0)))))</f>
        <v>10.341917394163536</v>
      </c>
      <c r="AG413" s="12">
        <v>0.35375573991921538</v>
      </c>
      <c r="AH413" s="16"/>
      <c r="AW413">
        <v>0.58811997907187752</v>
      </c>
      <c r="AX413">
        <v>1.8140867150866852E-2</v>
      </c>
    </row>
    <row r="414" spans="1:50" x14ac:dyDescent="0.25">
      <c r="C414" s="12" t="s">
        <v>1510</v>
      </c>
      <c r="D414" s="12" t="s">
        <v>151</v>
      </c>
      <c r="E414" s="12" t="s">
        <v>151</v>
      </c>
      <c r="F414" s="12">
        <v>-18.31625</v>
      </c>
      <c r="G414" s="12">
        <v>145.46642</v>
      </c>
      <c r="J414" s="6" t="s">
        <v>2829</v>
      </c>
      <c r="K414" s="12" t="s">
        <v>124</v>
      </c>
      <c r="L414" s="12">
        <v>2</v>
      </c>
      <c r="M414" s="12" t="s">
        <v>67</v>
      </c>
      <c r="N414" s="12" t="s">
        <v>2851</v>
      </c>
      <c r="O414" s="12">
        <v>150818</v>
      </c>
      <c r="P414" s="19">
        <f>Q414-SUM(R414:T414,W414)</f>
        <v>1.5100000000000113E-2</v>
      </c>
      <c r="Q414" s="19">
        <v>1.7960400000000001</v>
      </c>
      <c r="R414" s="19">
        <v>6.1839999999999999E-2</v>
      </c>
      <c r="S414" s="19">
        <v>6.1780000000000002E-2</v>
      </c>
      <c r="T414" s="19">
        <v>5.8900000000000001E-2</v>
      </c>
      <c r="U414" s="106">
        <v>1.59842</v>
      </c>
      <c r="V414" s="102">
        <v>1.32718</v>
      </c>
      <c r="W414" s="96">
        <v>1.59842</v>
      </c>
      <c r="X414" s="96">
        <v>1.32718</v>
      </c>
      <c r="Y414" s="16"/>
      <c r="Z414" s="12">
        <f>Y414/Q414</f>
        <v>0</v>
      </c>
      <c r="AA414" s="12">
        <f>Z414*R414</f>
        <v>0</v>
      </c>
      <c r="AB414" s="12">
        <f>Z414*S414</f>
        <v>0</v>
      </c>
      <c r="AC414" s="12">
        <f>Z414*T414</f>
        <v>0</v>
      </c>
      <c r="AD414" s="12">
        <f>Z414*U414</f>
        <v>0</v>
      </c>
      <c r="AE414" s="12">
        <v>1</v>
      </c>
      <c r="AF414" s="24">
        <f>IF(AE414=1,(AA414*5),(IF(AE414=2,(AB414*5),(IF(AE414=3,(AC414*5),0)))))</f>
        <v>0</v>
      </c>
      <c r="AH414" s="16"/>
      <c r="AW414">
        <v>0.16969257141427155</v>
      </c>
      <c r="AX414" t="s">
        <v>2879</v>
      </c>
    </row>
    <row r="415" spans="1:50" x14ac:dyDescent="0.25">
      <c r="A415" s="12">
        <v>18</v>
      </c>
      <c r="B415" s="28" t="s">
        <v>2150</v>
      </c>
      <c r="C415" s="12" t="s">
        <v>1511</v>
      </c>
      <c r="D415" s="12" t="s">
        <v>151</v>
      </c>
      <c r="E415" s="12" t="s">
        <v>151</v>
      </c>
      <c r="F415" s="12">
        <v>-18.31625</v>
      </c>
      <c r="G415" s="12">
        <v>145.46642</v>
      </c>
      <c r="J415" s="6" t="s">
        <v>2829</v>
      </c>
      <c r="K415" s="12" t="s">
        <v>62</v>
      </c>
      <c r="L415" s="12">
        <v>3</v>
      </c>
      <c r="M415" s="12" t="s">
        <v>67</v>
      </c>
      <c r="N415" s="12" t="s">
        <v>2851</v>
      </c>
      <c r="O415" s="12">
        <v>150818</v>
      </c>
      <c r="P415" s="19">
        <f>Q415-SUM(R415:T415,W415)</f>
        <v>2.25799999999996E-2</v>
      </c>
      <c r="Q415" s="19">
        <v>3.4800599999999999</v>
      </c>
      <c r="R415" s="19">
        <v>8.5720000000000005E-2</v>
      </c>
      <c r="S415" s="19">
        <v>7.9479999999999995E-2</v>
      </c>
      <c r="T415" s="19">
        <v>8.0280000000000004E-2</v>
      </c>
      <c r="U415" s="106">
        <v>3.2120000000000002</v>
      </c>
      <c r="V415" s="102">
        <v>1.25796</v>
      </c>
      <c r="W415" s="96">
        <v>3.2120000000000002</v>
      </c>
      <c r="X415" s="96">
        <v>1.25796</v>
      </c>
      <c r="Y415" s="19">
        <v>68.032399999999996</v>
      </c>
      <c r="Z415" s="12">
        <f>Y415/Q415</f>
        <v>19.549203174657908</v>
      </c>
      <c r="AA415" s="12">
        <f>Z415*R415</f>
        <v>1.675757696131676</v>
      </c>
      <c r="AB415" s="12">
        <f>Z415*S415</f>
        <v>1.5537706683218104</v>
      </c>
      <c r="AC415" s="12">
        <f>Z415*T415</f>
        <v>1.5694100308615369</v>
      </c>
      <c r="AD415" s="12">
        <f>Z415*U415</f>
        <v>62.792040597001204</v>
      </c>
      <c r="AE415" s="12">
        <v>1</v>
      </c>
      <c r="AF415" s="24">
        <f>IF(AE415=1,(AA415*5),(IF(AE415=2,(AB415*5),(IF(AE415=3,(AC415*5),0)))))</f>
        <v>8.3787884806583808</v>
      </c>
      <c r="AG415" s="12">
        <v>0.44964605399207613</v>
      </c>
      <c r="AH415" s="12" t="s">
        <v>2770</v>
      </c>
      <c r="AW415">
        <v>0.60835616438356166</v>
      </c>
      <c r="AX415">
        <v>2.0033749310260147E-2</v>
      </c>
    </row>
    <row r="416" spans="1:50" x14ac:dyDescent="0.25">
      <c r="A416" s="12">
        <v>17</v>
      </c>
      <c r="B416" s="28" t="s">
        <v>2115</v>
      </c>
      <c r="C416" s="12" t="s">
        <v>1512</v>
      </c>
      <c r="D416" s="12" t="s">
        <v>151</v>
      </c>
      <c r="E416" s="12" t="s">
        <v>151</v>
      </c>
      <c r="F416" s="12">
        <v>-18.31625</v>
      </c>
      <c r="G416" s="12">
        <v>145.46642</v>
      </c>
      <c r="J416" s="6" t="s">
        <v>2829</v>
      </c>
      <c r="K416" s="12" t="s">
        <v>54</v>
      </c>
      <c r="L416" s="12">
        <v>3</v>
      </c>
      <c r="M416" s="12" t="s">
        <v>67</v>
      </c>
      <c r="N416" s="12" t="s">
        <v>2851</v>
      </c>
      <c r="O416" s="12">
        <v>150818</v>
      </c>
      <c r="P416" s="19">
        <f>Q416-SUM(R416:T416,W416)</f>
        <v>1.0700000000000376E-2</v>
      </c>
      <c r="Q416" s="19">
        <v>2.4771200000000002</v>
      </c>
      <c r="R416" s="19">
        <v>8.6660000000000001E-2</v>
      </c>
      <c r="S416" s="19">
        <v>9.0179999999999996E-2</v>
      </c>
      <c r="T416" s="19">
        <v>7.6340000000000005E-2</v>
      </c>
      <c r="U416" s="106">
        <v>2.2132399999999999</v>
      </c>
      <c r="V416" s="102">
        <v>0.96275999999999995</v>
      </c>
      <c r="W416" s="96">
        <v>2.2132399999999999</v>
      </c>
      <c r="X416" s="96">
        <v>0.96275999999999995</v>
      </c>
      <c r="Y416" s="16">
        <v>56.018999999999998</v>
      </c>
      <c r="Z416" s="12">
        <f>Y416/Q416</f>
        <v>22.614568531197516</v>
      </c>
      <c r="AA416" s="12">
        <f>Z416*R416</f>
        <v>1.9597785089135769</v>
      </c>
      <c r="AB416" s="12">
        <f>Z416*S416</f>
        <v>2.0393817901433922</v>
      </c>
      <c r="AC416" s="12">
        <f>Z416*T416</f>
        <v>1.7263961616716186</v>
      </c>
      <c r="AD416" s="12">
        <f>Z416*U416</f>
        <v>50.051467655987587</v>
      </c>
      <c r="AE416" s="12">
        <v>1</v>
      </c>
      <c r="AF416" s="24">
        <f>IF(AE416=1,(AA416*5),(IF(AE416=2,(AB416*5),(IF(AE416=3,(AC416*5),0)))))</f>
        <v>9.7988925445678845</v>
      </c>
      <c r="AG416" s="12">
        <v>0.30303644578755873</v>
      </c>
      <c r="AH416" s="16"/>
      <c r="AW416">
        <v>0.564999728904231</v>
      </c>
      <c r="AX416">
        <v>1.9235399981019863E-2</v>
      </c>
    </row>
    <row r="417" spans="1:50" x14ac:dyDescent="0.25">
      <c r="A417" s="12">
        <v>19</v>
      </c>
      <c r="B417" s="28" t="s">
        <v>2197</v>
      </c>
      <c r="C417" s="12" t="s">
        <v>1513</v>
      </c>
      <c r="D417" s="12" t="s">
        <v>151</v>
      </c>
      <c r="E417" s="12" t="s">
        <v>151</v>
      </c>
      <c r="F417" s="12">
        <v>-18.31625</v>
      </c>
      <c r="G417" s="12">
        <v>145.46642</v>
      </c>
      <c r="J417" s="6" t="s">
        <v>2829</v>
      </c>
      <c r="K417" s="12" t="s">
        <v>57</v>
      </c>
      <c r="L417" s="12">
        <v>3</v>
      </c>
      <c r="M417" s="12" t="s">
        <v>67</v>
      </c>
      <c r="N417" s="12" t="s">
        <v>2851</v>
      </c>
      <c r="O417" s="12">
        <v>150818</v>
      </c>
      <c r="P417" s="19">
        <f>Q417-SUM(R417:T417,W417)</f>
        <v>2.8240000000000265E-2</v>
      </c>
      <c r="Q417" s="19">
        <v>3.3521800000000002</v>
      </c>
      <c r="R417" s="19">
        <v>7.3620000000000005E-2</v>
      </c>
      <c r="S417" s="19">
        <v>9.4380000000000006E-2</v>
      </c>
      <c r="T417" s="19">
        <v>6.2140000000000001E-2</v>
      </c>
      <c r="U417" s="106">
        <v>3.0937999999999999</v>
      </c>
      <c r="V417" s="102">
        <v>1.2818799999999999</v>
      </c>
      <c r="W417" s="96">
        <v>3.0937999999999999</v>
      </c>
      <c r="X417" s="96">
        <v>1.2818799999999999</v>
      </c>
      <c r="Y417" s="16">
        <v>79.031999999999996</v>
      </c>
      <c r="Z417" s="12">
        <f>Y417/Q417</f>
        <v>23.576299602050007</v>
      </c>
      <c r="AA417" s="12">
        <f>Z417*R417</f>
        <v>1.7356871767029216</v>
      </c>
      <c r="AB417" s="12">
        <f>Z417*S417</f>
        <v>2.22513115644148</v>
      </c>
      <c r="AC417" s="12">
        <f>Z417*T417</f>
        <v>1.4650312572713875</v>
      </c>
      <c r="AD417" s="12">
        <f>Z417*U417</f>
        <v>72.94035570882231</v>
      </c>
      <c r="AE417" s="12">
        <v>1</v>
      </c>
      <c r="AF417" s="24">
        <f>IF(AE417=1,(AA417*5),(IF(AE417=2,(AB417*5),(IF(AE417=3,(AC417*5),0)))))</f>
        <v>8.6784358835146076</v>
      </c>
      <c r="AG417" s="12">
        <v>0.57431586595658179</v>
      </c>
      <c r="AH417" s="16"/>
      <c r="AW417">
        <v>0.58566164587239</v>
      </c>
      <c r="AX417">
        <v>1.7574359043672081E-2</v>
      </c>
    </row>
    <row r="418" spans="1:50" x14ac:dyDescent="0.25">
      <c r="C418" s="12" t="s">
        <v>1514</v>
      </c>
      <c r="D418" s="12" t="s">
        <v>151</v>
      </c>
      <c r="E418" s="12" t="s">
        <v>151</v>
      </c>
      <c r="F418" s="12">
        <v>-18.31625</v>
      </c>
      <c r="G418" s="12">
        <v>145.46642</v>
      </c>
      <c r="J418" s="6" t="s">
        <v>2829</v>
      </c>
      <c r="K418" s="12" t="s">
        <v>124</v>
      </c>
      <c r="L418" s="12">
        <v>3</v>
      </c>
      <c r="M418" s="12" t="s">
        <v>67</v>
      </c>
      <c r="N418" s="12" t="s">
        <v>2851</v>
      </c>
      <c r="O418" s="12">
        <v>150818</v>
      </c>
      <c r="P418" s="19">
        <f>Q418-SUM(R418:T418,W418)</f>
        <v>2.4179999999999868E-2</v>
      </c>
      <c r="Q418" s="19">
        <v>2.3650199999999999</v>
      </c>
      <c r="R418" s="19">
        <v>7.1319999999999995E-2</v>
      </c>
      <c r="S418" s="19">
        <v>7.4179999999999996E-2</v>
      </c>
      <c r="T418" s="19">
        <v>7.4700000000000003E-2</v>
      </c>
      <c r="U418" s="106">
        <v>2.1206399999999999</v>
      </c>
      <c r="V418" s="102">
        <v>1.2176800000000001</v>
      </c>
      <c r="W418" s="96">
        <v>2.1206399999999999</v>
      </c>
      <c r="X418" s="96">
        <v>1.2176800000000001</v>
      </c>
      <c r="Y418" s="16"/>
      <c r="Z418" s="12">
        <f>Y418/Q418</f>
        <v>0</v>
      </c>
      <c r="AA418" s="12">
        <f>Z418*R418</f>
        <v>0</v>
      </c>
      <c r="AB418" s="12">
        <f>Z418*S418</f>
        <v>0</v>
      </c>
      <c r="AC418" s="12">
        <f>Z418*T418</f>
        <v>0</v>
      </c>
      <c r="AD418" s="12">
        <f>Z418*U418</f>
        <v>0</v>
      </c>
      <c r="AE418" s="12">
        <v>1</v>
      </c>
      <c r="AF418" s="24">
        <f>IF(AE418=1,(AA418*5),(IF(AE418=2,(AB418*5),(IF(AE418=3,(AC418*5),0)))))</f>
        <v>0</v>
      </c>
      <c r="AH418" s="16"/>
      <c r="AW418">
        <v>0.42579598611739844</v>
      </c>
      <c r="AX418" t="s">
        <v>2879</v>
      </c>
    </row>
    <row r="419" spans="1:50" x14ac:dyDescent="0.25">
      <c r="C419" s="81" t="s">
        <v>1515</v>
      </c>
      <c r="D419" s="12" t="s">
        <v>1516</v>
      </c>
      <c r="E419" s="12" t="s">
        <v>1516</v>
      </c>
      <c r="F419" s="12">
        <v>-18.320709999999998</v>
      </c>
      <c r="G419" s="12">
        <v>145.41898</v>
      </c>
      <c r="J419" s="12" t="s">
        <v>1059</v>
      </c>
      <c r="K419" s="12" t="s">
        <v>124</v>
      </c>
      <c r="L419" s="12">
        <v>4</v>
      </c>
      <c r="M419" s="12" t="s">
        <v>67</v>
      </c>
      <c r="N419" s="12" t="s">
        <v>2851</v>
      </c>
      <c r="O419" s="12">
        <v>150819</v>
      </c>
      <c r="P419" s="19">
        <f>Q419-SUM(R419:T419,W419)</f>
        <v>0.626</v>
      </c>
      <c r="Q419" s="19">
        <v>0.89729999999999999</v>
      </c>
      <c r="R419" s="19">
        <v>7.8479999999999994E-2</v>
      </c>
      <c r="S419" s="19">
        <v>5.892E-2</v>
      </c>
      <c r="T419" s="19">
        <v>6.5500000000000003E-2</v>
      </c>
      <c r="U419" s="106">
        <v>6.8400000000000002E-2</v>
      </c>
      <c r="V419" s="102">
        <v>4.2500000000000003E-2</v>
      </c>
      <c r="W419" s="97">
        <v>6.8400000000000002E-2</v>
      </c>
      <c r="X419" s="97">
        <v>4.2500000000000003E-2</v>
      </c>
      <c r="Y419" s="16"/>
      <c r="Z419" s="12">
        <f>Y419/Q419</f>
        <v>0</v>
      </c>
      <c r="AA419" s="12">
        <f>Z419*R419</f>
        <v>0</v>
      </c>
      <c r="AB419" s="12">
        <f>Z419*S419</f>
        <v>0</v>
      </c>
      <c r="AC419" s="12">
        <f>Z419*T419</f>
        <v>0</v>
      </c>
      <c r="AD419" s="12">
        <f>Z419*U419</f>
        <v>0</v>
      </c>
      <c r="AE419" s="12">
        <v>1</v>
      </c>
      <c r="AF419" s="24">
        <f>IF(AE419=1,(AA419*5),(IF(AE419=2,(AB419*5),(IF(AE419=3,(AC419*5),0)))))</f>
        <v>0</v>
      </c>
      <c r="AH419" s="12" t="s">
        <v>1517</v>
      </c>
      <c r="AW419">
        <v>0.37865497076023391</v>
      </c>
      <c r="AX419" t="s">
        <v>2879</v>
      </c>
    </row>
    <row r="420" spans="1:50" x14ac:dyDescent="0.25">
      <c r="C420" s="12" t="s">
        <v>1518</v>
      </c>
      <c r="D420" s="12" t="s">
        <v>1516</v>
      </c>
      <c r="E420" s="12" t="s">
        <v>1516</v>
      </c>
      <c r="F420" s="12">
        <v>-18.320709999999998</v>
      </c>
      <c r="G420" s="12">
        <v>145.41898</v>
      </c>
      <c r="J420" s="12" t="s">
        <v>1059</v>
      </c>
      <c r="K420" s="12" t="s">
        <v>124</v>
      </c>
      <c r="L420" s="12">
        <v>5</v>
      </c>
      <c r="M420" s="12" t="s">
        <v>67</v>
      </c>
      <c r="N420" s="12" t="s">
        <v>2851</v>
      </c>
      <c r="O420" s="12">
        <v>150819</v>
      </c>
      <c r="P420" s="19">
        <f>Q420-SUM(R420:T420,W420)</f>
        <v>5.6599999999999984E-3</v>
      </c>
      <c r="Q420" s="19">
        <v>0.92257999999999996</v>
      </c>
      <c r="R420" s="19">
        <v>7.4340000000000003E-2</v>
      </c>
      <c r="S420" s="19">
        <v>7.3020000000000002E-2</v>
      </c>
      <c r="T420" s="19">
        <v>6.2839999999999993E-2</v>
      </c>
      <c r="U420" s="106">
        <v>0.70672000000000001</v>
      </c>
      <c r="V420" s="102">
        <v>0.35048000000000001</v>
      </c>
      <c r="W420" s="96">
        <v>0.70672000000000001</v>
      </c>
      <c r="X420" s="96">
        <v>0.35048000000000001</v>
      </c>
      <c r="Y420" s="16"/>
      <c r="Z420" s="12">
        <f>Y420/Q420</f>
        <v>0</v>
      </c>
      <c r="AA420" s="12">
        <f>Z420*R420</f>
        <v>0</v>
      </c>
      <c r="AB420" s="12">
        <f>Z420*S420</f>
        <v>0</v>
      </c>
      <c r="AC420" s="12">
        <f>Z420*T420</f>
        <v>0</v>
      </c>
      <c r="AD420" s="12">
        <f>Z420*U420</f>
        <v>0</v>
      </c>
      <c r="AE420" s="12">
        <v>1</v>
      </c>
      <c r="AF420" s="24">
        <f>IF(AE420=1,(AA420*5),(IF(AE420=2,(AB420*5),(IF(AE420=3,(AC420*5),0)))))</f>
        <v>0</v>
      </c>
      <c r="AH420" s="12" t="s">
        <v>1517</v>
      </c>
      <c r="AW420">
        <v>0.50407516413855558</v>
      </c>
      <c r="AX420" t="s">
        <v>2879</v>
      </c>
    </row>
    <row r="421" spans="1:50" x14ac:dyDescent="0.25">
      <c r="C421" s="12" t="s">
        <v>1519</v>
      </c>
      <c r="D421" s="12" t="s">
        <v>1516</v>
      </c>
      <c r="E421" s="12" t="s">
        <v>1516</v>
      </c>
      <c r="F421" s="12">
        <v>-18.320709999999998</v>
      </c>
      <c r="G421" s="12">
        <v>145.41898</v>
      </c>
      <c r="J421" s="12" t="s">
        <v>1059</v>
      </c>
      <c r="K421" s="12" t="s">
        <v>124</v>
      </c>
      <c r="L421" s="12">
        <v>6</v>
      </c>
      <c r="M421" s="12" t="s">
        <v>67</v>
      </c>
      <c r="N421" s="12" t="s">
        <v>2851</v>
      </c>
      <c r="O421" s="12">
        <v>150819</v>
      </c>
      <c r="P421" s="19">
        <f>Q421-SUM(R421:T421,W421)</f>
        <v>7.5199999999999712E-3</v>
      </c>
      <c r="Q421" s="19">
        <v>1.4200200000000001</v>
      </c>
      <c r="R421" s="19">
        <v>9.3579999999999997E-2</v>
      </c>
      <c r="S421" s="19">
        <v>7.1379999999999999E-2</v>
      </c>
      <c r="T421" s="19">
        <v>6.7820000000000005E-2</v>
      </c>
      <c r="U421" s="106">
        <v>1.1797200000000001</v>
      </c>
      <c r="V421" s="102">
        <v>0.74963999999999997</v>
      </c>
      <c r="W421" s="96">
        <v>1.1797200000000001</v>
      </c>
      <c r="X421" s="96">
        <v>0.74963999999999997</v>
      </c>
      <c r="Y421" s="16"/>
      <c r="Z421" s="12">
        <f>Y421/Q421</f>
        <v>0</v>
      </c>
      <c r="AA421" s="12">
        <f>Z421*R421</f>
        <v>0</v>
      </c>
      <c r="AB421" s="12">
        <f>Z421*S421</f>
        <v>0</v>
      </c>
      <c r="AC421" s="12">
        <f>Z421*T421</f>
        <v>0</v>
      </c>
      <c r="AD421" s="12">
        <f>Z421*U421</f>
        <v>0</v>
      </c>
      <c r="AE421" s="12">
        <v>1</v>
      </c>
      <c r="AF421" s="24">
        <f>IF(AE421=1,(AA421*5),(IF(AE421=2,(AB421*5),(IF(AE421=3,(AC421*5),0)))))</f>
        <v>0</v>
      </c>
      <c r="AH421" s="12" t="s">
        <v>1517</v>
      </c>
      <c r="AW421">
        <v>0.3645610822907131</v>
      </c>
      <c r="AX421" t="s">
        <v>2879</v>
      </c>
    </row>
    <row r="422" spans="1:50" x14ac:dyDescent="0.25">
      <c r="A422" s="12">
        <v>29</v>
      </c>
      <c r="B422" s="30" t="s">
        <v>2669</v>
      </c>
      <c r="C422" s="12" t="s">
        <v>1520</v>
      </c>
      <c r="D422" s="12" t="s">
        <v>1516</v>
      </c>
      <c r="E422" s="12" t="s">
        <v>1516</v>
      </c>
      <c r="F422" s="12">
        <v>-18.320709999999998</v>
      </c>
      <c r="G422" s="12">
        <v>145.41898</v>
      </c>
      <c r="J422" s="12" t="s">
        <v>1059</v>
      </c>
      <c r="K422" s="12" t="s">
        <v>62</v>
      </c>
      <c r="L422" s="12">
        <v>5</v>
      </c>
      <c r="M422" s="12" t="s">
        <v>67</v>
      </c>
      <c r="N422" s="12" t="s">
        <v>2851</v>
      </c>
      <c r="O422" s="12">
        <v>150819</v>
      </c>
      <c r="P422" s="19">
        <f>Q422-SUM(R422:T422,W422)</f>
        <v>9.5199999999999729E-3</v>
      </c>
      <c r="Q422" s="19">
        <v>1.13182</v>
      </c>
      <c r="R422" s="19">
        <v>6.3740000000000005E-2</v>
      </c>
      <c r="S422" s="19">
        <v>7.6020000000000004E-2</v>
      </c>
      <c r="T422" s="19">
        <v>5.6279999999999997E-2</v>
      </c>
      <c r="U422" s="106">
        <v>0.92625999999999997</v>
      </c>
      <c r="V422" s="102">
        <v>0.40952</v>
      </c>
      <c r="W422" s="96">
        <v>0.92625999999999997</v>
      </c>
      <c r="X422" s="96">
        <v>0.40952</v>
      </c>
      <c r="Y422" s="16"/>
      <c r="Z422" s="12">
        <f>Y422/Q422</f>
        <v>0</v>
      </c>
      <c r="AA422" s="12">
        <f>Z422*R422</f>
        <v>0</v>
      </c>
      <c r="AB422" s="12">
        <f>Z422*S422</f>
        <v>0</v>
      </c>
      <c r="AC422" s="12">
        <f>Z422*T422</f>
        <v>0</v>
      </c>
      <c r="AD422" s="12">
        <f>Z422*U422</f>
        <v>0</v>
      </c>
      <c r="AE422" s="12">
        <v>1</v>
      </c>
      <c r="AF422" s="24">
        <f>IF(AE422=1,(AA422*5),(IF(AE422=2,(AB422*5),(IF(AE422=3,(AC422*5),0)))))</f>
        <v>0</v>
      </c>
      <c r="AG422" s="12">
        <v>0.84306374567603692</v>
      </c>
      <c r="AH422" s="12" t="s">
        <v>1517</v>
      </c>
      <c r="AW422">
        <v>0.55787791764731287</v>
      </c>
      <c r="AX422" t="s">
        <v>2879</v>
      </c>
    </row>
    <row r="423" spans="1:50" x14ac:dyDescent="0.25">
      <c r="A423" s="12">
        <v>23</v>
      </c>
      <c r="B423" s="30" t="s">
        <v>2399</v>
      </c>
      <c r="C423" s="12" t="s">
        <v>1521</v>
      </c>
      <c r="D423" s="12" t="s">
        <v>1516</v>
      </c>
      <c r="E423" s="12" t="s">
        <v>1516</v>
      </c>
      <c r="F423" s="12">
        <v>-18.320709999999998</v>
      </c>
      <c r="G423" s="12">
        <v>145.41898</v>
      </c>
      <c r="J423" s="12" t="s">
        <v>1059</v>
      </c>
      <c r="K423" s="12" t="s">
        <v>54</v>
      </c>
      <c r="L423" s="12">
        <v>5</v>
      </c>
      <c r="M423" s="12" t="s">
        <v>67</v>
      </c>
      <c r="N423" s="12" t="s">
        <v>2851</v>
      </c>
      <c r="O423" s="12">
        <v>150819</v>
      </c>
      <c r="P423" s="19">
        <f>Q423-SUM(R423:T423,W423)</f>
        <v>5.3600000000000314E-3</v>
      </c>
      <c r="Q423" s="19">
        <v>1.3067</v>
      </c>
      <c r="R423" s="19">
        <v>8.5000000000000006E-2</v>
      </c>
      <c r="S423" s="19">
        <v>8.09E-2</v>
      </c>
      <c r="T423" s="19">
        <v>6.6019999999999995E-2</v>
      </c>
      <c r="U423" s="106">
        <v>1.06942</v>
      </c>
      <c r="V423" s="102">
        <v>0.49112</v>
      </c>
      <c r="W423" s="96">
        <v>1.06942</v>
      </c>
      <c r="X423" s="96">
        <v>0.49112</v>
      </c>
      <c r="Y423" s="16"/>
      <c r="Z423" s="12">
        <f>Y423/Q423</f>
        <v>0</v>
      </c>
      <c r="AA423" s="12">
        <f>Z423*R423</f>
        <v>0</v>
      </c>
      <c r="AB423" s="12">
        <f>Z423*S423</f>
        <v>0</v>
      </c>
      <c r="AC423" s="12">
        <f>Z423*T423</f>
        <v>0</v>
      </c>
      <c r="AD423" s="12">
        <f>Z423*U423</f>
        <v>0</v>
      </c>
      <c r="AE423" s="12">
        <v>1</v>
      </c>
      <c r="AF423" s="24">
        <f>IF(AE423=1,(AA423*5),(IF(AE423=2,(AB423*5),(IF(AE423=3,(AC423*5),0)))))</f>
        <v>0</v>
      </c>
      <c r="AG423" s="12">
        <v>0.24440339579498305</v>
      </c>
      <c r="AH423" s="12" t="s">
        <v>1517</v>
      </c>
      <c r="AW423">
        <v>0.54076041218604476</v>
      </c>
      <c r="AX423" t="s">
        <v>2879</v>
      </c>
    </row>
    <row r="424" spans="1:50" x14ac:dyDescent="0.25">
      <c r="A424" s="12">
        <v>27</v>
      </c>
      <c r="B424" s="30" t="s">
        <v>2567</v>
      </c>
      <c r="C424" s="12" t="s">
        <v>1522</v>
      </c>
      <c r="D424" s="12" t="s">
        <v>1516</v>
      </c>
      <c r="E424" s="12" t="s">
        <v>1516</v>
      </c>
      <c r="F424" s="12">
        <v>-18.320709999999998</v>
      </c>
      <c r="G424" s="12">
        <v>145.41898</v>
      </c>
      <c r="J424" s="12" t="s">
        <v>1059</v>
      </c>
      <c r="K424" s="12" t="s">
        <v>57</v>
      </c>
      <c r="L424" s="12">
        <v>5</v>
      </c>
      <c r="M424" s="12" t="s">
        <v>67</v>
      </c>
      <c r="N424" s="12" t="s">
        <v>2851</v>
      </c>
      <c r="O424" s="12">
        <v>150819</v>
      </c>
      <c r="P424" s="19">
        <f>Q424-SUM(R424:T424,W424)</f>
        <v>6.4400000000000013E-3</v>
      </c>
      <c r="Q424" s="19">
        <v>1.27824</v>
      </c>
      <c r="R424" s="19">
        <v>9.0880000000000002E-2</v>
      </c>
      <c r="S424" s="19">
        <v>9.4560000000000005E-2</v>
      </c>
      <c r="T424" s="19">
        <v>7.1980000000000002E-2</v>
      </c>
      <c r="U424" s="106">
        <v>1.0143800000000001</v>
      </c>
      <c r="V424" s="102">
        <v>0.43636000000000003</v>
      </c>
      <c r="W424" s="96">
        <v>1.0143800000000001</v>
      </c>
      <c r="X424" s="96">
        <v>0.43636000000000003</v>
      </c>
      <c r="Y424" s="16"/>
      <c r="Z424" s="12">
        <f>Y424/Q424</f>
        <v>0</v>
      </c>
      <c r="AA424" s="12">
        <f>Z424*R424</f>
        <v>0</v>
      </c>
      <c r="AB424" s="12">
        <f>Z424*S424</f>
        <v>0</v>
      </c>
      <c r="AC424" s="12">
        <f>Z424*T424</f>
        <v>0</v>
      </c>
      <c r="AD424" s="12">
        <f>Z424*U424</f>
        <v>0</v>
      </c>
      <c r="AE424" s="12">
        <v>1</v>
      </c>
      <c r="AF424" s="24">
        <f>IF(AE424=1,(AA424*5),(IF(AE424=2,(AB424*5),(IF(AE424=3,(AC424*5),0)))))</f>
        <v>0</v>
      </c>
      <c r="AG424" s="12">
        <v>0.60012261642702847</v>
      </c>
      <c r="AH424" s="12" t="s">
        <v>1517</v>
      </c>
      <c r="AW424">
        <v>0.56982590350756124</v>
      </c>
      <c r="AX424" t="s">
        <v>2879</v>
      </c>
    </row>
    <row r="425" spans="1:50" x14ac:dyDescent="0.25">
      <c r="A425" s="12">
        <v>29</v>
      </c>
      <c r="B425" s="30" t="s">
        <v>2651</v>
      </c>
      <c r="C425" s="12" t="s">
        <v>1523</v>
      </c>
      <c r="D425" s="12" t="s">
        <v>1516</v>
      </c>
      <c r="E425" s="12" t="s">
        <v>1516</v>
      </c>
      <c r="F425" s="12">
        <v>-18.320709999999998</v>
      </c>
      <c r="G425" s="12">
        <v>145.41898</v>
      </c>
      <c r="J425" s="12" t="s">
        <v>1059</v>
      </c>
      <c r="K425" s="12" t="s">
        <v>62</v>
      </c>
      <c r="L425" s="12">
        <v>4</v>
      </c>
      <c r="M425" s="12" t="s">
        <v>67</v>
      </c>
      <c r="N425" s="12" t="s">
        <v>2851</v>
      </c>
      <c r="O425" s="12">
        <v>150819</v>
      </c>
      <c r="P425" s="19">
        <f>Q425-SUM(R425:T425,W425)</f>
        <v>1.1179999999999968E-2</v>
      </c>
      <c r="Q425" s="19">
        <v>1.0064</v>
      </c>
      <c r="R425" s="19">
        <v>8.2580000000000001E-2</v>
      </c>
      <c r="S425" s="19">
        <v>6.8199999999999997E-2</v>
      </c>
      <c r="T425" s="19">
        <v>7.3200000000000001E-2</v>
      </c>
      <c r="U425" s="106">
        <v>0.77124000000000004</v>
      </c>
      <c r="V425" s="102">
        <v>0.34295999999999999</v>
      </c>
      <c r="W425" s="96">
        <v>0.77124000000000004</v>
      </c>
      <c r="X425" s="96">
        <v>0.34295999999999999</v>
      </c>
      <c r="Y425" s="16"/>
      <c r="Z425" s="12">
        <f>Y425/Q425</f>
        <v>0</v>
      </c>
      <c r="AA425" s="12">
        <f>Z425*R425</f>
        <v>0</v>
      </c>
      <c r="AB425" s="12">
        <f>Z425*S425</f>
        <v>0</v>
      </c>
      <c r="AC425" s="12">
        <f>Z425*T425</f>
        <v>0</v>
      </c>
      <c r="AD425" s="12">
        <f>Z425*U425</f>
        <v>0</v>
      </c>
      <c r="AE425" s="12">
        <v>1</v>
      </c>
      <c r="AF425" s="24">
        <f>IF(AE425=1,(AA425*5),(IF(AE425=2,(AB425*5),(IF(AE425=3,(AC425*5),0)))))</f>
        <v>0</v>
      </c>
      <c r="AG425" s="12">
        <v>0.80827429823902219</v>
      </c>
      <c r="AH425" s="12" t="s">
        <v>1517</v>
      </c>
      <c r="AW425">
        <v>0.55531352108293142</v>
      </c>
      <c r="AX425" t="s">
        <v>2879</v>
      </c>
    </row>
    <row r="426" spans="1:50" x14ac:dyDescent="0.25">
      <c r="A426" s="12">
        <v>24</v>
      </c>
      <c r="B426" s="30" t="s">
        <v>2420</v>
      </c>
      <c r="C426" s="12" t="s">
        <v>1524</v>
      </c>
      <c r="D426" s="12" t="s">
        <v>1516</v>
      </c>
      <c r="E426" s="12" t="s">
        <v>1516</v>
      </c>
      <c r="F426" s="12">
        <v>-18.320709999999998</v>
      </c>
      <c r="G426" s="12">
        <v>145.41898</v>
      </c>
      <c r="J426" s="12" t="s">
        <v>1059</v>
      </c>
      <c r="K426" s="12" t="s">
        <v>54</v>
      </c>
      <c r="L426" s="12">
        <v>4</v>
      </c>
      <c r="M426" s="12" t="s">
        <v>67</v>
      </c>
      <c r="N426" s="12" t="s">
        <v>2851</v>
      </c>
      <c r="O426" s="12">
        <v>150819</v>
      </c>
      <c r="P426" s="19">
        <f>Q426-SUM(R426:T426,W426)</f>
        <v>1.1000000000000121E-2</v>
      </c>
      <c r="Q426" s="19">
        <v>1.4193800000000001</v>
      </c>
      <c r="R426" s="19">
        <v>5.876E-2</v>
      </c>
      <c r="S426" s="19">
        <v>5.2440000000000001E-2</v>
      </c>
      <c r="T426" s="19">
        <v>7.5719999999999996E-2</v>
      </c>
      <c r="U426" s="106">
        <v>1.22146</v>
      </c>
      <c r="V426" s="102">
        <v>0.53803999999999996</v>
      </c>
      <c r="W426" s="96">
        <v>1.22146</v>
      </c>
      <c r="X426" s="96">
        <v>0.53803999999999996</v>
      </c>
      <c r="Y426" s="16"/>
      <c r="Z426" s="12">
        <f>Y426/Q426</f>
        <v>0</v>
      </c>
      <c r="AA426" s="12">
        <f>Z426*R426</f>
        <v>0</v>
      </c>
      <c r="AB426" s="12">
        <f>Z426*S426</f>
        <v>0</v>
      </c>
      <c r="AC426" s="12">
        <f>Z426*T426</f>
        <v>0</v>
      </c>
      <c r="AD426" s="12">
        <f>Z426*U426</f>
        <v>0</v>
      </c>
      <c r="AE426" s="12">
        <v>1</v>
      </c>
      <c r="AF426" s="24">
        <f>IF(AE426=1,(AA426*5),(IF(AE426=2,(AB426*5),(IF(AE426=3,(AC426*5),0)))))</f>
        <v>0</v>
      </c>
      <c r="AG426" s="12">
        <v>0.29218634799906407</v>
      </c>
      <c r="AH426" s="12" t="s">
        <v>1517</v>
      </c>
      <c r="AW426">
        <v>0.55951074943100887</v>
      </c>
      <c r="AX426" t="s">
        <v>2879</v>
      </c>
    </row>
    <row r="427" spans="1:50" x14ac:dyDescent="0.25">
      <c r="A427" s="12">
        <v>29</v>
      </c>
      <c r="B427" s="30" t="s">
        <v>2664</v>
      </c>
      <c r="C427" s="12" t="s">
        <v>1525</v>
      </c>
      <c r="D427" s="12" t="s">
        <v>1516</v>
      </c>
      <c r="E427" s="12" t="s">
        <v>1516</v>
      </c>
      <c r="F427" s="12">
        <v>-18.320709999999998</v>
      </c>
      <c r="G427" s="12">
        <v>145.41898</v>
      </c>
      <c r="J427" s="12" t="s">
        <v>1059</v>
      </c>
      <c r="K427" s="12" t="s">
        <v>57</v>
      </c>
      <c r="L427" s="12">
        <v>4</v>
      </c>
      <c r="M427" s="12" t="s">
        <v>67</v>
      </c>
      <c r="N427" s="12" t="s">
        <v>2851</v>
      </c>
      <c r="O427" s="12">
        <v>150819</v>
      </c>
      <c r="P427" s="19">
        <f>Q427-SUM(R427:T427,W427)</f>
        <v>8.3400000000000141E-3</v>
      </c>
      <c r="Q427" s="19">
        <v>1.6096200000000001</v>
      </c>
      <c r="R427" s="19">
        <v>9.0279999999999999E-2</v>
      </c>
      <c r="S427" s="19">
        <v>7.8159999999999993E-2</v>
      </c>
      <c r="T427" s="19">
        <v>9.9540000000000003E-2</v>
      </c>
      <c r="U427" s="106">
        <v>1.3332999999999999</v>
      </c>
      <c r="V427" s="102">
        <v>0.60407999999999995</v>
      </c>
      <c r="W427" s="96">
        <v>1.3332999999999999</v>
      </c>
      <c r="X427" s="96">
        <v>0.60407999999999995</v>
      </c>
      <c r="Y427" s="16"/>
      <c r="Z427" s="12">
        <f>Y427/Q427</f>
        <v>0</v>
      </c>
      <c r="AA427" s="12">
        <f>Z427*R427</f>
        <v>0</v>
      </c>
      <c r="AB427" s="12">
        <f>Z427*S427</f>
        <v>0</v>
      </c>
      <c r="AC427" s="12">
        <f>Z427*T427</f>
        <v>0</v>
      </c>
      <c r="AD427" s="12">
        <f>Z427*U427</f>
        <v>0</v>
      </c>
      <c r="AE427" s="12">
        <v>1</v>
      </c>
      <c r="AF427" s="24">
        <f>IF(AE427=1,(AA427*5),(IF(AE427=2,(AB427*5),(IF(AE427=3,(AC427*5),0)))))</f>
        <v>0</v>
      </c>
      <c r="AG427" s="12">
        <v>0.83669413823487426</v>
      </c>
      <c r="AH427" s="12" t="s">
        <v>1517</v>
      </c>
      <c r="AW427">
        <v>0.54692867321683047</v>
      </c>
      <c r="AX427" t="s">
        <v>2879</v>
      </c>
    </row>
    <row r="428" spans="1:50" x14ac:dyDescent="0.25">
      <c r="A428" s="12">
        <v>22</v>
      </c>
      <c r="B428" s="28" t="s">
        <v>2306</v>
      </c>
      <c r="C428" s="12" t="s">
        <v>1526</v>
      </c>
      <c r="D428" s="12" t="s">
        <v>1516</v>
      </c>
      <c r="E428" s="12" t="s">
        <v>1516</v>
      </c>
      <c r="F428" s="12">
        <v>-18.320709999999998</v>
      </c>
      <c r="G428" s="12">
        <v>145.41898</v>
      </c>
      <c r="J428" s="12" t="s">
        <v>1059</v>
      </c>
      <c r="K428" s="12" t="s">
        <v>62</v>
      </c>
      <c r="L428" s="12">
        <v>6</v>
      </c>
      <c r="M428" s="12" t="s">
        <v>67</v>
      </c>
      <c r="N428" s="12" t="s">
        <v>2851</v>
      </c>
      <c r="O428" s="12">
        <v>150819</v>
      </c>
      <c r="P428" s="19">
        <f>Q428-SUM(R428:T428,W428)</f>
        <v>6.6999999999999282E-3</v>
      </c>
      <c r="Q428" s="19">
        <v>1.18588</v>
      </c>
      <c r="R428" s="19">
        <v>8.0600000000000005E-2</v>
      </c>
      <c r="S428" s="19">
        <v>9.5740000000000006E-2</v>
      </c>
      <c r="T428" s="19">
        <v>6.9099999999999995E-2</v>
      </c>
      <c r="U428" s="106">
        <v>0.93374000000000001</v>
      </c>
      <c r="V428" s="102">
        <v>0.41815999999999998</v>
      </c>
      <c r="W428" s="96">
        <v>0.93374000000000001</v>
      </c>
      <c r="X428" s="96">
        <v>0.41815999999999998</v>
      </c>
      <c r="Y428" s="16"/>
      <c r="Z428" s="12">
        <f>Y428/Q428</f>
        <v>0</v>
      </c>
      <c r="AA428" s="12">
        <f>Z428*R428</f>
        <v>0</v>
      </c>
      <c r="AB428" s="12">
        <f>Z428*S428</f>
        <v>0</v>
      </c>
      <c r="AC428" s="12">
        <f>Z428*T428</f>
        <v>0</v>
      </c>
      <c r="AD428" s="12">
        <f>Z428*U428</f>
        <v>0</v>
      </c>
      <c r="AE428" s="12">
        <v>1</v>
      </c>
      <c r="AF428" s="24">
        <f>IF(AE428=1,(AA428*5),(IF(AE428=2,(AB428*5),(IF(AE428=3,(AC428*5),0)))))</f>
        <v>0</v>
      </c>
      <c r="AG428" s="12">
        <v>1.9475055155953047E-3</v>
      </c>
      <c r="AH428" s="12" t="s">
        <v>1517</v>
      </c>
      <c r="AU428" s="50"/>
      <c r="AV428" s="50"/>
      <c r="AW428">
        <v>0.55216655600059972</v>
      </c>
      <c r="AX428" t="s">
        <v>2879</v>
      </c>
    </row>
    <row r="429" spans="1:50" x14ac:dyDescent="0.25">
      <c r="A429" s="12">
        <v>30</v>
      </c>
      <c r="B429" s="30" t="s">
        <v>2742</v>
      </c>
      <c r="C429" s="12" t="s">
        <v>1527</v>
      </c>
      <c r="D429" s="12" t="s">
        <v>1516</v>
      </c>
      <c r="E429" s="12" t="s">
        <v>1516</v>
      </c>
      <c r="F429" s="12">
        <v>-18.320709999999998</v>
      </c>
      <c r="G429" s="12">
        <v>145.41898</v>
      </c>
      <c r="J429" s="12" t="s">
        <v>1059</v>
      </c>
      <c r="K429" s="12" t="s">
        <v>54</v>
      </c>
      <c r="L429" s="50">
        <v>6</v>
      </c>
      <c r="M429" s="12" t="s">
        <v>67</v>
      </c>
      <c r="N429" s="12" t="s">
        <v>2851</v>
      </c>
      <c r="O429" s="12">
        <v>150819</v>
      </c>
      <c r="P429" s="19">
        <f>Q429-SUM(R429:T429,W429)</f>
        <v>5.4199999999999804E-3</v>
      </c>
      <c r="Q429" s="19">
        <v>1.1464000000000001</v>
      </c>
      <c r="R429" s="19">
        <v>7.9039999999999999E-2</v>
      </c>
      <c r="S429" s="19">
        <v>6.8059999999999996E-2</v>
      </c>
      <c r="T429" s="19">
        <v>9.0079999999999993E-2</v>
      </c>
      <c r="U429" s="106">
        <v>0.90380000000000005</v>
      </c>
      <c r="V429" s="102">
        <v>0.4138</v>
      </c>
      <c r="W429" s="96">
        <v>0.90380000000000005</v>
      </c>
      <c r="X429" s="96">
        <v>0.4138</v>
      </c>
      <c r="Y429" s="16"/>
      <c r="Z429" s="12">
        <f>Y429/Q429</f>
        <v>0</v>
      </c>
      <c r="AA429" s="12">
        <f>Z429*R429</f>
        <v>0</v>
      </c>
      <c r="AB429" s="12">
        <f>Z429*S429</f>
        <v>0</v>
      </c>
      <c r="AC429" s="12">
        <f>Z429*T429</f>
        <v>0</v>
      </c>
      <c r="AD429" s="12">
        <f>Z429*U429</f>
        <v>0</v>
      </c>
      <c r="AE429" s="12">
        <v>1</v>
      </c>
      <c r="AF429" s="24">
        <f>IF(AE429=1,(AA429*5),(IF(AE429=2,(AB429*5),(IF(AE429=3,(AC429*5),0)))))</f>
        <v>0</v>
      </c>
      <c r="AG429" s="12">
        <v>0.96298188842470978</v>
      </c>
      <c r="AH429" s="12" t="s">
        <v>1517</v>
      </c>
      <c r="AW429">
        <v>0.54215534410267763</v>
      </c>
      <c r="AX429" t="s">
        <v>2879</v>
      </c>
    </row>
    <row r="430" spans="1:50" x14ac:dyDescent="0.25">
      <c r="A430" s="12">
        <v>27</v>
      </c>
      <c r="B430" s="30" t="s">
        <v>2579</v>
      </c>
      <c r="C430" s="12" t="s">
        <v>1528</v>
      </c>
      <c r="D430" s="12" t="s">
        <v>1516</v>
      </c>
      <c r="E430" s="12" t="s">
        <v>1516</v>
      </c>
      <c r="F430" s="12">
        <v>-18.320709999999998</v>
      </c>
      <c r="G430" s="12">
        <v>145.41898</v>
      </c>
      <c r="J430" s="12" t="s">
        <v>1059</v>
      </c>
      <c r="K430" s="12" t="s">
        <v>57</v>
      </c>
      <c r="L430" s="12">
        <v>6</v>
      </c>
      <c r="M430" s="12" t="s">
        <v>67</v>
      </c>
      <c r="N430" s="12" t="s">
        <v>2851</v>
      </c>
      <c r="O430" s="12">
        <v>150819</v>
      </c>
      <c r="P430" s="19">
        <f>Q430-SUM(R430:T430,W430)</f>
        <v>4.7800000000000065E-3</v>
      </c>
      <c r="Q430" s="19">
        <v>1.11754</v>
      </c>
      <c r="R430" s="19">
        <v>6.404E-2</v>
      </c>
      <c r="S430" s="19">
        <v>5.8900000000000001E-2</v>
      </c>
      <c r="T430" s="19">
        <v>9.844E-2</v>
      </c>
      <c r="U430" s="106">
        <v>0.89137999999999995</v>
      </c>
      <c r="V430" s="102">
        <v>0.40498000000000001</v>
      </c>
      <c r="W430" s="96">
        <v>0.89137999999999995</v>
      </c>
      <c r="X430" s="96">
        <v>0.40498000000000001</v>
      </c>
      <c r="Y430" s="16"/>
      <c r="Z430" s="12">
        <f>Y430/Q430</f>
        <v>0</v>
      </c>
      <c r="AA430" s="12">
        <f>Z430*R430</f>
        <v>0</v>
      </c>
      <c r="AB430" s="12">
        <f>Z430*S430</f>
        <v>0</v>
      </c>
      <c r="AC430" s="12">
        <f>Z430*T430</f>
        <v>0</v>
      </c>
      <c r="AD430" s="12">
        <f>Z430*U430</f>
        <v>0</v>
      </c>
      <c r="AE430" s="12">
        <v>1</v>
      </c>
      <c r="AF430" s="24">
        <f>IF(AE430=1,(AA430*5),(IF(AE430=2,(AB430*5),(IF(AE430=3,(AC430*5),0)))))</f>
        <v>0</v>
      </c>
      <c r="AG430" s="12">
        <v>0.63512206508037772</v>
      </c>
      <c r="AH430" s="12" t="s">
        <v>1517</v>
      </c>
      <c r="AW430">
        <v>0.54567075770154139</v>
      </c>
      <c r="AX430" t="s">
        <v>2879</v>
      </c>
    </row>
    <row r="431" spans="1:50" x14ac:dyDescent="0.25">
      <c r="A431" s="12">
        <v>25</v>
      </c>
      <c r="B431" s="30" t="s">
        <v>2452</v>
      </c>
      <c r="C431" s="12" t="s">
        <v>1529</v>
      </c>
      <c r="D431" s="12" t="s">
        <v>1530</v>
      </c>
      <c r="E431" s="12" t="s">
        <v>1530</v>
      </c>
      <c r="F431" s="12">
        <v>-18.29731</v>
      </c>
      <c r="G431" s="12">
        <v>145.48898</v>
      </c>
      <c r="J431" s="12" t="s">
        <v>1059</v>
      </c>
      <c r="K431" s="12" t="s">
        <v>62</v>
      </c>
      <c r="L431" s="12">
        <v>1</v>
      </c>
      <c r="M431" s="12" t="s">
        <v>67</v>
      </c>
      <c r="N431" s="12" t="s">
        <v>2851</v>
      </c>
      <c r="O431" s="12">
        <v>150819</v>
      </c>
      <c r="P431" s="19">
        <f>Q431-SUM(R431:T431,W431)</f>
        <v>7.0799999999999752E-3</v>
      </c>
      <c r="Q431" s="19">
        <v>1.1353599999999999</v>
      </c>
      <c r="R431" s="19">
        <v>8.2180000000000003E-2</v>
      </c>
      <c r="S431" s="19">
        <v>7.5340000000000004E-2</v>
      </c>
      <c r="T431" s="19">
        <v>6.6199999999999995E-2</v>
      </c>
      <c r="U431" s="106">
        <v>0.90456000000000003</v>
      </c>
      <c r="V431" s="102">
        <v>0.43981999999999999</v>
      </c>
      <c r="W431" s="96">
        <v>0.90456000000000003</v>
      </c>
      <c r="X431" s="96">
        <v>0.43981999999999999</v>
      </c>
      <c r="Y431" s="16"/>
      <c r="Z431" s="12">
        <f>Y431/Q431</f>
        <v>0</v>
      </c>
      <c r="AA431" s="12">
        <f>Z431*R431</f>
        <v>0</v>
      </c>
      <c r="AB431" s="12">
        <f>Z431*S431</f>
        <v>0</v>
      </c>
      <c r="AC431" s="12">
        <f>Z431*T431</f>
        <v>0</v>
      </c>
      <c r="AD431" s="12">
        <f>Z431*U431</f>
        <v>0</v>
      </c>
      <c r="AE431" s="12">
        <v>1</v>
      </c>
      <c r="AF431" s="24">
        <f>IF(AE431=1,(AA431*5),(IF(AE431=2,(AB431*5),(IF(AE431=3,(AC431*5),0)))))</f>
        <v>0</v>
      </c>
      <c r="AG431" s="12">
        <v>0.34717834311576912</v>
      </c>
      <c r="AH431" s="16"/>
      <c r="AW431">
        <v>0.51377465286990365</v>
      </c>
      <c r="AX431" t="s">
        <v>2879</v>
      </c>
    </row>
    <row r="432" spans="1:50" x14ac:dyDescent="0.25">
      <c r="A432" s="12">
        <v>28</v>
      </c>
      <c r="B432" s="30" t="s">
        <v>2597</v>
      </c>
      <c r="C432" s="12" t="s">
        <v>1531</v>
      </c>
      <c r="D432" s="12" t="s">
        <v>1530</v>
      </c>
      <c r="E432" s="12" t="s">
        <v>1530</v>
      </c>
      <c r="F432" s="12">
        <v>-18.29731</v>
      </c>
      <c r="G432" s="12">
        <v>145.48898</v>
      </c>
      <c r="J432" s="12" t="s">
        <v>1059</v>
      </c>
      <c r="K432" s="12" t="s">
        <v>54</v>
      </c>
      <c r="L432" s="12">
        <v>1</v>
      </c>
      <c r="M432" s="12" t="s">
        <v>67</v>
      </c>
      <c r="N432" s="12" t="s">
        <v>2851</v>
      </c>
      <c r="O432" s="12">
        <v>150819</v>
      </c>
      <c r="P432" s="19">
        <f>Q432-SUM(R432:T432,W432)</f>
        <v>7.6000000000000512E-3</v>
      </c>
      <c r="Q432" s="19">
        <v>1.13748</v>
      </c>
      <c r="R432" s="19">
        <v>9.3880000000000005E-2</v>
      </c>
      <c r="S432" s="19">
        <v>8.4059999999999996E-2</v>
      </c>
      <c r="T432" s="19">
        <v>8.0119999999999997E-2</v>
      </c>
      <c r="U432" s="106">
        <v>0.87182000000000004</v>
      </c>
      <c r="V432" s="102">
        <v>0.45085999999999998</v>
      </c>
      <c r="W432" s="96">
        <v>0.87182000000000004</v>
      </c>
      <c r="X432" s="96">
        <v>0.45085999999999998</v>
      </c>
      <c r="Y432" s="16"/>
      <c r="Z432" s="12">
        <f>Y432/Q432</f>
        <v>0</v>
      </c>
      <c r="AA432" s="12">
        <f>Z432*R432</f>
        <v>0</v>
      </c>
      <c r="AB432" s="12">
        <f>Z432*S432</f>
        <v>0</v>
      </c>
      <c r="AC432" s="12">
        <f>Z432*T432</f>
        <v>0</v>
      </c>
      <c r="AD432" s="12">
        <f>Z432*U432</f>
        <v>0</v>
      </c>
      <c r="AE432" s="12">
        <v>1</v>
      </c>
      <c r="AF432" s="24">
        <f>IF(AE432=1,(AA432*5),(IF(AE432=2,(AB432*5),(IF(AE432=3,(AC432*5),0)))))</f>
        <v>0</v>
      </c>
      <c r="AG432" s="12">
        <v>0.68237252967243434</v>
      </c>
      <c r="AH432" s="16"/>
      <c r="AW432">
        <v>0.48285196485513071</v>
      </c>
      <c r="AX432" t="s">
        <v>2879</v>
      </c>
    </row>
    <row r="433" spans="1:50" x14ac:dyDescent="0.25">
      <c r="A433" s="12">
        <v>26</v>
      </c>
      <c r="B433" s="30" t="s">
        <v>2527</v>
      </c>
      <c r="C433" s="12" t="s">
        <v>1532</v>
      </c>
      <c r="D433" s="12" t="s">
        <v>1530</v>
      </c>
      <c r="E433" s="12" t="s">
        <v>1530</v>
      </c>
      <c r="F433" s="12">
        <v>-18.29731</v>
      </c>
      <c r="G433" s="12">
        <v>145.48898</v>
      </c>
      <c r="J433" s="12" t="s">
        <v>1059</v>
      </c>
      <c r="K433" s="12" t="s">
        <v>57</v>
      </c>
      <c r="L433" s="12">
        <v>1</v>
      </c>
      <c r="M433" s="12" t="s">
        <v>67</v>
      </c>
      <c r="N433" s="12" t="s">
        <v>2851</v>
      </c>
      <c r="O433" s="12">
        <v>150819</v>
      </c>
      <c r="P433" s="19">
        <f>Q433-SUM(R433:T433,W433)</f>
        <v>1.0880000000000223E-2</v>
      </c>
      <c r="Q433" s="19">
        <v>2.1204800000000001</v>
      </c>
      <c r="R433" s="19">
        <v>6.2719999999999998E-2</v>
      </c>
      <c r="S433" s="19">
        <v>7.6119999999999993E-2</v>
      </c>
      <c r="T433" s="19">
        <v>7.016E-2</v>
      </c>
      <c r="U433" s="106">
        <v>1.9006000000000001</v>
      </c>
      <c r="V433" s="102">
        <v>1.0350200000000001</v>
      </c>
      <c r="W433" s="96">
        <v>1.9006000000000001</v>
      </c>
      <c r="X433" s="96">
        <v>1.0350200000000001</v>
      </c>
      <c r="Y433" s="16"/>
      <c r="Z433" s="12">
        <f>Y433/Q433</f>
        <v>0</v>
      </c>
      <c r="AA433" s="12">
        <f>Z433*R433</f>
        <v>0</v>
      </c>
      <c r="AB433" s="12">
        <f>Z433*S433</f>
        <v>0</v>
      </c>
      <c r="AC433" s="12">
        <f>Z433*T433</f>
        <v>0</v>
      </c>
      <c r="AD433" s="12">
        <f>Z433*U433</f>
        <v>0</v>
      </c>
      <c r="AE433" s="12">
        <v>1</v>
      </c>
      <c r="AF433" s="24">
        <f>IF(AE433=1,(AA433*5),(IF(AE433=2,(AB433*5),(IF(AE433=3,(AC433*5),0)))))</f>
        <v>0</v>
      </c>
      <c r="AG433" s="12">
        <v>0.51444435673723798</v>
      </c>
      <c r="AH433" s="16"/>
      <c r="AW433">
        <v>0.45542460275702407</v>
      </c>
      <c r="AX433" t="s">
        <v>2879</v>
      </c>
    </row>
    <row r="434" spans="1:50" x14ac:dyDescent="0.25">
      <c r="A434" s="12">
        <v>22</v>
      </c>
      <c r="B434" s="28" t="s">
        <v>2323</v>
      </c>
      <c r="C434" s="12" t="s">
        <v>1533</v>
      </c>
      <c r="D434" s="12" t="s">
        <v>1530</v>
      </c>
      <c r="E434" s="12" t="s">
        <v>1530</v>
      </c>
      <c r="F434" s="12">
        <v>-18.29731</v>
      </c>
      <c r="G434" s="12">
        <v>145.48898</v>
      </c>
      <c r="J434" s="12" t="s">
        <v>1059</v>
      </c>
      <c r="K434" s="12" t="s">
        <v>62</v>
      </c>
      <c r="L434" s="12">
        <v>2</v>
      </c>
      <c r="M434" s="12" t="s">
        <v>67</v>
      </c>
      <c r="N434" s="12" t="s">
        <v>2851</v>
      </c>
      <c r="O434" s="12">
        <v>150819</v>
      </c>
      <c r="P434" s="19">
        <f>Q434-SUM(R434:T434,W434)</f>
        <v>1.3020000000000032E-2</v>
      </c>
      <c r="Q434" s="19">
        <v>0.94376000000000004</v>
      </c>
      <c r="R434" s="19">
        <v>8.14E-2</v>
      </c>
      <c r="S434" s="19">
        <v>6.5420000000000006E-2</v>
      </c>
      <c r="T434" s="19">
        <v>6.9519999999999998E-2</v>
      </c>
      <c r="U434" s="106">
        <v>0.71440000000000003</v>
      </c>
      <c r="V434" s="102">
        <v>0.39204</v>
      </c>
      <c r="W434" s="96">
        <v>0.71440000000000003</v>
      </c>
      <c r="X434" s="96">
        <v>0.39204</v>
      </c>
      <c r="Y434" s="16"/>
      <c r="Z434" s="12">
        <f>Y434/Q434</f>
        <v>0</v>
      </c>
      <c r="AA434" s="12">
        <f>Z434*R434</f>
        <v>0</v>
      </c>
      <c r="AB434" s="12">
        <f>Z434*S434</f>
        <v>0</v>
      </c>
      <c r="AC434" s="12">
        <f>Z434*T434</f>
        <v>0</v>
      </c>
      <c r="AD434" s="12">
        <f>Z434*U434</f>
        <v>0</v>
      </c>
      <c r="AE434" s="12">
        <v>1</v>
      </c>
      <c r="AF434" s="24">
        <f>IF(AE434=1,(AA434*5),(IF(AE434=2,(AB434*5),(IF(AE434=3,(AC434*5),0)))))</f>
        <v>0</v>
      </c>
      <c r="AG434" s="12">
        <v>3.8078075158448743E-2</v>
      </c>
      <c r="AH434" s="16"/>
      <c r="AW434">
        <v>0.4512318029115342</v>
      </c>
      <c r="AX434" t="s">
        <v>2879</v>
      </c>
    </row>
    <row r="435" spans="1:50" x14ac:dyDescent="0.25">
      <c r="A435" s="12">
        <v>25</v>
      </c>
      <c r="B435" s="30" t="s">
        <v>2454</v>
      </c>
      <c r="C435" s="12" t="s">
        <v>1534</v>
      </c>
      <c r="D435" s="12" t="s">
        <v>1530</v>
      </c>
      <c r="E435" s="12" t="s">
        <v>1530</v>
      </c>
      <c r="F435" s="12">
        <v>-18.29731</v>
      </c>
      <c r="G435" s="12">
        <v>145.48898</v>
      </c>
      <c r="J435" s="12" t="s">
        <v>1059</v>
      </c>
      <c r="K435" s="12" t="s">
        <v>54</v>
      </c>
      <c r="L435" s="12">
        <v>2</v>
      </c>
      <c r="M435" s="12" t="s">
        <v>67</v>
      </c>
      <c r="N435" s="12" t="s">
        <v>2851</v>
      </c>
      <c r="O435" s="12">
        <v>150819</v>
      </c>
      <c r="P435" s="19">
        <f>Q435-SUM(R435:T435,W435)</f>
        <v>1.2720000000000065E-2</v>
      </c>
      <c r="Q435" s="19">
        <v>1.11392</v>
      </c>
      <c r="R435" s="19">
        <v>6.3579999999999998E-2</v>
      </c>
      <c r="S435" s="19">
        <v>7.7259999999999995E-2</v>
      </c>
      <c r="T435" s="19">
        <v>6.5979999999999997E-2</v>
      </c>
      <c r="U435" s="106">
        <v>0.89437999999999995</v>
      </c>
      <c r="V435" s="102">
        <v>0.48943999999999999</v>
      </c>
      <c r="W435" s="96">
        <v>0.89437999999999995</v>
      </c>
      <c r="X435" s="96">
        <v>0.48943999999999999</v>
      </c>
      <c r="Y435" s="16"/>
      <c r="Z435" s="12">
        <f>Y435/Q435</f>
        <v>0</v>
      </c>
      <c r="AA435" s="12">
        <f>Z435*R435</f>
        <v>0</v>
      </c>
      <c r="AB435" s="12">
        <f>Z435*S435</f>
        <v>0</v>
      </c>
      <c r="AC435" s="12">
        <f>Z435*T435</f>
        <v>0</v>
      </c>
      <c r="AD435" s="12">
        <f>Z435*U435</f>
        <v>0</v>
      </c>
      <c r="AE435" s="12">
        <v>1</v>
      </c>
      <c r="AF435" s="24">
        <f>IF(AE435=1,(AA435*5),(IF(AE435=2,(AB435*5),(IF(AE435=3,(AC435*5),0)))))</f>
        <v>0</v>
      </c>
      <c r="AG435" s="12">
        <v>0.3570145788946022</v>
      </c>
      <c r="AH435" s="16"/>
      <c r="AW435">
        <v>0.45276057156913169</v>
      </c>
      <c r="AX435" t="s">
        <v>2879</v>
      </c>
    </row>
    <row r="436" spans="1:50" x14ac:dyDescent="0.25">
      <c r="A436" s="12">
        <v>30</v>
      </c>
      <c r="B436" s="30" t="s">
        <v>2715</v>
      </c>
      <c r="C436" s="12" t="s">
        <v>1535</v>
      </c>
      <c r="D436" s="12" t="s">
        <v>1530</v>
      </c>
      <c r="E436" s="12" t="s">
        <v>1530</v>
      </c>
      <c r="F436" s="12">
        <v>-18.29731</v>
      </c>
      <c r="G436" s="12">
        <v>145.48898</v>
      </c>
      <c r="J436" s="12" t="s">
        <v>1059</v>
      </c>
      <c r="K436" s="12" t="s">
        <v>57</v>
      </c>
      <c r="L436" s="12">
        <v>2</v>
      </c>
      <c r="M436" s="12" t="s">
        <v>67</v>
      </c>
      <c r="N436" s="12" t="s">
        <v>2851</v>
      </c>
      <c r="O436" s="12">
        <v>150819</v>
      </c>
      <c r="P436" s="19">
        <f>Q436-SUM(R436:T436,W436)</f>
        <v>1.1580000000000146E-2</v>
      </c>
      <c r="Q436" s="19">
        <v>1.2425200000000001</v>
      </c>
      <c r="R436" s="19">
        <v>9.7839999999999996E-2</v>
      </c>
      <c r="S436" s="19">
        <v>6.1219999999999997E-2</v>
      </c>
      <c r="T436" s="19">
        <v>6.7760000000000001E-2</v>
      </c>
      <c r="U436" s="106">
        <v>1.0041199999999999</v>
      </c>
      <c r="V436" s="102">
        <v>0.53966000000000003</v>
      </c>
      <c r="W436" s="96">
        <v>1.0041199999999999</v>
      </c>
      <c r="X436" s="96">
        <v>0.53966000000000003</v>
      </c>
      <c r="Y436" s="16"/>
      <c r="Z436" s="12">
        <f>Y436/Q436</f>
        <v>0</v>
      </c>
      <c r="AA436" s="12">
        <f>Z436*R436</f>
        <v>0</v>
      </c>
      <c r="AB436" s="12">
        <f>Z436*S436</f>
        <v>0</v>
      </c>
      <c r="AC436" s="12">
        <f>Z436*T436</f>
        <v>0</v>
      </c>
      <c r="AD436" s="12">
        <f>Z436*U436</f>
        <v>0</v>
      </c>
      <c r="AE436" s="12">
        <v>1</v>
      </c>
      <c r="AF436" s="24">
        <f>IF(AE436=1,(AA436*5),(IF(AE436=2,(AB436*5),(IF(AE436=3,(AC436*5),0)))))</f>
        <v>0</v>
      </c>
      <c r="AG436" s="12">
        <v>0.90280054055540138</v>
      </c>
      <c r="AH436" s="16"/>
      <c r="AW436">
        <v>0.46255427638130892</v>
      </c>
      <c r="AX436" t="s">
        <v>2879</v>
      </c>
    </row>
    <row r="437" spans="1:50" x14ac:dyDescent="0.25">
      <c r="A437" s="12">
        <v>26</v>
      </c>
      <c r="B437" s="30" t="s">
        <v>2509</v>
      </c>
      <c r="C437" s="12" t="s">
        <v>1536</v>
      </c>
      <c r="D437" s="12" t="s">
        <v>1530</v>
      </c>
      <c r="E437" s="12" t="s">
        <v>1530</v>
      </c>
      <c r="F437" s="12">
        <v>-18.29731</v>
      </c>
      <c r="G437" s="12">
        <v>145.48898</v>
      </c>
      <c r="J437" s="12" t="s">
        <v>1059</v>
      </c>
      <c r="K437" s="12" t="s">
        <v>62</v>
      </c>
      <c r="L437" s="12">
        <v>3</v>
      </c>
      <c r="M437" s="12" t="s">
        <v>67</v>
      </c>
      <c r="N437" s="12" t="s">
        <v>2851</v>
      </c>
      <c r="O437" s="12">
        <v>150819</v>
      </c>
      <c r="P437" s="19">
        <f>Q437-SUM(R437:T437,W437)</f>
        <v>4.4399999999999995E-3</v>
      </c>
      <c r="Q437" s="19">
        <v>0.96121999999999996</v>
      </c>
      <c r="R437" s="19">
        <v>6.7659999999999998E-2</v>
      </c>
      <c r="S437" s="19">
        <v>6.3339999999999994E-2</v>
      </c>
      <c r="T437" s="19">
        <v>6.9779999999999995E-2</v>
      </c>
      <c r="U437" s="106">
        <v>0.75600000000000001</v>
      </c>
      <c r="V437" s="102">
        <v>0.40066000000000002</v>
      </c>
      <c r="W437" s="96">
        <v>0.75600000000000001</v>
      </c>
      <c r="X437" s="96">
        <v>0.40066000000000002</v>
      </c>
      <c r="Y437" s="16"/>
      <c r="Z437" s="12">
        <f>Y437/Q437</f>
        <v>0</v>
      </c>
      <c r="AA437" s="12">
        <f>Z437*R437</f>
        <v>0</v>
      </c>
      <c r="AB437" s="12">
        <f>Z437*S437</f>
        <v>0</v>
      </c>
      <c r="AC437" s="12">
        <f>Z437*T437</f>
        <v>0</v>
      </c>
      <c r="AD437" s="12">
        <f>Z437*U437</f>
        <v>0</v>
      </c>
      <c r="AE437" s="12">
        <v>1</v>
      </c>
      <c r="AF437" s="24">
        <f>IF(AE437=1,(AA437*5),(IF(AE437=2,(AB437*5),(IF(AE437=3,(AC437*5),0)))))</f>
        <v>0</v>
      </c>
      <c r="AG437" s="12">
        <v>0.48135551833035817</v>
      </c>
      <c r="AH437" s="16"/>
      <c r="AW437">
        <v>0.47002645502645501</v>
      </c>
      <c r="AX437" t="s">
        <v>2879</v>
      </c>
    </row>
    <row r="438" spans="1:50" x14ac:dyDescent="0.25">
      <c r="A438" s="12">
        <v>23</v>
      </c>
      <c r="B438" s="30" t="s">
        <v>2394</v>
      </c>
      <c r="C438" s="12" t="s">
        <v>1537</v>
      </c>
      <c r="D438" s="12" t="s">
        <v>1530</v>
      </c>
      <c r="E438" s="12" t="s">
        <v>1530</v>
      </c>
      <c r="F438" s="12">
        <v>-18.29731</v>
      </c>
      <c r="G438" s="12">
        <v>145.48898</v>
      </c>
      <c r="J438" s="12" t="s">
        <v>1059</v>
      </c>
      <c r="K438" s="12" t="s">
        <v>54</v>
      </c>
      <c r="L438" s="12">
        <v>3</v>
      </c>
      <c r="M438" s="12" t="s">
        <v>67</v>
      </c>
      <c r="N438" s="12" t="s">
        <v>2851</v>
      </c>
      <c r="O438" s="12">
        <v>150819</v>
      </c>
      <c r="P438" s="19">
        <f>Q438-SUM(R438:T438,W438)</f>
        <v>6.8400000000001793E-3</v>
      </c>
      <c r="Q438" s="19">
        <v>1.30122</v>
      </c>
      <c r="R438" s="19">
        <v>9.9299999999999999E-2</v>
      </c>
      <c r="S438" s="19">
        <v>6.2359999999999999E-2</v>
      </c>
      <c r="T438" s="19">
        <v>8.2460000000000006E-2</v>
      </c>
      <c r="U438" s="106">
        <v>1.05026</v>
      </c>
      <c r="V438" s="102">
        <v>0.57706000000000002</v>
      </c>
      <c r="W438" s="96">
        <v>1.05026</v>
      </c>
      <c r="X438" s="96">
        <v>0.57706000000000002</v>
      </c>
      <c r="Y438" s="16"/>
      <c r="Z438" s="12">
        <f>Y438/Q438</f>
        <v>0</v>
      </c>
      <c r="AA438" s="12">
        <f>Z438*R438</f>
        <v>0</v>
      </c>
      <c r="AB438" s="12">
        <f>Z438*S438</f>
        <v>0</v>
      </c>
      <c r="AC438" s="12">
        <f>Z438*T438</f>
        <v>0</v>
      </c>
      <c r="AD438" s="12">
        <f>Z438*U438</f>
        <v>0</v>
      </c>
      <c r="AE438" s="12">
        <v>1</v>
      </c>
      <c r="AF438" s="24">
        <f>IF(AE438=1,(AA438*5),(IF(AE438=2,(AB438*5),(IF(AE438=3,(AC438*5),0)))))</f>
        <v>0</v>
      </c>
      <c r="AG438" s="12">
        <v>0.24061476984832952</v>
      </c>
      <c r="AH438" s="16"/>
      <c r="AW438">
        <v>0.45055510064174581</v>
      </c>
      <c r="AX438" t="s">
        <v>2879</v>
      </c>
    </row>
    <row r="439" spans="1:50" x14ac:dyDescent="0.25">
      <c r="A439" s="12">
        <v>26</v>
      </c>
      <c r="B439" s="30" t="s">
        <v>2501</v>
      </c>
      <c r="C439" s="12" t="s">
        <v>1538</v>
      </c>
      <c r="D439" s="12" t="s">
        <v>1530</v>
      </c>
      <c r="E439" s="12" t="s">
        <v>1530</v>
      </c>
      <c r="F439" s="12">
        <v>-18.29731</v>
      </c>
      <c r="G439" s="12">
        <v>145.48898</v>
      </c>
      <c r="J439" s="12" t="s">
        <v>1059</v>
      </c>
      <c r="K439" s="12" t="s">
        <v>57</v>
      </c>
      <c r="L439" s="12">
        <v>3</v>
      </c>
      <c r="M439" s="12" t="s">
        <v>67</v>
      </c>
      <c r="N439" s="12" t="s">
        <v>2851</v>
      </c>
      <c r="O439" s="12">
        <v>150819</v>
      </c>
      <c r="P439" s="19">
        <f>Q439-SUM(R439:T439,W439)</f>
        <v>6.4400000000000013E-3</v>
      </c>
      <c r="Q439" s="19">
        <v>1.02708</v>
      </c>
      <c r="R439" s="19">
        <v>8.4580000000000002E-2</v>
      </c>
      <c r="S439" s="19">
        <v>8.3360000000000004E-2</v>
      </c>
      <c r="T439" s="19">
        <v>5.772E-2</v>
      </c>
      <c r="U439" s="106">
        <v>0.79498000000000002</v>
      </c>
      <c r="V439" s="102">
        <v>0.47705999999999998</v>
      </c>
      <c r="W439" s="96">
        <v>0.79498000000000002</v>
      </c>
      <c r="X439" s="96">
        <v>0.47705999999999998</v>
      </c>
      <c r="Y439" s="16"/>
      <c r="Z439" s="12">
        <f>Y439/Q439</f>
        <v>0</v>
      </c>
      <c r="AA439" s="12">
        <f>Z439*R439</f>
        <v>0</v>
      </c>
      <c r="AB439" s="12">
        <f>Z439*S439</f>
        <v>0</v>
      </c>
      <c r="AC439" s="12">
        <f>Z439*T439</f>
        <v>0</v>
      </c>
      <c r="AD439" s="12">
        <f>Z439*U439</f>
        <v>0</v>
      </c>
      <c r="AE439" s="12">
        <v>1</v>
      </c>
      <c r="AF439" s="24">
        <f>IF(AE439=1,(AA439*5),(IF(AE439=2,(AB439*5),(IF(AE439=3,(AC439*5),0)))))</f>
        <v>0</v>
      </c>
      <c r="AG439" s="12">
        <v>0.46597510877955772</v>
      </c>
      <c r="AH439" s="16"/>
      <c r="AW439">
        <v>0.39990943168381599</v>
      </c>
      <c r="AX439" t="s">
        <v>2879</v>
      </c>
    </row>
    <row r="440" spans="1:50" x14ac:dyDescent="0.25">
      <c r="A440" s="12">
        <v>22</v>
      </c>
      <c r="B440" s="28" t="s">
        <v>2336</v>
      </c>
      <c r="C440" s="12" t="s">
        <v>1539</v>
      </c>
      <c r="D440" s="12" t="s">
        <v>1516</v>
      </c>
      <c r="E440" s="12" t="s">
        <v>1516</v>
      </c>
      <c r="F440" s="12">
        <v>-18.29787</v>
      </c>
      <c r="G440" s="12">
        <v>145.48911000000001</v>
      </c>
      <c r="J440" s="12" t="s">
        <v>1059</v>
      </c>
      <c r="K440" s="12" t="s">
        <v>62</v>
      </c>
      <c r="L440" s="12">
        <v>1</v>
      </c>
      <c r="M440" s="12" t="s">
        <v>67</v>
      </c>
      <c r="N440" s="12" t="s">
        <v>2851</v>
      </c>
      <c r="O440" s="12">
        <v>150819</v>
      </c>
      <c r="P440" s="19">
        <f>Q440-SUM(R440:T440,W440)</f>
        <v>9.8000000000000309E-3</v>
      </c>
      <c r="Q440" s="19">
        <v>1.3266199999999999</v>
      </c>
      <c r="R440" s="19">
        <v>7.3340000000000002E-2</v>
      </c>
      <c r="S440" s="19">
        <v>8.8800000000000004E-2</v>
      </c>
      <c r="T440" s="19">
        <v>8.1680000000000003E-2</v>
      </c>
      <c r="U440" s="106">
        <v>1.073</v>
      </c>
      <c r="V440" s="102">
        <v>0.51458000000000004</v>
      </c>
      <c r="W440" s="96">
        <v>1.073</v>
      </c>
      <c r="X440" s="96">
        <v>0.51458000000000004</v>
      </c>
      <c r="Y440" s="16"/>
      <c r="Z440" s="12">
        <f>Y440/Q440</f>
        <v>0</v>
      </c>
      <c r="AA440" s="12">
        <f>Z440*R440</f>
        <v>0</v>
      </c>
      <c r="AB440" s="12">
        <f>Z440*S440</f>
        <v>0</v>
      </c>
      <c r="AC440" s="12">
        <f>Z440*T440</f>
        <v>0</v>
      </c>
      <c r="AD440" s="12">
        <f>Z440*U440</f>
        <v>0</v>
      </c>
      <c r="AE440" s="12">
        <v>1</v>
      </c>
      <c r="AF440" s="24">
        <f>IF(AE440=1,(AA440*5),(IF(AE440=2,(AB440*5),(IF(AE440=3,(AC440*5),0)))))</f>
        <v>0</v>
      </c>
      <c r="AG440" s="12">
        <v>7.5829382344928531E-2</v>
      </c>
      <c r="AH440" s="12" t="s">
        <v>1540</v>
      </c>
      <c r="AW440">
        <v>0.52042870456663559</v>
      </c>
      <c r="AX440" t="s">
        <v>2879</v>
      </c>
    </row>
    <row r="441" spans="1:50" x14ac:dyDescent="0.25">
      <c r="A441" s="12">
        <v>23</v>
      </c>
      <c r="B441" s="30" t="s">
        <v>2378</v>
      </c>
      <c r="C441" s="12" t="s">
        <v>1541</v>
      </c>
      <c r="D441" s="12" t="s">
        <v>1516</v>
      </c>
      <c r="E441" s="12" t="s">
        <v>1516</v>
      </c>
      <c r="F441" s="12">
        <v>-18.29787</v>
      </c>
      <c r="G441" s="12">
        <v>145.48911000000001</v>
      </c>
      <c r="J441" s="12" t="s">
        <v>1059</v>
      </c>
      <c r="K441" s="12" t="s">
        <v>54</v>
      </c>
      <c r="L441" s="12">
        <v>1</v>
      </c>
      <c r="M441" s="12" t="s">
        <v>67</v>
      </c>
      <c r="N441" s="12" t="s">
        <v>2851</v>
      </c>
      <c r="O441" s="12">
        <v>150819</v>
      </c>
      <c r="P441" s="19">
        <f>Q441-SUM(R441:T441,W441)</f>
        <v>1.0539999999999994E-2</v>
      </c>
      <c r="Q441" s="19">
        <v>1.63324</v>
      </c>
      <c r="R441" s="19">
        <v>9.6500000000000002E-2</v>
      </c>
      <c r="S441" s="19">
        <v>7.7780000000000002E-2</v>
      </c>
      <c r="T441" s="19">
        <v>7.9799999999999996E-2</v>
      </c>
      <c r="U441" s="106">
        <v>1.3686199999999999</v>
      </c>
      <c r="V441" s="102">
        <v>0.65092000000000005</v>
      </c>
      <c r="W441" s="96">
        <v>1.3686199999999999</v>
      </c>
      <c r="X441" s="96">
        <v>0.65092000000000005</v>
      </c>
      <c r="Y441" s="16"/>
      <c r="Z441" s="12">
        <f>Y441/Q441</f>
        <v>0</v>
      </c>
      <c r="AA441" s="12">
        <f>Z441*R441</f>
        <v>0</v>
      </c>
      <c r="AB441" s="12">
        <f>Z441*S441</f>
        <v>0</v>
      </c>
      <c r="AC441" s="12">
        <f>Z441*T441</f>
        <v>0</v>
      </c>
      <c r="AD441" s="12">
        <f>Z441*U441</f>
        <v>0</v>
      </c>
      <c r="AE441" s="12">
        <v>1</v>
      </c>
      <c r="AF441" s="24">
        <f>IF(AE441=1,(AA441*5),(IF(AE441=2,(AB441*5),(IF(AE441=3,(AC441*5),0)))))</f>
        <v>0</v>
      </c>
      <c r="AG441" s="12">
        <v>0.2061647055358119</v>
      </c>
      <c r="AH441" s="12" t="s">
        <v>1540</v>
      </c>
      <c r="AW441">
        <v>0.52439683769052037</v>
      </c>
      <c r="AX441" t="s">
        <v>2879</v>
      </c>
    </row>
    <row r="442" spans="1:50" x14ac:dyDescent="0.25">
      <c r="A442" s="12">
        <v>26</v>
      </c>
      <c r="B442" s="30" t="s">
        <v>2513</v>
      </c>
      <c r="C442" s="12" t="s">
        <v>1542</v>
      </c>
      <c r="D442" s="12" t="s">
        <v>1516</v>
      </c>
      <c r="E442" s="12" t="s">
        <v>1516</v>
      </c>
      <c r="F442" s="12">
        <v>-18.29787</v>
      </c>
      <c r="G442" s="12">
        <v>145.48911000000001</v>
      </c>
      <c r="J442" s="12" t="s">
        <v>1059</v>
      </c>
      <c r="K442" s="12" t="s">
        <v>57</v>
      </c>
      <c r="L442" s="12">
        <v>1</v>
      </c>
      <c r="M442" s="12" t="s">
        <v>67</v>
      </c>
      <c r="N442" s="12" t="s">
        <v>2851</v>
      </c>
      <c r="O442" s="12">
        <v>150819</v>
      </c>
      <c r="P442" s="19">
        <f>Q442-SUM(R442:T442,W442)</f>
        <v>1.868000000000003E-2</v>
      </c>
      <c r="Q442" s="19">
        <v>1.65418</v>
      </c>
      <c r="R442" s="19">
        <v>8.1540000000000001E-2</v>
      </c>
      <c r="S442" s="19">
        <v>5.9240000000000001E-2</v>
      </c>
      <c r="T442" s="19">
        <v>8.498E-2</v>
      </c>
      <c r="U442" s="106">
        <v>1.40974</v>
      </c>
      <c r="V442" s="102">
        <v>0.67503999999999997</v>
      </c>
      <c r="W442" s="96">
        <v>1.40974</v>
      </c>
      <c r="X442" s="96">
        <v>0.67503999999999997</v>
      </c>
      <c r="Y442" s="16"/>
      <c r="Z442" s="12">
        <f>Y442/Q442</f>
        <v>0</v>
      </c>
      <c r="AA442" s="12">
        <f>Z442*R442</f>
        <v>0</v>
      </c>
      <c r="AB442" s="12">
        <f>Z442*S442</f>
        <v>0</v>
      </c>
      <c r="AC442" s="12">
        <f>Z442*T442</f>
        <v>0</v>
      </c>
      <c r="AD442" s="12">
        <f>Z442*U442</f>
        <v>0</v>
      </c>
      <c r="AE442" s="12">
        <v>1</v>
      </c>
      <c r="AF442" s="24">
        <f>IF(AE442=1,(AA442*5),(IF(AE442=2,(AB442*5),(IF(AE442=3,(AC442*5),0)))))</f>
        <v>0</v>
      </c>
      <c r="AG442" s="12">
        <v>0.48888137728193426</v>
      </c>
      <c r="AH442" s="12" t="s">
        <v>1540</v>
      </c>
      <c r="AW442">
        <v>0.52115993019989504</v>
      </c>
      <c r="AX442" t="s">
        <v>2879</v>
      </c>
    </row>
    <row r="443" spans="1:50" x14ac:dyDescent="0.25">
      <c r="C443" s="12" t="s">
        <v>1543</v>
      </c>
      <c r="D443" s="12" t="s">
        <v>1516</v>
      </c>
      <c r="E443" s="12" t="s">
        <v>1516</v>
      </c>
      <c r="F443" s="12">
        <v>-18.29787</v>
      </c>
      <c r="G443" s="12">
        <v>145.48911000000001</v>
      </c>
      <c r="J443" s="12" t="s">
        <v>1059</v>
      </c>
      <c r="K443" s="12" t="s">
        <v>124</v>
      </c>
      <c r="L443" s="12">
        <v>1</v>
      </c>
      <c r="M443" s="12" t="s">
        <v>67</v>
      </c>
      <c r="N443" s="12" t="s">
        <v>2851</v>
      </c>
      <c r="O443" s="12">
        <v>150819</v>
      </c>
      <c r="P443" s="19">
        <f>Q443-SUM(R443:T443,W443)</f>
        <v>6.6200000000000703E-3</v>
      </c>
      <c r="Q443" s="19">
        <v>0.51060000000000005</v>
      </c>
      <c r="R443" s="19">
        <v>8.5139999999999993E-2</v>
      </c>
      <c r="S443" s="19">
        <v>7.6300000000000007E-2</v>
      </c>
      <c r="T443" s="19">
        <v>5.6619999999999997E-2</v>
      </c>
      <c r="U443" s="106">
        <v>0.28592000000000001</v>
      </c>
      <c r="V443" s="102">
        <v>0.13702</v>
      </c>
      <c r="W443" s="96">
        <v>0.28592000000000001</v>
      </c>
      <c r="X443" s="96">
        <v>0.13702</v>
      </c>
      <c r="Y443" s="16"/>
      <c r="Z443" s="12">
        <f>Y443/Q443</f>
        <v>0</v>
      </c>
      <c r="AA443" s="12">
        <f>Z443*R443</f>
        <v>0</v>
      </c>
      <c r="AB443" s="12">
        <f>Z443*S443</f>
        <v>0</v>
      </c>
      <c r="AC443" s="12">
        <f>Z443*T443</f>
        <v>0</v>
      </c>
      <c r="AD443" s="12">
        <f>Z443*U443</f>
        <v>0</v>
      </c>
      <c r="AE443" s="12">
        <v>1</v>
      </c>
      <c r="AF443" s="24">
        <f>IF(AE443=1,(AA443*5),(IF(AE443=2,(AB443*5),(IF(AE443=3,(AC443*5),0)))))</f>
        <v>0</v>
      </c>
      <c r="AH443" s="12" t="s">
        <v>1540</v>
      </c>
      <c r="AW443">
        <v>0.52077504196978175</v>
      </c>
      <c r="AX443" t="s">
        <v>2879</v>
      </c>
    </row>
    <row r="444" spans="1:50" x14ac:dyDescent="0.25">
      <c r="A444" s="12">
        <v>24</v>
      </c>
      <c r="B444" s="30" t="s">
        <v>2438</v>
      </c>
      <c r="C444" s="12" t="s">
        <v>1544</v>
      </c>
      <c r="D444" s="12" t="s">
        <v>1516</v>
      </c>
      <c r="E444" s="12" t="s">
        <v>1516</v>
      </c>
      <c r="F444" s="12">
        <v>-18.29787</v>
      </c>
      <c r="G444" s="12">
        <v>145.48911000000001</v>
      </c>
      <c r="J444" s="12" t="s">
        <v>1059</v>
      </c>
      <c r="K444" s="12" t="s">
        <v>62</v>
      </c>
      <c r="L444" s="12">
        <v>2</v>
      </c>
      <c r="M444" s="12" t="s">
        <v>67</v>
      </c>
      <c r="N444" s="12" t="s">
        <v>2851</v>
      </c>
      <c r="O444" s="12">
        <v>150819</v>
      </c>
      <c r="P444" s="19">
        <f>Q444-SUM(R444:T444,W444)</f>
        <v>9.520000000000195E-3</v>
      </c>
      <c r="Q444" s="19">
        <v>1.55992</v>
      </c>
      <c r="R444" s="19">
        <v>8.09E-2</v>
      </c>
      <c r="S444" s="19">
        <v>6.5839999999999996E-2</v>
      </c>
      <c r="T444" s="19">
        <v>6.9819999999999993E-2</v>
      </c>
      <c r="U444" s="106">
        <v>1.3338399999999999</v>
      </c>
      <c r="V444" s="102">
        <v>0.63717999999999997</v>
      </c>
      <c r="W444" s="96">
        <v>1.3338399999999999</v>
      </c>
      <c r="X444" s="96">
        <v>0.63717999999999997</v>
      </c>
      <c r="Y444" s="16"/>
      <c r="Z444" s="12">
        <f>Y444/Q444</f>
        <v>0</v>
      </c>
      <c r="AA444" s="12">
        <f>Z444*R444</f>
        <v>0</v>
      </c>
      <c r="AB444" s="12">
        <f>Z444*S444</f>
        <v>0</v>
      </c>
      <c r="AC444" s="12">
        <f>Z444*T444</f>
        <v>0</v>
      </c>
      <c r="AD444" s="12">
        <f>Z444*U444</f>
        <v>0</v>
      </c>
      <c r="AE444" s="12">
        <v>1</v>
      </c>
      <c r="AF444" s="24">
        <f>IF(AE444=1,(AA444*5),(IF(AE444=2,(AB444*5),(IF(AE444=3,(AC444*5),0)))))</f>
        <v>0</v>
      </c>
      <c r="AG444" s="12">
        <v>0.32288818831522792</v>
      </c>
      <c r="AH444" s="12" t="s">
        <v>1540</v>
      </c>
      <c r="AW444">
        <v>0.52229652731961851</v>
      </c>
      <c r="AX444" t="s">
        <v>2879</v>
      </c>
    </row>
    <row r="445" spans="1:50" x14ac:dyDescent="0.25">
      <c r="A445" s="12">
        <v>31</v>
      </c>
      <c r="B445" s="30" t="s">
        <v>2690</v>
      </c>
      <c r="C445" s="12" t="s">
        <v>1545</v>
      </c>
      <c r="D445" s="12" t="s">
        <v>1516</v>
      </c>
      <c r="E445" s="12" t="s">
        <v>1516</v>
      </c>
      <c r="F445" s="12">
        <v>-18.29787</v>
      </c>
      <c r="G445" s="12">
        <v>145.48911000000001</v>
      </c>
      <c r="J445" s="12" t="s">
        <v>1059</v>
      </c>
      <c r="K445" s="12" t="s">
        <v>54</v>
      </c>
      <c r="L445" s="12">
        <v>2</v>
      </c>
      <c r="M445" s="12" t="s">
        <v>67</v>
      </c>
      <c r="N445" s="12" t="s">
        <v>2851</v>
      </c>
      <c r="O445" s="12">
        <v>150819</v>
      </c>
      <c r="P445" s="19">
        <f>Q445-SUM(R445:T445,W445)</f>
        <v>8.519999999999861E-3</v>
      </c>
      <c r="Q445" s="19">
        <v>1.9020999999999999</v>
      </c>
      <c r="R445" s="19">
        <v>7.7359999999999998E-2</v>
      </c>
      <c r="S445" s="19">
        <v>6.1800000000000001E-2</v>
      </c>
      <c r="T445" s="19">
        <v>8.7080000000000005E-2</v>
      </c>
      <c r="U445" s="106">
        <v>1.66734</v>
      </c>
      <c r="V445" s="102">
        <v>0.84408000000000005</v>
      </c>
      <c r="W445" s="96">
        <v>1.66734</v>
      </c>
      <c r="X445" s="96">
        <v>0.84408000000000005</v>
      </c>
      <c r="Y445" s="16"/>
      <c r="Z445" s="12">
        <f>Y445/Q445</f>
        <v>0</v>
      </c>
      <c r="AA445" s="12">
        <f>Z445*R445</f>
        <v>0</v>
      </c>
      <c r="AB445" s="12">
        <f>Z445*S445</f>
        <v>0</v>
      </c>
      <c r="AC445" s="12">
        <f>Z445*T445</f>
        <v>0</v>
      </c>
      <c r="AD445" s="12">
        <f>Z445*U445</f>
        <v>0</v>
      </c>
      <c r="AE445" s="12">
        <v>1</v>
      </c>
      <c r="AF445" s="24">
        <f>IF(AE445=1,(AA445*5),(IF(AE445=2,(AB445*5),(IF(AE445=3,(AC445*5),0)))))</f>
        <v>0</v>
      </c>
      <c r="AG445" s="12">
        <v>0.98439512955490716</v>
      </c>
      <c r="AH445" s="12" t="s">
        <v>1540</v>
      </c>
      <c r="AW445">
        <v>0.49375652236496453</v>
      </c>
      <c r="AX445" t="s">
        <v>2879</v>
      </c>
    </row>
    <row r="446" spans="1:50" x14ac:dyDescent="0.25">
      <c r="A446" s="12">
        <v>22</v>
      </c>
      <c r="B446" s="28" t="s">
        <v>2325</v>
      </c>
      <c r="C446" s="12" t="s">
        <v>1546</v>
      </c>
      <c r="D446" s="12" t="s">
        <v>1516</v>
      </c>
      <c r="E446" s="12" t="s">
        <v>1516</v>
      </c>
      <c r="F446" s="12">
        <v>-18.29787</v>
      </c>
      <c r="G446" s="12">
        <v>145.48911000000001</v>
      </c>
      <c r="J446" s="12" t="s">
        <v>1059</v>
      </c>
      <c r="K446" s="12" t="s">
        <v>57</v>
      </c>
      <c r="L446" s="12">
        <v>2</v>
      </c>
      <c r="M446" s="12" t="s">
        <v>67</v>
      </c>
      <c r="N446" s="12" t="s">
        <v>2851</v>
      </c>
      <c r="O446" s="12">
        <v>150819</v>
      </c>
      <c r="P446" s="19">
        <f>Q446-SUM(R446:T446,W446)</f>
        <v>9.9399999999998379E-3</v>
      </c>
      <c r="Q446" s="19">
        <v>1.77108</v>
      </c>
      <c r="R446" s="19">
        <v>7.1660000000000001E-2</v>
      </c>
      <c r="S446" s="19">
        <v>7.8640000000000002E-2</v>
      </c>
      <c r="T446" s="19">
        <v>8.1140000000000004E-2</v>
      </c>
      <c r="U446" s="106">
        <v>1.5297000000000001</v>
      </c>
      <c r="V446" s="102">
        <v>0.76526000000000005</v>
      </c>
      <c r="W446" s="96">
        <v>1.5297000000000001</v>
      </c>
      <c r="X446" s="96">
        <v>0.76526000000000005</v>
      </c>
      <c r="Y446" s="16"/>
      <c r="Z446" s="12">
        <f>Y446/Q446</f>
        <v>0</v>
      </c>
      <c r="AA446" s="12">
        <f>Z446*R446</f>
        <v>0</v>
      </c>
      <c r="AB446" s="12">
        <f>Z446*S446</f>
        <v>0</v>
      </c>
      <c r="AC446" s="12">
        <f>Z446*T446</f>
        <v>0</v>
      </c>
      <c r="AD446" s="12">
        <f>Z446*U446</f>
        <v>0</v>
      </c>
      <c r="AE446" s="12">
        <v>1</v>
      </c>
      <c r="AF446" s="24">
        <f>IF(AE446=1,(AA446*5),(IF(AE446=2,(AB446*5),(IF(AE446=3,(AC446*5),0)))))</f>
        <v>0</v>
      </c>
      <c r="AG446" s="12">
        <v>4.6543646747969625E-2</v>
      </c>
      <c r="AH446" s="12" t="s">
        <v>1540</v>
      </c>
      <c r="AW446">
        <v>0.4997319735895927</v>
      </c>
      <c r="AX446" t="s">
        <v>2879</v>
      </c>
    </row>
    <row r="447" spans="1:50" x14ac:dyDescent="0.25">
      <c r="C447" s="12" t="s">
        <v>1547</v>
      </c>
      <c r="D447" s="12" t="s">
        <v>1516</v>
      </c>
      <c r="E447" s="12" t="s">
        <v>1516</v>
      </c>
      <c r="F447" s="12">
        <v>-18.29787</v>
      </c>
      <c r="G447" s="12">
        <v>145.48911000000001</v>
      </c>
      <c r="J447" s="12" t="s">
        <v>1059</v>
      </c>
      <c r="K447" s="12" t="s">
        <v>124</v>
      </c>
      <c r="L447" s="12">
        <v>2</v>
      </c>
      <c r="M447" s="12" t="s">
        <v>67</v>
      </c>
      <c r="N447" s="12" t="s">
        <v>2851</v>
      </c>
      <c r="O447" s="12">
        <v>150819</v>
      </c>
      <c r="P447" s="19">
        <f>Q447-SUM(R447:T447,W447)</f>
        <v>1.0000000000000009E-2</v>
      </c>
      <c r="Q447" s="19">
        <v>1.0401800000000001</v>
      </c>
      <c r="R447" s="19">
        <v>7.6819999999999999E-2</v>
      </c>
      <c r="S447" s="19">
        <v>6.2059999999999997E-2</v>
      </c>
      <c r="T447" s="19">
        <v>5.706E-2</v>
      </c>
      <c r="U447" s="106">
        <v>0.83423999999999998</v>
      </c>
      <c r="V447" s="102">
        <v>0.38557999999999998</v>
      </c>
      <c r="W447" s="96">
        <v>0.83423999999999998</v>
      </c>
      <c r="X447" s="96">
        <v>0.38557999999999998</v>
      </c>
      <c r="Y447" s="16"/>
      <c r="Z447" s="12">
        <f>Y447/Q447</f>
        <v>0</v>
      </c>
      <c r="AA447" s="12">
        <f>Z447*R447</f>
        <v>0</v>
      </c>
      <c r="AB447" s="12">
        <f>Z447*S447</f>
        <v>0</v>
      </c>
      <c r="AC447" s="12">
        <f>Z447*T447</f>
        <v>0</v>
      </c>
      <c r="AD447" s="12">
        <f>Z447*U447</f>
        <v>0</v>
      </c>
      <c r="AE447" s="12">
        <v>1</v>
      </c>
      <c r="AF447" s="24">
        <f>IF(AE447=1,(AA447*5),(IF(AE447=2,(AB447*5),(IF(AE447=3,(AC447*5),0)))))</f>
        <v>0</v>
      </c>
      <c r="AH447" s="12" t="s">
        <v>1540</v>
      </c>
      <c r="AW447">
        <v>0.53780686612965101</v>
      </c>
      <c r="AX447" t="s">
        <v>2879</v>
      </c>
    </row>
    <row r="448" spans="1:50" x14ac:dyDescent="0.25">
      <c r="A448" s="12">
        <v>30</v>
      </c>
      <c r="B448" s="30" t="s">
        <v>2707</v>
      </c>
      <c r="C448" s="12" t="s">
        <v>1548</v>
      </c>
      <c r="D448" s="12" t="s">
        <v>1516</v>
      </c>
      <c r="E448" s="12" t="s">
        <v>1516</v>
      </c>
      <c r="F448" s="12">
        <v>-18.29787</v>
      </c>
      <c r="G448" s="12">
        <v>145.48911000000001</v>
      </c>
      <c r="J448" s="12" t="s">
        <v>1059</v>
      </c>
      <c r="K448" s="12" t="s">
        <v>62</v>
      </c>
      <c r="L448" s="12">
        <v>3</v>
      </c>
      <c r="M448" s="12" t="s">
        <v>67</v>
      </c>
      <c r="N448" s="12" t="s">
        <v>2851</v>
      </c>
      <c r="O448" s="12">
        <v>150819</v>
      </c>
      <c r="P448" s="19">
        <f>Q448-SUM(R448:T448,W448)</f>
        <v>1.5519999999999756E-2</v>
      </c>
      <c r="Q448" s="19">
        <v>1.4077599999999999</v>
      </c>
      <c r="R448" s="19">
        <v>7.4459999999999998E-2</v>
      </c>
      <c r="S448" s="19">
        <v>7.4260000000000007E-2</v>
      </c>
      <c r="T448" s="19">
        <v>7.5259999999999994E-2</v>
      </c>
      <c r="U448" s="106">
        <v>1.1682600000000001</v>
      </c>
      <c r="V448" s="102">
        <v>0.45635999999999999</v>
      </c>
      <c r="W448" s="96">
        <v>1.1682600000000001</v>
      </c>
      <c r="X448" s="96">
        <v>0.45635999999999999</v>
      </c>
      <c r="Y448" s="16"/>
      <c r="Z448" s="12">
        <f>Y448/Q448</f>
        <v>0</v>
      </c>
      <c r="AA448" s="12">
        <f>Z448*R448</f>
        <v>0</v>
      </c>
      <c r="AB448" s="12">
        <f>Z448*S448</f>
        <v>0</v>
      </c>
      <c r="AC448" s="12">
        <f>Z448*T448</f>
        <v>0</v>
      </c>
      <c r="AD448" s="12">
        <f>Z448*U448</f>
        <v>0</v>
      </c>
      <c r="AE448" s="12">
        <v>1</v>
      </c>
      <c r="AF448" s="24">
        <f>IF(AE448=1,(AA448*5),(IF(AE448=2,(AB448*5),(IF(AE448=3,(AC448*5),0)))))</f>
        <v>0</v>
      </c>
      <c r="AG448" s="12">
        <v>0.89352809357557095</v>
      </c>
      <c r="AH448" s="12" t="s">
        <v>1540</v>
      </c>
      <c r="AW448">
        <v>0.60936777772071293</v>
      </c>
      <c r="AX448" t="s">
        <v>2879</v>
      </c>
    </row>
    <row r="449" spans="1:50" x14ac:dyDescent="0.25">
      <c r="A449" s="12">
        <v>22</v>
      </c>
      <c r="B449" s="28" t="s">
        <v>2307</v>
      </c>
      <c r="C449" s="12" t="s">
        <v>1549</v>
      </c>
      <c r="D449" s="12" t="s">
        <v>1516</v>
      </c>
      <c r="E449" s="12" t="s">
        <v>1516</v>
      </c>
      <c r="F449" s="12">
        <v>-18.29787</v>
      </c>
      <c r="G449" s="12">
        <v>145.48911000000001</v>
      </c>
      <c r="J449" s="12" t="s">
        <v>1059</v>
      </c>
      <c r="K449" s="12" t="s">
        <v>54</v>
      </c>
      <c r="L449" s="12">
        <v>3</v>
      </c>
      <c r="M449" s="12" t="s">
        <v>67</v>
      </c>
      <c r="N449" s="12" t="s">
        <v>2851</v>
      </c>
      <c r="O449" s="12">
        <v>150819</v>
      </c>
      <c r="P449" s="19">
        <f>Q449-SUM(R449:T449,W449)</f>
        <v>1.4940000000000175E-2</v>
      </c>
      <c r="Q449" s="19">
        <v>1.8928400000000001</v>
      </c>
      <c r="R449" s="19">
        <v>7.7840000000000006E-2</v>
      </c>
      <c r="S449" s="19">
        <v>7.5319999999999998E-2</v>
      </c>
      <c r="T449" s="19">
        <v>7.2120000000000004E-2</v>
      </c>
      <c r="U449" s="106">
        <v>1.65262</v>
      </c>
      <c r="V449" s="102">
        <v>0.79347999999999996</v>
      </c>
      <c r="W449" s="96">
        <v>1.65262</v>
      </c>
      <c r="X449" s="96">
        <v>0.79347999999999996</v>
      </c>
      <c r="Y449" s="16"/>
      <c r="Z449" s="12">
        <f>Y449/Q449</f>
        <v>0</v>
      </c>
      <c r="AA449" s="12">
        <f>Z449*R449</f>
        <v>0</v>
      </c>
      <c r="AB449" s="12">
        <f>Z449*S449</f>
        <v>0</v>
      </c>
      <c r="AC449" s="12">
        <f>Z449*T449</f>
        <v>0</v>
      </c>
      <c r="AD449" s="12">
        <f>Z449*U449</f>
        <v>0</v>
      </c>
      <c r="AE449" s="12">
        <v>1</v>
      </c>
      <c r="AF449" s="24">
        <f>IF(AE449=1,(AA449*5),(IF(AE449=2,(AB449*5),(IF(AE449=3,(AC449*5),0)))))</f>
        <v>0</v>
      </c>
      <c r="AG449" s="12">
        <v>4.559153347259981E-3</v>
      </c>
      <c r="AH449" s="12" t="s">
        <v>1540</v>
      </c>
      <c r="AU449" s="50"/>
      <c r="AV449" s="50"/>
      <c r="AW449">
        <v>0.51986542580871586</v>
      </c>
      <c r="AX449" t="s">
        <v>2879</v>
      </c>
    </row>
    <row r="450" spans="1:50" x14ac:dyDescent="0.25">
      <c r="A450" s="12">
        <v>22</v>
      </c>
      <c r="B450" s="28" t="s">
        <v>2305</v>
      </c>
      <c r="C450" s="12" t="s">
        <v>1550</v>
      </c>
      <c r="D450" s="12" t="s">
        <v>1516</v>
      </c>
      <c r="E450" s="12" t="s">
        <v>1516</v>
      </c>
      <c r="F450" s="12">
        <v>-18.29787</v>
      </c>
      <c r="G450" s="12">
        <v>145.48911000000001</v>
      </c>
      <c r="J450" s="12" t="s">
        <v>1059</v>
      </c>
      <c r="K450" s="12" t="s">
        <v>57</v>
      </c>
      <c r="L450" s="12">
        <v>3</v>
      </c>
      <c r="M450" s="12" t="s">
        <v>67</v>
      </c>
      <c r="N450" s="12" t="s">
        <v>2851</v>
      </c>
      <c r="O450" s="12">
        <v>150819</v>
      </c>
      <c r="P450" s="19">
        <f>Q450-SUM(R450:T450,W450)</f>
        <v>1.1600000000000055E-2</v>
      </c>
      <c r="Q450" s="19">
        <v>1.9059200000000001</v>
      </c>
      <c r="R450" s="19">
        <v>8.4580000000000002E-2</v>
      </c>
      <c r="S450" s="19">
        <v>7.4940000000000007E-2</v>
      </c>
      <c r="T450" s="19">
        <v>6.2019999999999999E-2</v>
      </c>
      <c r="U450" s="106">
        <v>1.6727799999999999</v>
      </c>
      <c r="V450" s="102">
        <v>0.80554000000000003</v>
      </c>
      <c r="W450" s="96">
        <v>1.6727799999999999</v>
      </c>
      <c r="X450" s="96">
        <v>0.80554000000000003</v>
      </c>
      <c r="Y450" s="16"/>
      <c r="Z450" s="12">
        <f>Y450/Q450</f>
        <v>0</v>
      </c>
      <c r="AA450" s="12">
        <f>Z450*R450</f>
        <v>0</v>
      </c>
      <c r="AB450" s="12">
        <f>Z450*S450</f>
        <v>0</v>
      </c>
      <c r="AC450" s="12">
        <f>Z450*T450</f>
        <v>0</v>
      </c>
      <c r="AD450" s="12">
        <f>Z450*U450</f>
        <v>0</v>
      </c>
      <c r="AE450" s="12">
        <v>1</v>
      </c>
      <c r="AF450" s="24">
        <f>IF(AE450=1,(AA450*5),(IF(AE450=2,(AB450*5),(IF(AE450=3,(AC450*5),0)))))</f>
        <v>0</v>
      </c>
      <c r="AG450" s="12">
        <v>3.2518262119451968E-4</v>
      </c>
      <c r="AH450" s="12" t="s">
        <v>1540</v>
      </c>
      <c r="AU450" s="50"/>
      <c r="AV450" s="50"/>
      <c r="AW450">
        <v>0.51844235344755429</v>
      </c>
      <c r="AX450" t="s">
        <v>2879</v>
      </c>
    </row>
    <row r="451" spans="1:50" x14ac:dyDescent="0.25">
      <c r="C451" s="12" t="s">
        <v>1551</v>
      </c>
      <c r="D451" s="12" t="s">
        <v>1516</v>
      </c>
      <c r="E451" s="12" t="s">
        <v>1516</v>
      </c>
      <c r="F451" s="12">
        <v>-18.29787</v>
      </c>
      <c r="G451" s="12">
        <v>145.48911000000001</v>
      </c>
      <c r="J451" s="12" t="s">
        <v>1059</v>
      </c>
      <c r="K451" s="12" t="s">
        <v>124</v>
      </c>
      <c r="L451" s="12">
        <v>3</v>
      </c>
      <c r="M451" s="12" t="s">
        <v>67</v>
      </c>
      <c r="N451" s="12" t="s">
        <v>2851</v>
      </c>
      <c r="O451" s="12">
        <v>150819</v>
      </c>
      <c r="P451" s="19">
        <f>Q451-SUM(R451:T451,W451)</f>
        <v>1.9179999999999975E-2</v>
      </c>
      <c r="Q451" s="19">
        <v>1.19258</v>
      </c>
      <c r="R451" s="19">
        <v>8.8719999999999993E-2</v>
      </c>
      <c r="S451" s="19">
        <v>9.2799999999999994E-2</v>
      </c>
      <c r="T451" s="19">
        <v>8.8160000000000002E-2</v>
      </c>
      <c r="U451" s="106">
        <v>0.90371999999999997</v>
      </c>
      <c r="V451" s="102">
        <v>0.41032000000000002</v>
      </c>
      <c r="W451" s="96">
        <v>0.90371999999999997</v>
      </c>
      <c r="X451" s="96">
        <v>0.41032000000000002</v>
      </c>
      <c r="Y451" s="16"/>
      <c r="Z451" s="12">
        <f>Y451/Q451</f>
        <v>0</v>
      </c>
      <c r="AA451" s="12">
        <f>Z451*R451</f>
        <v>0</v>
      </c>
      <c r="AB451" s="12">
        <f>Z451*S451</f>
        <v>0</v>
      </c>
      <c r="AC451" s="12">
        <f>Z451*T451</f>
        <v>0</v>
      </c>
      <c r="AD451" s="12">
        <f>Z451*U451</f>
        <v>0</v>
      </c>
      <c r="AE451" s="12">
        <v>1</v>
      </c>
      <c r="AF451" s="24">
        <f>IF(AE451=1,(AA451*5),(IF(AE451=2,(AB451*5),(IF(AE451=3,(AC451*5),0)))))</f>
        <v>0</v>
      </c>
      <c r="AH451" s="12" t="s">
        <v>1540</v>
      </c>
      <c r="AW451">
        <v>0.54596556455539325</v>
      </c>
      <c r="AX451" t="s">
        <v>2879</v>
      </c>
    </row>
    <row r="452" spans="1:50" x14ac:dyDescent="0.25">
      <c r="C452" s="12" t="s">
        <v>1552</v>
      </c>
      <c r="D452" s="12" t="s">
        <v>66</v>
      </c>
      <c r="E452" s="12" t="s">
        <v>2789</v>
      </c>
      <c r="F452" s="12">
        <v>-18.297339999999998</v>
      </c>
      <c r="G452" s="12">
        <v>145.48915</v>
      </c>
      <c r="J452" s="12" t="s">
        <v>53</v>
      </c>
      <c r="K452" s="12" t="s">
        <v>124</v>
      </c>
      <c r="L452" s="12">
        <v>1</v>
      </c>
      <c r="M452" s="12" t="s">
        <v>67</v>
      </c>
      <c r="N452" s="12" t="s">
        <v>2851</v>
      </c>
      <c r="O452" s="12">
        <v>150819</v>
      </c>
      <c r="P452" s="19">
        <f>Q452-SUM(R452:T452,W452)</f>
        <v>2.0999999999999908E-3</v>
      </c>
      <c r="Q452" s="19">
        <v>0.16281999999999999</v>
      </c>
      <c r="R452" s="19">
        <v>6.3439999999999996E-2</v>
      </c>
      <c r="S452" s="17"/>
      <c r="T452" s="17"/>
      <c r="U452" s="106">
        <v>9.7280000000000005E-2</v>
      </c>
      <c r="V452" s="102">
        <v>7.3219999999999993E-2</v>
      </c>
      <c r="W452" s="96">
        <v>9.7280000000000005E-2</v>
      </c>
      <c r="X452" s="96">
        <v>7.3219999999999993E-2</v>
      </c>
      <c r="Y452" s="16"/>
      <c r="Z452" s="12">
        <f>Y452/Q452</f>
        <v>0</v>
      </c>
      <c r="AA452" s="12">
        <f>Z452*R452</f>
        <v>0</v>
      </c>
      <c r="AB452" s="12">
        <f>Z452*S452</f>
        <v>0</v>
      </c>
      <c r="AC452" s="12">
        <f>Z452*T452</f>
        <v>0</v>
      </c>
      <c r="AD452" s="12">
        <f>Z452*U452</f>
        <v>0</v>
      </c>
      <c r="AE452" s="12">
        <v>1</v>
      </c>
      <c r="AF452" s="24">
        <f>IF(AE452=1,(AA452*5),(IF(AE452=2,(AB452*5),(IF(AE452=3,(AC452*5),0)))))</f>
        <v>0</v>
      </c>
      <c r="AH452" s="12" t="s">
        <v>1553</v>
      </c>
      <c r="AW452">
        <v>0.24732730263157907</v>
      </c>
      <c r="AX452" t="s">
        <v>2879</v>
      </c>
    </row>
    <row r="453" spans="1:50" x14ac:dyDescent="0.25">
      <c r="C453" s="12" t="s">
        <v>1554</v>
      </c>
      <c r="D453" s="12" t="s">
        <v>66</v>
      </c>
      <c r="E453" s="12" t="s">
        <v>2789</v>
      </c>
      <c r="F453" s="12">
        <v>-18.297339999999998</v>
      </c>
      <c r="G453" s="12">
        <v>145.48915</v>
      </c>
      <c r="J453" s="12" t="s">
        <v>53</v>
      </c>
      <c r="K453" s="12" t="s">
        <v>124</v>
      </c>
      <c r="L453" s="12">
        <v>2</v>
      </c>
      <c r="M453" s="12" t="s">
        <v>67</v>
      </c>
      <c r="N453" s="12" t="s">
        <v>2851</v>
      </c>
      <c r="O453" s="12">
        <v>150819</v>
      </c>
      <c r="P453" s="19">
        <f>Q453-SUM(R453:T453,W453)</f>
        <v>4.6199999999999575E-3</v>
      </c>
      <c r="Q453" s="19">
        <v>0.50431999999999999</v>
      </c>
      <c r="R453" s="19">
        <v>7.3480000000000004E-2</v>
      </c>
      <c r="S453" s="19">
        <v>5.7880000000000001E-2</v>
      </c>
      <c r="T453" s="19">
        <v>7.1319999999999995E-2</v>
      </c>
      <c r="U453" s="106">
        <v>0.29702000000000001</v>
      </c>
      <c r="V453" s="102">
        <v>0.20294000000000001</v>
      </c>
      <c r="W453" s="96">
        <v>0.29702000000000001</v>
      </c>
      <c r="X453" s="96">
        <v>0.20294000000000001</v>
      </c>
      <c r="Y453" s="16"/>
      <c r="Z453" s="12">
        <f>Y453/Q453</f>
        <v>0</v>
      </c>
      <c r="AA453" s="12">
        <f>Z453*R453</f>
        <v>0</v>
      </c>
      <c r="AB453" s="12">
        <f>Z453*S453</f>
        <v>0</v>
      </c>
      <c r="AC453" s="12">
        <f>Z453*T453</f>
        <v>0</v>
      </c>
      <c r="AD453" s="12">
        <f>Z453*U453</f>
        <v>0</v>
      </c>
      <c r="AE453" s="12">
        <v>1</v>
      </c>
      <c r="AF453" s="24">
        <f>IF(AE453=1,(AA453*5),(IF(AE453=2,(AB453*5),(IF(AE453=3,(AC453*5),0)))))</f>
        <v>0</v>
      </c>
      <c r="AH453" s="16"/>
      <c r="AW453">
        <v>0.31674634704733684</v>
      </c>
      <c r="AX453" t="s">
        <v>2879</v>
      </c>
    </row>
    <row r="454" spans="1:50" x14ac:dyDescent="0.25">
      <c r="C454" s="12" t="s">
        <v>1555</v>
      </c>
      <c r="D454" s="12" t="s">
        <v>66</v>
      </c>
      <c r="E454" s="12" t="s">
        <v>2789</v>
      </c>
      <c r="F454" s="12">
        <v>-18.297339999999998</v>
      </c>
      <c r="G454" s="12">
        <v>145.48915</v>
      </c>
      <c r="J454" s="12" t="s">
        <v>53</v>
      </c>
      <c r="K454" s="12" t="s">
        <v>124</v>
      </c>
      <c r="L454" s="12">
        <v>3</v>
      </c>
      <c r="M454" s="12" t="s">
        <v>67</v>
      </c>
      <c r="N454" s="12" t="s">
        <v>2851</v>
      </c>
      <c r="O454" s="12">
        <v>150819</v>
      </c>
      <c r="P454" s="19">
        <f>Q454-SUM(R454:T454,W454)</f>
        <v>3.5400000000000431E-3</v>
      </c>
      <c r="Q454" s="19">
        <v>0.38906000000000002</v>
      </c>
      <c r="R454" s="19">
        <v>6.5280000000000005E-2</v>
      </c>
      <c r="S454" s="19">
        <v>7.1639999999999995E-2</v>
      </c>
      <c r="T454" s="19">
        <v>6.7040000000000002E-2</v>
      </c>
      <c r="U454" s="106">
        <v>0.18156</v>
      </c>
      <c r="V454" s="102">
        <v>0.1043</v>
      </c>
      <c r="W454" s="96">
        <v>0.18156</v>
      </c>
      <c r="X454" s="96">
        <v>0.1043</v>
      </c>
      <c r="Y454" s="16"/>
      <c r="Z454" s="12">
        <f>Y454/Q454</f>
        <v>0</v>
      </c>
      <c r="AA454" s="12">
        <f>Z454*R454</f>
        <v>0</v>
      </c>
      <c r="AB454" s="12">
        <f>Z454*S454</f>
        <v>0</v>
      </c>
      <c r="AC454" s="12">
        <f>Z454*T454</f>
        <v>0</v>
      </c>
      <c r="AD454" s="12">
        <f>Z454*U454</f>
        <v>0</v>
      </c>
      <c r="AE454" s="12">
        <v>1</v>
      </c>
      <c r="AF454" s="24">
        <f>IF(AE454=1,(AA454*5),(IF(AE454=2,(AB454*5),(IF(AE454=3,(AC454*5),0)))))</f>
        <v>0</v>
      </c>
      <c r="AH454" s="16"/>
      <c r="AW454">
        <v>0.42553425864727912</v>
      </c>
      <c r="AX454" t="s">
        <v>2879</v>
      </c>
    </row>
    <row r="455" spans="1:50" x14ac:dyDescent="0.25">
      <c r="A455" s="12">
        <v>8</v>
      </c>
      <c r="B455" s="27" t="s">
        <v>1735</v>
      </c>
      <c r="C455" s="12" t="s">
        <v>41</v>
      </c>
      <c r="D455" s="12" t="s">
        <v>66</v>
      </c>
      <c r="E455" s="12" t="s">
        <v>2789</v>
      </c>
      <c r="F455" s="12">
        <v>-18.297339999999998</v>
      </c>
      <c r="G455" s="12">
        <v>145.48915</v>
      </c>
      <c r="J455" s="12" t="s">
        <v>53</v>
      </c>
      <c r="K455" s="12" t="s">
        <v>62</v>
      </c>
      <c r="L455" s="12">
        <v>1</v>
      </c>
      <c r="M455" s="12" t="s">
        <v>67</v>
      </c>
      <c r="N455" s="12" t="s">
        <v>2851</v>
      </c>
      <c r="O455" s="12">
        <v>150819</v>
      </c>
      <c r="P455" s="19">
        <f>Q455-SUM(R455:T455,W455)</f>
        <v>2.5199999999999667E-3</v>
      </c>
      <c r="Q455" s="19">
        <v>0.60721999999999998</v>
      </c>
      <c r="R455" s="19">
        <v>9.35E-2</v>
      </c>
      <c r="S455" s="19">
        <v>6.0720000000000003E-2</v>
      </c>
      <c r="T455" s="19">
        <v>5.8599999999999999E-2</v>
      </c>
      <c r="U455" s="106">
        <v>0.39188000000000001</v>
      </c>
      <c r="V455" s="102">
        <v>0.20413999999999999</v>
      </c>
      <c r="W455" s="96">
        <v>0.39188000000000001</v>
      </c>
      <c r="X455" s="96">
        <v>0.20413999999999999</v>
      </c>
      <c r="Y455" s="16">
        <v>11.192</v>
      </c>
      <c r="Z455" s="12">
        <f>Y455/Q455</f>
        <v>18.431540463094102</v>
      </c>
      <c r="AA455" s="12">
        <f>Z455*R455</f>
        <v>1.7233490332992984</v>
      </c>
      <c r="AB455" s="12">
        <f>Z455*S455</f>
        <v>1.119163136919074</v>
      </c>
      <c r="AC455" s="12">
        <f>Z455*T455</f>
        <v>1.0800882711373143</v>
      </c>
      <c r="AD455" s="12">
        <f>Z455*U455</f>
        <v>7.2229520766773163</v>
      </c>
      <c r="AE455" s="12">
        <v>1</v>
      </c>
      <c r="AF455" s="24">
        <f>IF(AE455=1,(AA455*5),(IF(AE455=2,(AB455*5),(IF(AE455=3,(AC455*5),0)))))</f>
        <v>8.6167451664964929</v>
      </c>
      <c r="AG455" s="12">
        <v>0.169633428</v>
      </c>
      <c r="AH455" s="16"/>
      <c r="AJ455" s="24">
        <v>3.8214579669708471</v>
      </c>
      <c r="AK455" s="12">
        <v>4.4430429408088825</v>
      </c>
      <c r="AL455" s="12">
        <v>750</v>
      </c>
      <c r="AM455" s="12">
        <f>AJ455*AL455</f>
        <v>2866.0934752281355</v>
      </c>
      <c r="AN455" s="12">
        <f>(AM455/1000)/(IF(AE455=1,(R455),(IF(AE455=2,(S455),(IF(AE455=3,(T455),0))))))</f>
        <v>30.653406152172568</v>
      </c>
      <c r="AP455" s="12">
        <f>(AM455/1000)/(IF(AE455=1,(AA455),(IF(AE455=2,(AB455),(IF(AE455=3,(AC455),0))))))</f>
        <v>1.6630951826056315</v>
      </c>
      <c r="AR455" s="12">
        <v>50</v>
      </c>
      <c r="AS455" s="12">
        <v>1</v>
      </c>
      <c r="AT455" s="24">
        <f>AR455/AJ455</f>
        <v>13.084011503503065</v>
      </c>
      <c r="AU455" s="63">
        <v>42506</v>
      </c>
      <c r="AV455" s="12">
        <v>1</v>
      </c>
      <c r="AW455">
        <v>0.47907522711033995</v>
      </c>
      <c r="AX455">
        <v>2.8262682326131109E-2</v>
      </c>
    </row>
    <row r="456" spans="1:50" x14ac:dyDescent="0.25">
      <c r="A456" s="12">
        <v>7</v>
      </c>
      <c r="B456" s="27" t="s">
        <v>1688</v>
      </c>
      <c r="C456" s="12" t="s">
        <v>68</v>
      </c>
      <c r="D456" s="12" t="s">
        <v>66</v>
      </c>
      <c r="E456" s="12" t="s">
        <v>2789</v>
      </c>
      <c r="F456" s="12">
        <v>-18.297339999999998</v>
      </c>
      <c r="G456" s="12">
        <v>145.48915</v>
      </c>
      <c r="J456" s="12" t="s">
        <v>53</v>
      </c>
      <c r="K456" s="12" t="s">
        <v>54</v>
      </c>
      <c r="L456" s="12">
        <v>1</v>
      </c>
      <c r="M456" s="12" t="s">
        <v>67</v>
      </c>
      <c r="N456" s="12" t="s">
        <v>2851</v>
      </c>
      <c r="O456" s="12">
        <v>150819</v>
      </c>
      <c r="P456" s="19">
        <f>Q456-SUM(R456:T456,W456)</f>
        <v>4.080000000000028E-3</v>
      </c>
      <c r="Q456" s="19">
        <v>0.46844000000000002</v>
      </c>
      <c r="R456" s="19">
        <v>0.10174</v>
      </c>
      <c r="S456" s="19">
        <v>8.5860000000000006E-2</v>
      </c>
      <c r="T456" s="19">
        <v>5.9220000000000002E-2</v>
      </c>
      <c r="U456" s="106">
        <v>0.21754000000000001</v>
      </c>
      <c r="V456" s="102">
        <v>0.11948</v>
      </c>
      <c r="W456" s="96">
        <v>0.21754000000000001</v>
      </c>
      <c r="X456" s="96">
        <v>0.11948</v>
      </c>
      <c r="Y456" s="10">
        <v>9.7029999999999994</v>
      </c>
      <c r="Z456" s="12">
        <f>Y456/Q456</f>
        <v>20.713431816241137</v>
      </c>
      <c r="AA456" s="12">
        <f>Z456*R456</f>
        <v>2.1073845529843731</v>
      </c>
      <c r="AB456" s="12">
        <f>Z456*S456</f>
        <v>1.7784552557424642</v>
      </c>
      <c r="AC456" s="12">
        <f>Z456*T456</f>
        <v>1.2266494321578001</v>
      </c>
      <c r="AD456" s="12">
        <f>Z456*U456</f>
        <v>4.5059999573050975</v>
      </c>
      <c r="AE456" s="12">
        <v>1</v>
      </c>
      <c r="AF456" s="24">
        <f>IF(AE456=1,(AA456*5),(IF(AE456=2,(AB456*5),(IF(AE456=3,(AC456*5),0)))))</f>
        <v>10.536922764921865</v>
      </c>
      <c r="AG456" s="12">
        <v>2.9825440000000002E-2</v>
      </c>
      <c r="AH456" s="16"/>
      <c r="AJ456" s="24">
        <v>3.9891909209975758</v>
      </c>
      <c r="AK456" s="12">
        <v>5.2530512394931126</v>
      </c>
      <c r="AL456" s="12">
        <v>750</v>
      </c>
      <c r="AM456" s="12">
        <f>AJ456*AL456</f>
        <v>2991.893190748182</v>
      </c>
      <c r="AN456" s="12">
        <f>(AM456/1000)/(IF(AE456=1,(R456),(IF(AE456=2,(S456),(IF(AE456=3,(T456),0))))))</f>
        <v>29.407245830039138</v>
      </c>
      <c r="AP456" s="12">
        <f>(AM456/1000)/(IF(AE456=1,(AA456),(IF(AE456=2,(AB456),(IF(AE456=3,(AC456),0))))))</f>
        <v>1.4197186681050744</v>
      </c>
      <c r="AR456" s="12">
        <v>50</v>
      </c>
      <c r="AS456" s="12">
        <v>1</v>
      </c>
      <c r="AT456" s="24">
        <f>AR456/AJ456</f>
        <v>12.533869897481997</v>
      </c>
      <c r="AU456" s="63">
        <v>42506</v>
      </c>
      <c r="AV456" s="12">
        <v>2</v>
      </c>
      <c r="AW456">
        <v>0.45076767491036135</v>
      </c>
      <c r="AX456">
        <v>2.6515757019992824E-2</v>
      </c>
    </row>
    <row r="457" spans="1:50" x14ac:dyDescent="0.25">
      <c r="A457" s="12">
        <v>7</v>
      </c>
      <c r="B457" s="27" t="s">
        <v>1700</v>
      </c>
      <c r="C457" s="12" t="s">
        <v>143</v>
      </c>
      <c r="D457" s="12" t="s">
        <v>66</v>
      </c>
      <c r="E457" s="12" t="s">
        <v>2789</v>
      </c>
      <c r="F457" s="12">
        <v>-18.297339999999998</v>
      </c>
      <c r="G457" s="12">
        <v>145.48915</v>
      </c>
      <c r="J457" s="12" t="s">
        <v>53</v>
      </c>
      <c r="K457" s="12" t="s">
        <v>57</v>
      </c>
      <c r="L457" s="12">
        <v>1</v>
      </c>
      <c r="M457" s="12" t="s">
        <v>67</v>
      </c>
      <c r="N457" s="12" t="s">
        <v>2851</v>
      </c>
      <c r="O457" s="12">
        <v>150819</v>
      </c>
      <c r="P457" s="19">
        <f>Q457-SUM(R457:T457,W457)</f>
        <v>3.3400000000000096E-3</v>
      </c>
      <c r="Q457" s="19">
        <v>0.48552000000000001</v>
      </c>
      <c r="R457" s="19">
        <v>8.0100000000000005E-2</v>
      </c>
      <c r="S457" s="19">
        <v>7.7160000000000006E-2</v>
      </c>
      <c r="T457" s="19">
        <v>7.5200000000000003E-2</v>
      </c>
      <c r="U457" s="106">
        <v>0.24972</v>
      </c>
      <c r="V457" s="102">
        <v>0.13888</v>
      </c>
      <c r="W457" s="96">
        <v>0.24972</v>
      </c>
      <c r="X457" s="96">
        <v>0.13888</v>
      </c>
      <c r="Y457" s="10">
        <v>10.641999999999999</v>
      </c>
      <c r="Z457" s="12">
        <f>Y457/Q457</f>
        <v>21.918767507002801</v>
      </c>
      <c r="AA457" s="12">
        <f>Z457*R457</f>
        <v>1.7556932773109244</v>
      </c>
      <c r="AB457" s="12">
        <f>Z457*S457</f>
        <v>1.6912521008403363</v>
      </c>
      <c r="AC457" s="12">
        <f>Z457*T457</f>
        <v>1.6482913165266107</v>
      </c>
      <c r="AD457" s="12">
        <f>Z457*U457</f>
        <v>5.4735546218487396</v>
      </c>
      <c r="AE457" s="12">
        <v>1</v>
      </c>
      <c r="AF457" s="24">
        <f>IF(AE457=1,(AA457*5),(IF(AE457=2,(AB457*5),(IF(AE457=3,(AC457*5),0)))))</f>
        <v>8.7784663865546229</v>
      </c>
      <c r="AG457" s="12">
        <v>5.2056734E-2</v>
      </c>
      <c r="AH457" s="16"/>
      <c r="AJ457" s="24">
        <v>3.5398588669925828</v>
      </c>
      <c r="AK457" s="12">
        <v>3.0274594772730192</v>
      </c>
      <c r="AL457" s="12">
        <v>750</v>
      </c>
      <c r="AM457" s="12">
        <f>AJ457*AL457</f>
        <v>2654.8941502444372</v>
      </c>
      <c r="AN457" s="12">
        <f>(AM457/1000)/(IF(AE457=1,(R457),(IF(AE457=2,(S457),(IF(AE457=3,(T457),0))))))</f>
        <v>33.144745945623434</v>
      </c>
      <c r="AP457" s="12">
        <f>(AM457/1000)/(IF(AE457=1,(AA457),(IF(AE457=2,(AB457),(IF(AE457=3,(AC457),0))))))</f>
        <v>1.5121628501709352</v>
      </c>
      <c r="AR457" s="12">
        <v>50</v>
      </c>
      <c r="AS457" s="12">
        <v>1</v>
      </c>
      <c r="AT457" s="24">
        <f>AR457/AJ457</f>
        <v>14.124856916253087</v>
      </c>
      <c r="AU457" s="63">
        <v>42506</v>
      </c>
      <c r="AV457" s="12">
        <v>1</v>
      </c>
      <c r="AW457">
        <v>0.44385711997437127</v>
      </c>
      <c r="AX457">
        <v>2.5372908392223573E-2</v>
      </c>
    </row>
    <row r="458" spans="1:50" x14ac:dyDescent="0.25">
      <c r="A458" s="12">
        <v>7</v>
      </c>
      <c r="B458" s="27" t="s">
        <v>1687</v>
      </c>
      <c r="C458" s="12" t="s">
        <v>65</v>
      </c>
      <c r="D458" s="12" t="s">
        <v>66</v>
      </c>
      <c r="E458" s="12" t="s">
        <v>2789</v>
      </c>
      <c r="F458" s="12">
        <v>-18.297339999999998</v>
      </c>
      <c r="G458" s="12">
        <v>145.48915</v>
      </c>
      <c r="J458" s="12" t="s">
        <v>53</v>
      </c>
      <c r="K458" s="12" t="s">
        <v>62</v>
      </c>
      <c r="L458" s="12">
        <v>2</v>
      </c>
      <c r="M458" s="12" t="s">
        <v>67</v>
      </c>
      <c r="N458" s="12" t="s">
        <v>2851</v>
      </c>
      <c r="O458" s="12">
        <v>150819</v>
      </c>
      <c r="P458" s="19">
        <f>Q458-SUM(R458:T458,W458)</f>
        <v>7.9399999999999471E-3</v>
      </c>
      <c r="Q458" s="19">
        <v>0.70816000000000001</v>
      </c>
      <c r="R458" s="19">
        <v>8.7900000000000006E-2</v>
      </c>
      <c r="S458" s="19">
        <v>7.4020000000000002E-2</v>
      </c>
      <c r="T458" s="19">
        <v>6.7960000000000007E-2</v>
      </c>
      <c r="U458" s="106">
        <v>0.47033999999999998</v>
      </c>
      <c r="V458" s="102">
        <v>0.24306</v>
      </c>
      <c r="W458" s="96">
        <v>0.47033999999999998</v>
      </c>
      <c r="X458" s="96">
        <v>0.24306</v>
      </c>
      <c r="Y458" s="10">
        <v>13.574</v>
      </c>
      <c r="Z458" s="12">
        <f>Y458/Q458</f>
        <v>19.167984636240398</v>
      </c>
      <c r="AA458" s="12">
        <f>Z458*R458</f>
        <v>1.6848658495255311</v>
      </c>
      <c r="AB458" s="12">
        <f>Z458*S458</f>
        <v>1.4188142227745142</v>
      </c>
      <c r="AC458" s="12">
        <f>Z458*T458</f>
        <v>1.3026562358788976</v>
      </c>
      <c r="AD458" s="12">
        <f>Z458*U458</f>
        <v>9.0154698938093087</v>
      </c>
      <c r="AE458" s="12">
        <v>1</v>
      </c>
      <c r="AF458" s="24">
        <f>IF(AE458=1,(AA458*5),(IF(AE458=2,(AB458*5),(IF(AE458=3,(AC458*5),0)))))</f>
        <v>8.4243292476276554</v>
      </c>
      <c r="AG458" s="12">
        <v>1.2105369E-2</v>
      </c>
      <c r="AH458" s="16"/>
      <c r="AJ458" s="24">
        <v>3.5968845330875219</v>
      </c>
      <c r="AK458" s="12">
        <v>2.7932101658060642</v>
      </c>
      <c r="AL458" s="12">
        <v>750</v>
      </c>
      <c r="AM458" s="12">
        <f>AJ458*AL458</f>
        <v>2697.6633998156412</v>
      </c>
      <c r="AN458" s="12">
        <f>(AM458/1000)/(IF(AE458=1,(R458),(IF(AE458=2,(S458),(IF(AE458=3,(T458),0))))))</f>
        <v>30.690141067299674</v>
      </c>
      <c r="AP458" s="12">
        <f>(AM458/1000)/(IF(AE458=1,(AA458),(IF(AE458=2,(AB458),(IF(AE458=3,(AC458),0))))))</f>
        <v>1.6011146528819018</v>
      </c>
      <c r="AR458" s="12">
        <v>50</v>
      </c>
      <c r="AS458" s="12">
        <v>1</v>
      </c>
      <c r="AT458" s="24">
        <f>AR458/AJ458</f>
        <v>13.900918847978867</v>
      </c>
      <c r="AU458" s="63">
        <v>42506</v>
      </c>
      <c r="AV458" s="12">
        <v>2</v>
      </c>
      <c r="AW458">
        <v>0.48322490113534888</v>
      </c>
      <c r="AX458">
        <v>2.6960325181375519E-2</v>
      </c>
    </row>
    <row r="459" spans="1:50" x14ac:dyDescent="0.25">
      <c r="A459" s="12">
        <v>8</v>
      </c>
      <c r="B459" s="27" t="s">
        <v>1761</v>
      </c>
      <c r="C459" s="12" t="s">
        <v>81</v>
      </c>
      <c r="D459" s="12" t="s">
        <v>66</v>
      </c>
      <c r="E459" s="12" t="s">
        <v>2789</v>
      </c>
      <c r="F459" s="12">
        <v>-18.297339999999998</v>
      </c>
      <c r="G459" s="12">
        <v>145.48915</v>
      </c>
      <c r="J459" s="12" t="s">
        <v>53</v>
      </c>
      <c r="K459" s="12" t="s">
        <v>54</v>
      </c>
      <c r="L459" s="12">
        <v>2</v>
      </c>
      <c r="M459" s="12" t="s">
        <v>67</v>
      </c>
      <c r="N459" s="12" t="s">
        <v>2851</v>
      </c>
      <c r="O459" s="12">
        <v>150819</v>
      </c>
      <c r="P459" s="19">
        <f>Q459-SUM(R459:T459,W459)</f>
        <v>4.6400000000000885E-3</v>
      </c>
      <c r="Q459" s="19">
        <v>0.61228000000000005</v>
      </c>
      <c r="R459" s="19">
        <v>8.6620000000000003E-2</v>
      </c>
      <c r="S459" s="19">
        <v>7.9820000000000002E-2</v>
      </c>
      <c r="T459" s="19">
        <v>7.374E-2</v>
      </c>
      <c r="U459" s="106">
        <v>0.36746000000000001</v>
      </c>
      <c r="V459" s="102">
        <v>0.20096</v>
      </c>
      <c r="W459" s="96">
        <v>0.36746000000000001</v>
      </c>
      <c r="X459" s="96">
        <v>0.20096</v>
      </c>
      <c r="Y459" s="16">
        <v>12.61</v>
      </c>
      <c r="Z459" s="12">
        <f>Y459/Q459</f>
        <v>20.595152544587442</v>
      </c>
      <c r="AA459" s="12">
        <f>Z459*R459</f>
        <v>1.7839521134121643</v>
      </c>
      <c r="AB459" s="12">
        <f>Z459*S459</f>
        <v>1.6439050761089697</v>
      </c>
      <c r="AC459" s="12">
        <f>Z459*T459</f>
        <v>1.518686548637878</v>
      </c>
      <c r="AD459" s="12">
        <f>Z459*U459</f>
        <v>7.5678947540341017</v>
      </c>
      <c r="AE459" s="12">
        <v>1</v>
      </c>
      <c r="AF459" s="24">
        <f>IF(AE459=1,(AA459*5),(IF(AE459=2,(AB459*5),(IF(AE459=3,(AC459*5),0)))))</f>
        <v>8.9197605670608215</v>
      </c>
      <c r="AG459" s="12">
        <v>0.26478374500000001</v>
      </c>
      <c r="AH459" s="16"/>
      <c r="AJ459" s="24">
        <v>2.4979517271868921</v>
      </c>
      <c r="AK459" s="12">
        <v>3.8273782692754237</v>
      </c>
      <c r="AL459" s="12">
        <v>750</v>
      </c>
      <c r="AM459" s="12">
        <f>AJ459*AL459</f>
        <v>1873.463795390169</v>
      </c>
      <c r="AN459" s="12">
        <f>(AM459/1000)/(IF(AE459=1,(R459),(IF(AE459=2,(S459),(IF(AE459=3,(T459),0))))))</f>
        <v>21.628536081622823</v>
      </c>
      <c r="AP459" s="12">
        <f>(AM459/1000)/(IF(AE459=1,(AA459),(IF(AE459=2,(AB459),(IF(AE459=3,(AC459),0))))))</f>
        <v>1.0501760564675673</v>
      </c>
      <c r="AR459" s="12">
        <v>50</v>
      </c>
      <c r="AS459" s="12">
        <v>1</v>
      </c>
      <c r="AT459" s="24">
        <f>AR459/AJ459</f>
        <v>20.016399618862248</v>
      </c>
      <c r="AU459" s="63">
        <v>42513</v>
      </c>
      <c r="AV459" s="12">
        <v>11</v>
      </c>
      <c r="AW459">
        <v>0.45311054264409734</v>
      </c>
      <c r="AX459">
        <v>2.6554280487698027E-2</v>
      </c>
    </row>
    <row r="460" spans="1:50" x14ac:dyDescent="0.25">
      <c r="A460" s="12">
        <v>12</v>
      </c>
      <c r="B460" s="28" t="s">
        <v>1932</v>
      </c>
      <c r="C460" s="12" t="s">
        <v>643</v>
      </c>
      <c r="D460" s="12" t="s">
        <v>66</v>
      </c>
      <c r="E460" s="12" t="s">
        <v>2789</v>
      </c>
      <c r="F460" s="12">
        <v>-18.297339999999998</v>
      </c>
      <c r="G460" s="12">
        <v>145.48915</v>
      </c>
      <c r="J460" s="12" t="s">
        <v>53</v>
      </c>
      <c r="K460" s="12" t="s">
        <v>57</v>
      </c>
      <c r="L460" s="12">
        <v>2</v>
      </c>
      <c r="M460" s="12" t="s">
        <v>67</v>
      </c>
      <c r="N460" s="12" t="s">
        <v>2851</v>
      </c>
      <c r="O460" s="12">
        <v>150819</v>
      </c>
      <c r="P460" s="19">
        <f>Q460-SUM(R460:T460,W460)</f>
        <v>4.5599999999998975E-3</v>
      </c>
      <c r="Q460" s="19">
        <v>0.50995999999999997</v>
      </c>
      <c r="R460" s="19">
        <v>6.9220000000000004E-2</v>
      </c>
      <c r="S460" s="19">
        <v>7.2940000000000005E-2</v>
      </c>
      <c r="T460" s="19">
        <v>8.0659999999999996E-2</v>
      </c>
      <c r="U460" s="106">
        <v>0.28258</v>
      </c>
      <c r="V460" s="102">
        <v>0.14604</v>
      </c>
      <c r="W460" s="96">
        <v>0.28258</v>
      </c>
      <c r="X460" s="96">
        <v>0.14604</v>
      </c>
      <c r="Y460" s="16">
        <v>11.494</v>
      </c>
      <c r="Z460" s="12">
        <f>Y460/Q460</f>
        <v>22.539022668444584</v>
      </c>
      <c r="AA460" s="12">
        <f>Z460*R460</f>
        <v>1.5601511491097342</v>
      </c>
      <c r="AB460" s="12">
        <f>Z460*S460</f>
        <v>1.643996313436348</v>
      </c>
      <c r="AC460" s="12">
        <f>Z460*T460</f>
        <v>1.81799756843674</v>
      </c>
      <c r="AD460" s="12">
        <f>Z460*U460</f>
        <v>6.3690770256490703</v>
      </c>
      <c r="AE460" s="12">
        <v>1</v>
      </c>
      <c r="AF460" s="24">
        <f>IF(AE460=1,(AA460*5),(IF(AE460=2,(AB460*5),(IF(AE460=3,(AC460*5),0)))))</f>
        <v>7.8007557455486705</v>
      </c>
      <c r="AG460" s="12">
        <v>0.78286792599999999</v>
      </c>
      <c r="AH460" s="16"/>
      <c r="AJ460" s="24">
        <v>2.0288100711569323</v>
      </c>
      <c r="AK460" s="12">
        <v>6.8862679122871935</v>
      </c>
      <c r="AL460" s="12">
        <v>750</v>
      </c>
      <c r="AM460" s="12">
        <f>AJ460*AL460</f>
        <v>1521.6075533676992</v>
      </c>
      <c r="AN460" s="12">
        <f>(AM460/1000)/(IF(AE460=1,(R460),(IF(AE460=2,(S460),(IF(AE460=3,(T460),0))))))</f>
        <v>21.982195223457079</v>
      </c>
      <c r="AP460" s="12">
        <f>(AM460/1000)/(IF(AE460=1,(AA460),(IF(AE460=2,(AB460),(IF(AE460=3,(AC460),0))))))</f>
        <v>0.97529496051454434</v>
      </c>
      <c r="AR460" s="12">
        <v>50</v>
      </c>
      <c r="AS460" s="12">
        <v>1</v>
      </c>
      <c r="AT460" s="24">
        <f>AR460/AJ460</f>
        <v>24.644988070020482</v>
      </c>
      <c r="AU460" s="63">
        <v>42510</v>
      </c>
      <c r="AV460" s="12">
        <v>9</v>
      </c>
      <c r="AW460">
        <v>0.48319060089178284</v>
      </c>
      <c r="AX460">
        <v>2.2929538991580515E-2</v>
      </c>
    </row>
    <row r="461" spans="1:50" x14ac:dyDescent="0.25">
      <c r="A461" s="12">
        <v>13</v>
      </c>
      <c r="B461" s="28" t="s">
        <v>1963</v>
      </c>
      <c r="C461" s="12" t="s">
        <v>703</v>
      </c>
      <c r="D461" s="12" t="s">
        <v>66</v>
      </c>
      <c r="E461" s="12" t="s">
        <v>2789</v>
      </c>
      <c r="F461" s="12">
        <v>-18.297339999999998</v>
      </c>
      <c r="G461" s="12">
        <v>145.48915</v>
      </c>
      <c r="J461" s="12" t="s">
        <v>53</v>
      </c>
      <c r="K461" s="12" t="s">
        <v>62</v>
      </c>
      <c r="L461" s="12">
        <v>3</v>
      </c>
      <c r="M461" s="12" t="s">
        <v>67</v>
      </c>
      <c r="N461" s="12" t="s">
        <v>2851</v>
      </c>
      <c r="O461" s="12">
        <v>150819</v>
      </c>
      <c r="P461" s="19">
        <f>Q461-SUM(R461:T461,W461)</f>
        <v>2.6000000000003798E-4</v>
      </c>
      <c r="Q461" s="19">
        <v>0.56586000000000003</v>
      </c>
      <c r="R461" s="19">
        <v>6.132E-2</v>
      </c>
      <c r="S461" s="19">
        <v>6.234E-2</v>
      </c>
      <c r="T461" s="19">
        <v>5.7860000000000002E-2</v>
      </c>
      <c r="U461" s="106">
        <v>0.38407999999999998</v>
      </c>
      <c r="V461" s="102">
        <v>0.19702</v>
      </c>
      <c r="W461" s="96">
        <v>0.38407999999999998</v>
      </c>
      <c r="X461" s="96">
        <v>0.19702</v>
      </c>
      <c r="Y461" s="16">
        <v>12.047000000000001</v>
      </c>
      <c r="Z461" s="12">
        <f>Y461/Q461</f>
        <v>21.289718304881067</v>
      </c>
      <c r="AA461" s="12">
        <f>Z461*R461</f>
        <v>1.3054855264553069</v>
      </c>
      <c r="AB461" s="12">
        <f>Z461*S461</f>
        <v>1.3272010391262856</v>
      </c>
      <c r="AC461" s="12">
        <f>Z461*T461</f>
        <v>1.2318231011204186</v>
      </c>
      <c r="AD461" s="12">
        <f>Z461*U461</f>
        <v>8.1769550065387193</v>
      </c>
      <c r="AE461" s="12">
        <v>1</v>
      </c>
      <c r="AF461" s="24">
        <f>IF(AE461=1,(AA461*5),(IF(AE461=2,(AB461*5),(IF(AE461=3,(AC461*5),0)))))</f>
        <v>6.5274276322765346</v>
      </c>
      <c r="AG461" s="12">
        <v>0.87571290700000004</v>
      </c>
      <c r="AH461" s="16"/>
      <c r="AJ461" s="24">
        <v>2.2801588812138895</v>
      </c>
      <c r="AK461" s="12">
        <v>6.6032130204246196</v>
      </c>
      <c r="AL461" s="12">
        <v>750</v>
      </c>
      <c r="AM461" s="12">
        <f>AJ461*AL461</f>
        <v>1710.1191609104171</v>
      </c>
      <c r="AR461" s="12">
        <v>50</v>
      </c>
      <c r="AS461" s="12">
        <v>1</v>
      </c>
      <c r="AT461" s="24">
        <f>AR461/AJ461</f>
        <v>21.928296493699364</v>
      </c>
      <c r="AW461">
        <v>0.48703395126015409</v>
      </c>
      <c r="AX461">
        <v>2.4094543732043595E-2</v>
      </c>
    </row>
    <row r="462" spans="1:50" x14ac:dyDescent="0.25">
      <c r="A462" s="12">
        <v>13</v>
      </c>
      <c r="B462" s="28" t="s">
        <v>1990</v>
      </c>
      <c r="C462" s="12" t="s">
        <v>751</v>
      </c>
      <c r="D462" s="12" t="s">
        <v>66</v>
      </c>
      <c r="E462" s="12" t="s">
        <v>2789</v>
      </c>
      <c r="F462" s="12">
        <v>-18.297339999999998</v>
      </c>
      <c r="G462" s="12">
        <v>145.48915</v>
      </c>
      <c r="J462" s="12" t="s">
        <v>53</v>
      </c>
      <c r="K462" s="12" t="s">
        <v>54</v>
      </c>
      <c r="L462" s="12">
        <v>3</v>
      </c>
      <c r="M462" s="12" t="s">
        <v>67</v>
      </c>
      <c r="N462" s="12" t="s">
        <v>2851</v>
      </c>
      <c r="O462" s="12">
        <v>150819</v>
      </c>
      <c r="P462" s="19">
        <f>Q462-SUM(R462:T462,W462)</f>
        <v>5.2399999999999114E-3</v>
      </c>
      <c r="Q462" s="19">
        <v>0.62773999999999996</v>
      </c>
      <c r="R462" s="19">
        <v>7.9259999999999997E-2</v>
      </c>
      <c r="S462" s="19">
        <v>6.7419999999999994E-2</v>
      </c>
      <c r="T462" s="19">
        <v>6.7720000000000002E-2</v>
      </c>
      <c r="U462" s="106">
        <v>0.40810000000000002</v>
      </c>
      <c r="V462" s="102">
        <v>0.22508</v>
      </c>
      <c r="W462" s="96">
        <v>0.40810000000000002</v>
      </c>
      <c r="X462" s="96">
        <v>0.22508</v>
      </c>
      <c r="Y462" s="16">
        <v>12.675000000000001</v>
      </c>
      <c r="Z462" s="12">
        <f>Y462/Q462</f>
        <v>20.191480549271994</v>
      </c>
      <c r="AA462" s="12">
        <f>Z462*R462</f>
        <v>1.6003767483352982</v>
      </c>
      <c r="AB462" s="12">
        <f>Z462*S462</f>
        <v>1.3613096186319176</v>
      </c>
      <c r="AC462" s="12">
        <f>Z462*T462</f>
        <v>1.3673670627966994</v>
      </c>
      <c r="AD462" s="12">
        <f>Z462*U462</f>
        <v>8.2401432121579017</v>
      </c>
      <c r="AE462" s="12">
        <v>1</v>
      </c>
      <c r="AF462" s="24">
        <f>IF(AE462=1,(AA462*5),(IF(AE462=2,(AB462*5),(IF(AE462=3,(AC462*5),0)))))</f>
        <v>8.0018837416764903</v>
      </c>
      <c r="AG462" s="12">
        <v>0.96395093600000004</v>
      </c>
      <c r="AH462" s="16"/>
      <c r="AJ462" s="24">
        <v>2.8151666916903486</v>
      </c>
      <c r="AK462" s="12">
        <v>7.5845093654416633</v>
      </c>
      <c r="AL462" s="12">
        <v>750</v>
      </c>
      <c r="AM462" s="12">
        <f>AJ462*AL462</f>
        <v>2111.3750187677615</v>
      </c>
      <c r="AR462" s="12">
        <v>50</v>
      </c>
      <c r="AS462" s="12">
        <v>1</v>
      </c>
      <c r="AT462" s="24">
        <f>AR462/AJ462</f>
        <v>17.76093761963979</v>
      </c>
      <c r="AW462">
        <v>0.44846851261945603</v>
      </c>
      <c r="AX462">
        <v>2.7315059241677524E-2</v>
      </c>
    </row>
    <row r="463" spans="1:50" x14ac:dyDescent="0.25">
      <c r="A463" s="12">
        <v>8</v>
      </c>
      <c r="B463" s="27" t="s">
        <v>1774</v>
      </c>
      <c r="C463" s="12" t="s">
        <v>91</v>
      </c>
      <c r="D463" s="12" t="s">
        <v>66</v>
      </c>
      <c r="E463" s="12" t="s">
        <v>2789</v>
      </c>
      <c r="F463" s="12">
        <v>-18.297339999999998</v>
      </c>
      <c r="G463" s="12">
        <v>145.48915</v>
      </c>
      <c r="J463" s="12" t="s">
        <v>53</v>
      </c>
      <c r="K463" s="12" t="s">
        <v>57</v>
      </c>
      <c r="L463" s="12">
        <v>3</v>
      </c>
      <c r="M463" s="12" t="s">
        <v>67</v>
      </c>
      <c r="N463" s="12" t="s">
        <v>2851</v>
      </c>
      <c r="O463" s="12">
        <v>150819</v>
      </c>
      <c r="P463" s="19">
        <f>Q463-SUM(R463:T463,W463)</f>
        <v>5.6399999999999784E-3</v>
      </c>
      <c r="Q463" s="19">
        <v>0.47139999999999999</v>
      </c>
      <c r="R463" s="19">
        <v>7.0400000000000004E-2</v>
      </c>
      <c r="S463" s="19">
        <v>9.3259999999999996E-2</v>
      </c>
      <c r="T463" s="19">
        <v>6.7979999999999999E-2</v>
      </c>
      <c r="U463" s="106">
        <v>0.23411999999999999</v>
      </c>
      <c r="V463" s="102">
        <v>0.12008000000000001</v>
      </c>
      <c r="W463" s="96">
        <v>0.23411999999999999</v>
      </c>
      <c r="X463" s="96">
        <v>0.12008000000000001</v>
      </c>
      <c r="Y463" s="16">
        <v>10.529</v>
      </c>
      <c r="Z463" s="12">
        <f>Y463/Q463</f>
        <v>22.335596096733134</v>
      </c>
      <c r="AA463" s="12">
        <f>Z463*R463</f>
        <v>1.5724259652100128</v>
      </c>
      <c r="AB463" s="12">
        <f>Z463*S463</f>
        <v>2.0830176919813321</v>
      </c>
      <c r="AC463" s="12">
        <f>Z463*T463</f>
        <v>1.5183738226559185</v>
      </c>
      <c r="AD463" s="12">
        <f>Z463*U463</f>
        <v>5.229209758167161</v>
      </c>
      <c r="AE463" s="12">
        <v>1</v>
      </c>
      <c r="AF463" s="24">
        <f>IF(AE463=1,(AA463*5),(IF(AE463=2,(AB463*5),(IF(AE463=3,(AC463*5),0)))))</f>
        <v>7.8621298260500634</v>
      </c>
      <c r="AG463" s="12">
        <v>0.317091919</v>
      </c>
      <c r="AH463" s="16"/>
      <c r="AJ463" s="24">
        <v>1.4282176313316235</v>
      </c>
      <c r="AK463" s="12">
        <v>5.9958305903492066</v>
      </c>
      <c r="AL463" s="12">
        <v>750</v>
      </c>
      <c r="AM463" s="12">
        <f>AJ463*AL463</f>
        <v>1071.1632234987176</v>
      </c>
      <c r="AN463" s="12">
        <f>(AM463/1000)/(IF(AE463=1,(R463),(IF(AE463=2,(S463),(IF(AE463=3,(T463),0))))))</f>
        <v>15.215386697424965</v>
      </c>
      <c r="AP463" s="12">
        <f>(AM463/1000)/(IF(AE463=1,(AA463),(IF(AE463=2,(AB463),(IF(AE463=3,(AC463),0))))))</f>
        <v>0.6812169521479845</v>
      </c>
      <c r="AR463" s="12">
        <v>50</v>
      </c>
      <c r="AS463" s="12">
        <v>1</v>
      </c>
      <c r="AT463" s="24">
        <f>AR463/AJ463</f>
        <v>35.008670179615159</v>
      </c>
      <c r="AU463" s="63">
        <v>42513</v>
      </c>
      <c r="AV463" s="12">
        <v>11</v>
      </c>
      <c r="AW463">
        <v>0.48710063215445065</v>
      </c>
      <c r="AX463">
        <v>2.2963316744457399E-2</v>
      </c>
    </row>
    <row r="464" spans="1:50" x14ac:dyDescent="0.25">
      <c r="A464" s="12">
        <v>8</v>
      </c>
      <c r="B464" s="27" t="s">
        <v>1775</v>
      </c>
      <c r="C464" s="12" t="s">
        <v>108</v>
      </c>
      <c r="D464" s="12" t="s">
        <v>375</v>
      </c>
      <c r="E464" s="12" t="s">
        <v>375</v>
      </c>
      <c r="F464" s="12">
        <v>-18.297339999999998</v>
      </c>
      <c r="G464" s="12">
        <v>145.48915</v>
      </c>
      <c r="J464" s="12" t="s">
        <v>53</v>
      </c>
      <c r="K464" s="12" t="s">
        <v>62</v>
      </c>
      <c r="L464" s="12">
        <v>1</v>
      </c>
      <c r="M464" s="12" t="s">
        <v>67</v>
      </c>
      <c r="N464" s="12" t="s">
        <v>2851</v>
      </c>
      <c r="O464" s="12">
        <v>150820</v>
      </c>
      <c r="P464" s="19">
        <f>Q464-SUM(R464:T464,W464)</f>
        <v>6.9200000000000372E-3</v>
      </c>
      <c r="Q464" s="19">
        <v>0.55406</v>
      </c>
      <c r="R464" s="19">
        <v>7.4579999999999994E-2</v>
      </c>
      <c r="S464" s="19">
        <v>6.1039999999999997E-2</v>
      </c>
      <c r="T464" s="19">
        <v>7.528E-2</v>
      </c>
      <c r="U464" s="106">
        <v>0.33623999999999998</v>
      </c>
      <c r="V464" s="102">
        <v>0.18787999999999999</v>
      </c>
      <c r="W464" s="96">
        <v>0.33623999999999998</v>
      </c>
      <c r="X464" s="96">
        <v>0.18787999999999999</v>
      </c>
      <c r="Y464" s="16">
        <v>14.602</v>
      </c>
      <c r="Z464" s="12">
        <f>Y464/Q464</f>
        <v>26.354546439013827</v>
      </c>
      <c r="AA464" s="12">
        <f>Z464*R464</f>
        <v>1.965522073421651</v>
      </c>
      <c r="AB464" s="12">
        <f>Z464*S464</f>
        <v>1.6086815146374038</v>
      </c>
      <c r="AC464" s="12">
        <f>Z464*T464</f>
        <v>1.9839702559289609</v>
      </c>
      <c r="AD464" s="12">
        <f>Z464*U464</f>
        <v>8.8614526946540089</v>
      </c>
      <c r="AE464" s="12">
        <v>1</v>
      </c>
      <c r="AF464" s="24">
        <f>IF(AE464=1,(AA464*5),(IF(AE464=2,(AB464*5),(IF(AE464=3,(AC464*5),0)))))</f>
        <v>9.8276103671082549</v>
      </c>
      <c r="AG464" s="12">
        <v>0.32855475899999997</v>
      </c>
      <c r="AH464" s="16"/>
      <c r="AJ464" s="24">
        <v>4.3352566663579157</v>
      </c>
      <c r="AK464" s="12">
        <v>5.0654590580050707</v>
      </c>
      <c r="AL464" s="12">
        <v>750</v>
      </c>
      <c r="AM464" s="12">
        <f>AJ464*AL464</f>
        <v>3251.4424997684368</v>
      </c>
      <c r="AN464" s="12">
        <f>(AM464/1000)/(IF(AE464=1,(R464),(IF(AE464=2,(S464),(IF(AE464=3,(T464),0))))))</f>
        <v>43.596708229665289</v>
      </c>
      <c r="AP464" s="12">
        <f>(AM464/1000)/(IF(AE464=1,(AA464),(IF(AE464=2,(AB464),(IF(AE464=3,(AC464),0))))))</f>
        <v>1.6542386085281706</v>
      </c>
      <c r="AR464" s="12">
        <v>50</v>
      </c>
      <c r="AS464" s="12">
        <v>1</v>
      </c>
      <c r="AT464" s="24">
        <f>AR464/AJ464</f>
        <v>11.53334250956943</v>
      </c>
      <c r="AU464" s="63">
        <v>42513</v>
      </c>
      <c r="AV464" s="12">
        <v>10</v>
      </c>
      <c r="AW464">
        <v>0.44123245300975494</v>
      </c>
      <c r="AX464">
        <v>2.1201941315259223E-2</v>
      </c>
    </row>
    <row r="465" spans="1:50" x14ac:dyDescent="0.25">
      <c r="A465" s="12">
        <v>8</v>
      </c>
      <c r="B465" s="27" t="s">
        <v>1746</v>
      </c>
      <c r="C465" s="12" t="s">
        <v>114</v>
      </c>
      <c r="D465" s="12" t="s">
        <v>375</v>
      </c>
      <c r="E465" s="12" t="s">
        <v>375</v>
      </c>
      <c r="F465" s="12">
        <v>-18.297339999999998</v>
      </c>
      <c r="G465" s="12">
        <v>145.48915</v>
      </c>
      <c r="J465" s="12" t="s">
        <v>53</v>
      </c>
      <c r="K465" s="12" t="s">
        <v>54</v>
      </c>
      <c r="L465" s="12">
        <v>1</v>
      </c>
      <c r="M465" s="12" t="s">
        <v>67</v>
      </c>
      <c r="N465" s="12" t="s">
        <v>2851</v>
      </c>
      <c r="O465" s="12">
        <v>150820</v>
      </c>
      <c r="P465" s="19">
        <f>Q465-SUM(R465:T465,W465)</f>
        <v>6.3599999999999213E-3</v>
      </c>
      <c r="Q465" s="19">
        <v>0.55833999999999995</v>
      </c>
      <c r="R465" s="19">
        <v>7.2419999999999998E-2</v>
      </c>
      <c r="S465" s="19">
        <v>5.4420000000000003E-2</v>
      </c>
      <c r="T465" s="19">
        <v>5.3780000000000001E-2</v>
      </c>
      <c r="U465" s="106">
        <v>0.37136000000000002</v>
      </c>
      <c r="V465" s="102">
        <v>0.20227999999999999</v>
      </c>
      <c r="W465" s="96">
        <v>0.37136000000000002</v>
      </c>
      <c r="X465" s="96">
        <v>0.20227999999999999</v>
      </c>
      <c r="Y465" s="16">
        <v>16.332999999999998</v>
      </c>
      <c r="Z465" s="12">
        <f>Y465/Q465</f>
        <v>29.25278504137264</v>
      </c>
      <c r="AA465" s="12">
        <f>Z465*R465</f>
        <v>2.1184866926962065</v>
      </c>
      <c r="AB465" s="12">
        <f>Z465*S465</f>
        <v>1.5919365619514991</v>
      </c>
      <c r="AC465" s="12">
        <f>Z465*T465</f>
        <v>1.5732147795250206</v>
      </c>
      <c r="AD465" s="12">
        <f>Z465*U465</f>
        <v>10.863314252964145</v>
      </c>
      <c r="AE465" s="12">
        <v>1</v>
      </c>
      <c r="AF465" s="24">
        <f>IF(AE465=1,(AA465*5),(IF(AE465=2,(AB465*5),(IF(AE465=3,(AC465*5),0)))))</f>
        <v>10.592433463481033</v>
      </c>
      <c r="AG465" s="12">
        <v>0.194727716</v>
      </c>
      <c r="AH465" s="16"/>
      <c r="AJ465" s="24">
        <v>4.1420349585954597</v>
      </c>
      <c r="AK465" s="12">
        <v>1.9625850386169861</v>
      </c>
      <c r="AL465" s="12">
        <v>750</v>
      </c>
      <c r="AM465" s="12">
        <f>AJ465*AL465</f>
        <v>3106.5262189465948</v>
      </c>
      <c r="AN465" s="12">
        <f>(AM465/1000)/(IF(AE465=1,(R465),(IF(AE465=2,(S465),(IF(AE465=3,(T465),0))))))</f>
        <v>42.895970987939727</v>
      </c>
      <c r="AP465" s="12">
        <f>(AM465/1000)/(IF(AE465=1,(AA465),(IF(AE465=2,(AB465),(IF(AE465=3,(AC465),0))))))</f>
        <v>1.4663893002758994</v>
      </c>
      <c r="AR465" s="12">
        <v>50</v>
      </c>
      <c r="AS465" s="12">
        <v>1</v>
      </c>
      <c r="AT465" s="24">
        <f>AR465/AJ465</f>
        <v>12.07136117869819</v>
      </c>
      <c r="AU465" s="63">
        <v>42506</v>
      </c>
      <c r="AV465" s="12">
        <v>3</v>
      </c>
      <c r="AW465">
        <v>0.45529943989659638</v>
      </c>
      <c r="AX465">
        <v>1.8620468421486215E-2</v>
      </c>
    </row>
    <row r="466" spans="1:50" x14ac:dyDescent="0.25">
      <c r="A466" s="12">
        <v>12</v>
      </c>
      <c r="B466" s="28" t="s">
        <v>1944</v>
      </c>
      <c r="C466" s="12" t="s">
        <v>668</v>
      </c>
      <c r="D466" s="12" t="s">
        <v>375</v>
      </c>
      <c r="E466" s="12" t="s">
        <v>375</v>
      </c>
      <c r="F466" s="12">
        <v>-18.297339999999998</v>
      </c>
      <c r="G466" s="12">
        <v>145.48915</v>
      </c>
      <c r="J466" s="12" t="s">
        <v>53</v>
      </c>
      <c r="K466" s="12" t="s">
        <v>57</v>
      </c>
      <c r="L466" s="12">
        <v>1</v>
      </c>
      <c r="M466" s="12" t="s">
        <v>67</v>
      </c>
      <c r="N466" s="12" t="s">
        <v>2851</v>
      </c>
      <c r="O466" s="12">
        <v>150820</v>
      </c>
      <c r="P466" s="19">
        <f>Q466-SUM(R466:T466,W466)</f>
        <v>5.8600000000000874E-3</v>
      </c>
      <c r="Q466" s="19">
        <v>0.51024000000000003</v>
      </c>
      <c r="R466" s="19">
        <v>6.0679999999999998E-2</v>
      </c>
      <c r="S466" s="19">
        <v>6.7199999999999996E-2</v>
      </c>
      <c r="T466" s="19">
        <v>7.2239999999999999E-2</v>
      </c>
      <c r="U466" s="106">
        <v>0.30425999999999997</v>
      </c>
      <c r="V466" s="102">
        <v>0.16594</v>
      </c>
      <c r="W466" s="96">
        <v>0.30425999999999997</v>
      </c>
      <c r="X466" s="96">
        <v>0.16594</v>
      </c>
      <c r="Y466" s="16">
        <v>15.255000000000001</v>
      </c>
      <c r="Z466" s="12">
        <f>Y466/Q466</f>
        <v>29.897695202257761</v>
      </c>
      <c r="AA466" s="12">
        <f>Z466*R466</f>
        <v>1.814192144873001</v>
      </c>
      <c r="AB466" s="12">
        <f>Z466*S466</f>
        <v>2.0091251175917213</v>
      </c>
      <c r="AC466" s="12">
        <f>Z466*T466</f>
        <v>2.1598095014111007</v>
      </c>
      <c r="AD466" s="12">
        <f>Z466*U466</f>
        <v>9.0966727422389457</v>
      </c>
      <c r="AE466" s="12">
        <v>1</v>
      </c>
      <c r="AF466" s="24">
        <f>IF(AE466=1,(AA466*5),(IF(AE466=2,(AB466*5),(IF(AE466=3,(AC466*5),0)))))</f>
        <v>9.0709607243650048</v>
      </c>
      <c r="AG466" s="12">
        <v>0.82031208</v>
      </c>
      <c r="AH466" s="16"/>
      <c r="AJ466" s="24">
        <v>3.3341553568358244</v>
      </c>
      <c r="AK466" s="12">
        <v>6.8226449887866929</v>
      </c>
      <c r="AL466" s="12">
        <v>750</v>
      </c>
      <c r="AM466" s="12">
        <f>AJ466*AL466</f>
        <v>2500.6165176268682</v>
      </c>
      <c r="AN466" s="12">
        <f>(AM466/1000)/(IF(AE466=1,(R466),(IF(AE466=2,(S466),(IF(AE466=3,(T466),0))))))</f>
        <v>41.209896467153406</v>
      </c>
      <c r="AP466" s="12">
        <f>(AM466/1000)/(IF(AE466=1,(AA466),(IF(AE466=2,(AB466),(IF(AE466=3,(AC466),0))))))</f>
        <v>1.3783636560734416</v>
      </c>
      <c r="AR466" s="12">
        <v>50</v>
      </c>
      <c r="AS466" s="12">
        <v>1</v>
      </c>
      <c r="AT466" s="24">
        <f>AR466/AJ466</f>
        <v>14.996301806239446</v>
      </c>
      <c r="AU466" s="63">
        <v>42510</v>
      </c>
      <c r="AV466" s="12">
        <v>8</v>
      </c>
      <c r="AW466">
        <v>0.45461118779990789</v>
      </c>
      <c r="AX466">
        <v>1.8241834646802686E-2</v>
      </c>
    </row>
    <row r="467" spans="1:50" x14ac:dyDescent="0.25">
      <c r="A467" s="12">
        <v>13</v>
      </c>
      <c r="B467" s="28" t="s">
        <v>1981</v>
      </c>
      <c r="C467" s="12" t="s">
        <v>734</v>
      </c>
      <c r="D467" s="12" t="s">
        <v>375</v>
      </c>
      <c r="E467" s="12" t="s">
        <v>375</v>
      </c>
      <c r="F467" s="12">
        <v>-18.297339999999998</v>
      </c>
      <c r="G467" s="12">
        <v>145.48915</v>
      </c>
      <c r="J467" s="12" t="s">
        <v>53</v>
      </c>
      <c r="K467" s="12" t="s">
        <v>62</v>
      </c>
      <c r="L467" s="12">
        <v>2</v>
      </c>
      <c r="M467" s="12" t="s">
        <v>67</v>
      </c>
      <c r="N467" s="12" t="s">
        <v>2851</v>
      </c>
      <c r="O467" s="12">
        <v>150820</v>
      </c>
      <c r="P467" s="19">
        <f>Q467-SUM(R467:T467,W467)</f>
        <v>6.6199999999999593E-3</v>
      </c>
      <c r="Q467" s="19">
        <v>0.49059999999999998</v>
      </c>
      <c r="R467" s="19">
        <v>9.5140000000000002E-2</v>
      </c>
      <c r="S467" s="19">
        <v>7.2279999999999997E-2</v>
      </c>
      <c r="T467" s="19">
        <v>5.6439999999999997E-2</v>
      </c>
      <c r="U467" s="106">
        <v>0.26012000000000002</v>
      </c>
      <c r="V467" s="102">
        <v>0.14326</v>
      </c>
      <c r="W467" s="96">
        <v>0.26012000000000002</v>
      </c>
      <c r="X467" s="96">
        <v>0.14326</v>
      </c>
      <c r="Y467" s="16">
        <v>13.914999999999999</v>
      </c>
      <c r="Z467" s="12">
        <f>Y467/Q467</f>
        <v>28.36322869955157</v>
      </c>
      <c r="AA467" s="12">
        <f>Z467*R467</f>
        <v>2.6984775784753365</v>
      </c>
      <c r="AB467" s="12">
        <f>Z467*S467</f>
        <v>2.0500941704035873</v>
      </c>
      <c r="AC467" s="12">
        <f>Z467*T467</f>
        <v>1.6008206278026906</v>
      </c>
      <c r="AD467" s="12">
        <f>Z467*U467</f>
        <v>7.377843049327355</v>
      </c>
      <c r="AE467" s="12">
        <v>1</v>
      </c>
      <c r="AF467" s="24">
        <f>IF(AE467=1,(AA467*5),(IF(AE467=2,(AB467*5),(IF(AE467=3,(AC467*5),0)))))</f>
        <v>13.492387892376684</v>
      </c>
      <c r="AG467" s="12">
        <v>0.94286659900000003</v>
      </c>
      <c r="AH467" s="16"/>
      <c r="AJ467" s="24">
        <v>5.2249562499338191</v>
      </c>
      <c r="AK467" s="12">
        <v>3.8275552575069574</v>
      </c>
      <c r="AL467" s="12">
        <v>750</v>
      </c>
      <c r="AM467" s="12">
        <f>AJ467*AL467</f>
        <v>3918.7171874503642</v>
      </c>
      <c r="AR467" s="12">
        <v>50</v>
      </c>
      <c r="AS467" s="12">
        <v>1</v>
      </c>
      <c r="AT467" s="24">
        <f>AR467/AJ467</f>
        <v>9.5694581175934843</v>
      </c>
      <c r="AW467">
        <v>0.44925419037367376</v>
      </c>
      <c r="AX467">
        <v>1.9417599295916323E-2</v>
      </c>
    </row>
    <row r="468" spans="1:50" x14ac:dyDescent="0.25">
      <c r="A468" s="12">
        <v>9</v>
      </c>
      <c r="B468" s="28" t="s">
        <v>1795</v>
      </c>
      <c r="C468" s="12" t="s">
        <v>422</v>
      </c>
      <c r="D468" s="12" t="s">
        <v>375</v>
      </c>
      <c r="E468" s="12" t="s">
        <v>375</v>
      </c>
      <c r="F468" s="12">
        <v>-18.297339999999998</v>
      </c>
      <c r="G468" s="12">
        <v>145.48915</v>
      </c>
      <c r="J468" s="12" t="s">
        <v>53</v>
      </c>
      <c r="K468" s="12" t="s">
        <v>54</v>
      </c>
      <c r="L468" s="12">
        <v>2</v>
      </c>
      <c r="M468" s="12" t="s">
        <v>67</v>
      </c>
      <c r="N468" s="12" t="s">
        <v>2851</v>
      </c>
      <c r="O468" s="12">
        <v>150820</v>
      </c>
      <c r="P468" s="19">
        <f>Q468-SUM(R468:T468,W468)</f>
        <v>5.2000000000000934E-3</v>
      </c>
      <c r="Q468" s="19">
        <v>0.62694000000000005</v>
      </c>
      <c r="R468" s="19">
        <v>7.4679999999999996E-2</v>
      </c>
      <c r="S468" s="19">
        <v>7.8700000000000006E-2</v>
      </c>
      <c r="T468" s="19">
        <v>6.8900000000000003E-2</v>
      </c>
      <c r="U468" s="106">
        <v>0.39945999999999998</v>
      </c>
      <c r="V468" s="102">
        <v>0.22084000000000001</v>
      </c>
      <c r="W468" s="96">
        <v>0.39945999999999998</v>
      </c>
      <c r="X468" s="96">
        <v>0.22084000000000001</v>
      </c>
      <c r="Y468" s="16">
        <v>18.359000000000002</v>
      </c>
      <c r="Z468" s="12">
        <f>Y468/Q468</f>
        <v>29.283504003572912</v>
      </c>
      <c r="AA468" s="12">
        <f>Z468*R468</f>
        <v>2.1868920789868249</v>
      </c>
      <c r="AB468" s="12">
        <f>Z468*S468</f>
        <v>2.3046117650811881</v>
      </c>
      <c r="AC468" s="12">
        <f>Z468*T468</f>
        <v>2.0176334258461739</v>
      </c>
      <c r="AD468" s="12">
        <f>Z468*U468</f>
        <v>11.697588509267234</v>
      </c>
      <c r="AE468" s="12">
        <v>1</v>
      </c>
      <c r="AF468" s="24">
        <f>IF(AE468=1,(AA468*5),(IF(AE468=2,(AB468*5),(IF(AE468=3,(AC468*5),0)))))</f>
        <v>10.934460394934124</v>
      </c>
      <c r="AG468" s="12">
        <v>0.37729225999999999</v>
      </c>
      <c r="AH468" s="16"/>
      <c r="AJ468" s="24">
        <v>3.0499764864419014</v>
      </c>
      <c r="AK468" s="12">
        <v>3.1636464521967333</v>
      </c>
      <c r="AL468" s="12">
        <v>750</v>
      </c>
      <c r="AM468" s="12">
        <f>AJ468*AL468</f>
        <v>2287.4823648314259</v>
      </c>
      <c r="AN468" s="12">
        <f>(AM468/1000)/(IF(AE468=1,(R468),(IF(AE468=2,(S468),(IF(AE468=3,(T468),0))))))</f>
        <v>30.630454804920003</v>
      </c>
      <c r="AP468" s="12">
        <f>(AM468/1000)/(IF(AE468=1,(AA468),(IF(AE468=2,(AB468),(IF(AE468=3,(AC468),0))))))</f>
        <v>1.0459969135245137</v>
      </c>
      <c r="AR468" s="12">
        <v>50</v>
      </c>
      <c r="AS468" s="12">
        <v>1</v>
      </c>
      <c r="AT468" s="24">
        <f>AR468/AJ468</f>
        <v>16.393569006930257</v>
      </c>
      <c r="AW468">
        <v>0.44715365743754065</v>
      </c>
      <c r="AX468">
        <v>1.8879104853538223E-2</v>
      </c>
    </row>
    <row r="469" spans="1:50" x14ac:dyDescent="0.25">
      <c r="A469" s="12">
        <v>10</v>
      </c>
      <c r="B469" s="28" t="s">
        <v>1833</v>
      </c>
      <c r="C469" s="12" t="s">
        <v>483</v>
      </c>
      <c r="D469" s="12" t="s">
        <v>375</v>
      </c>
      <c r="E469" s="12" t="s">
        <v>375</v>
      </c>
      <c r="F469" s="12">
        <v>-18.297339999999998</v>
      </c>
      <c r="G469" s="12">
        <v>145.48915</v>
      </c>
      <c r="J469" s="12" t="s">
        <v>53</v>
      </c>
      <c r="K469" s="12" t="s">
        <v>57</v>
      </c>
      <c r="L469" s="12">
        <v>2</v>
      </c>
      <c r="M469" s="12" t="s">
        <v>67</v>
      </c>
      <c r="N469" s="12" t="s">
        <v>2851</v>
      </c>
      <c r="O469" s="12">
        <v>150820</v>
      </c>
      <c r="P469" s="19">
        <f>Q469-SUM(R469:T469,W469)</f>
        <v>3.4399999999998876E-3</v>
      </c>
      <c r="Q469" s="19">
        <v>0.59265999999999996</v>
      </c>
      <c r="R469" s="19">
        <v>6.5460000000000004E-2</v>
      </c>
      <c r="S469" s="19">
        <v>5.3260000000000002E-2</v>
      </c>
      <c r="T469" s="19">
        <v>7.3520000000000002E-2</v>
      </c>
      <c r="U469" s="106">
        <v>0.39698</v>
      </c>
      <c r="V469" s="102">
        <v>0.2177</v>
      </c>
      <c r="W469" s="96">
        <v>0.39698</v>
      </c>
      <c r="X469" s="96">
        <v>0.2177</v>
      </c>
      <c r="Y469" s="16">
        <v>16.731999999999999</v>
      </c>
      <c r="Z469" s="12">
        <f>Y469/Q469</f>
        <v>28.232038605608611</v>
      </c>
      <c r="AA469" s="12">
        <f>Z469*R469</f>
        <v>1.8480692471231399</v>
      </c>
      <c r="AB469" s="12">
        <f>Z469*S469</f>
        <v>1.5036383761347147</v>
      </c>
      <c r="AC469" s="12">
        <f>Z469*T469</f>
        <v>2.0756194782843451</v>
      </c>
      <c r="AD469" s="12">
        <f>Z469*U469</f>
        <v>11.207554685654507</v>
      </c>
      <c r="AE469" s="12">
        <v>1</v>
      </c>
      <c r="AF469" s="24">
        <f>IF(AE469=1,(AA469*5),(IF(AE469=2,(AB469*5),(IF(AE469=3,(AC469*5),0)))))</f>
        <v>9.2403462356157</v>
      </c>
      <c r="AG469" s="12">
        <v>0.47362874399999999</v>
      </c>
      <c r="AH469" s="16"/>
      <c r="AJ469" s="24">
        <v>3.5210717338968913</v>
      </c>
      <c r="AK469" s="12">
        <v>3.9936118341413502</v>
      </c>
      <c r="AL469" s="12">
        <v>750</v>
      </c>
      <c r="AM469" s="12">
        <f>AJ469*AL469</f>
        <v>2640.8038004226687</v>
      </c>
      <c r="AN469" s="12">
        <f>(AM469/1000)/(IF(AE469=1,(R469),(IF(AE469=2,(S469),(IF(AE469=3,(T469),0))))))</f>
        <v>40.342251763254943</v>
      </c>
      <c r="AP469" s="12">
        <f>(AM469/1000)/(IF(AE469=1,(AA469),(IF(AE469=2,(AB469),(IF(AE469=3,(AC469),0))))))</f>
        <v>1.4289528406652325</v>
      </c>
      <c r="AR469" s="12">
        <v>50</v>
      </c>
      <c r="AS469" s="12">
        <v>1</v>
      </c>
      <c r="AT469" s="24">
        <f>AR469/AJ469</f>
        <v>14.20022191500861</v>
      </c>
      <c r="AU469" s="63">
        <v>42510</v>
      </c>
      <c r="AV469" s="12">
        <v>9</v>
      </c>
      <c r="AW469">
        <v>0.45160965287923821</v>
      </c>
      <c r="AX469">
        <v>1.9424397748302093E-2</v>
      </c>
    </row>
    <row r="470" spans="1:50" x14ac:dyDescent="0.25">
      <c r="A470" s="12">
        <v>12</v>
      </c>
      <c r="B470" s="28" t="s">
        <v>1951</v>
      </c>
      <c r="C470" s="12" t="s">
        <v>679</v>
      </c>
      <c r="D470" s="12" t="s">
        <v>375</v>
      </c>
      <c r="E470" s="12" t="s">
        <v>375</v>
      </c>
      <c r="F470" s="12">
        <v>-18.297339999999998</v>
      </c>
      <c r="G470" s="12">
        <v>145.48915</v>
      </c>
      <c r="J470" s="12" t="s">
        <v>53</v>
      </c>
      <c r="K470" s="12" t="s">
        <v>62</v>
      </c>
      <c r="L470" s="12">
        <v>3</v>
      </c>
      <c r="M470" s="12" t="s">
        <v>67</v>
      </c>
      <c r="N470" s="12" t="s">
        <v>2851</v>
      </c>
      <c r="O470" s="12">
        <v>150820</v>
      </c>
      <c r="P470" s="19">
        <f>Q470-SUM(R470:T470,W470)</f>
        <v>8.499999999999952E-3</v>
      </c>
      <c r="Q470" s="19">
        <v>0.56352000000000002</v>
      </c>
      <c r="R470" s="19">
        <v>5.6640000000000003E-2</v>
      </c>
      <c r="S470" s="19">
        <v>5.3539999999999997E-2</v>
      </c>
      <c r="T470" s="19">
        <v>5.774E-2</v>
      </c>
      <c r="U470" s="106">
        <v>0.3871</v>
      </c>
      <c r="V470" s="102">
        <v>0.21182000000000001</v>
      </c>
      <c r="W470" s="96">
        <v>0.3871</v>
      </c>
      <c r="X470" s="96">
        <v>0.21182000000000001</v>
      </c>
      <c r="Y470" s="16">
        <v>13.206</v>
      </c>
      <c r="Z470" s="12">
        <f>Y470/Q470</f>
        <v>23.434838160136284</v>
      </c>
      <c r="AA470" s="12">
        <f>Z470*R470</f>
        <v>1.3273492333901191</v>
      </c>
      <c r="AB470" s="12">
        <f>Z470*S470</f>
        <v>1.2547012350936966</v>
      </c>
      <c r="AC470" s="12">
        <f>Z470*T470</f>
        <v>1.3531275553662689</v>
      </c>
      <c r="AD470" s="12">
        <f>Z470*U470</f>
        <v>9.071625851788756</v>
      </c>
      <c r="AE470" s="12">
        <v>1</v>
      </c>
      <c r="AF470" s="24">
        <f>IF(AE470=1,(AA470*5),(IF(AE470=2,(AB470*5),(IF(AE470=3,(AC470*5),0)))))</f>
        <v>6.636746166950596</v>
      </c>
      <c r="AG470" s="12">
        <v>0.83695496999999996</v>
      </c>
      <c r="AH470" s="16"/>
      <c r="AJ470" s="24">
        <v>2.6916632545435966</v>
      </c>
      <c r="AK470" s="12">
        <v>3.6002778968304003</v>
      </c>
      <c r="AL470" s="12">
        <v>750</v>
      </c>
      <c r="AM470" s="12">
        <f>AJ470*AL470</f>
        <v>2018.7474409076974</v>
      </c>
      <c r="AN470" s="12">
        <f>(AM470/1000)/(IF(AE470=1,(R470),(IF(AE470=2,(S470),(IF(AE470=3,(T470),0))))))</f>
        <v>35.641727417155671</v>
      </c>
      <c r="AP470" s="12">
        <f>(AM470/1000)/(IF(AE470=1,(AA470),(IF(AE470=2,(AB470),(IF(AE470=3,(AC470),0))))))</f>
        <v>1.5208864329937579</v>
      </c>
      <c r="AR470" s="12">
        <v>50</v>
      </c>
      <c r="AS470" s="12">
        <v>1</v>
      </c>
      <c r="AT470" s="24">
        <f>AR470/AJ470</f>
        <v>18.575874941116322</v>
      </c>
      <c r="AU470" s="63">
        <v>42510</v>
      </c>
      <c r="AV470" s="12">
        <v>8</v>
      </c>
      <c r="AW470">
        <v>0.45280289330922241</v>
      </c>
      <c r="AX470">
        <v>2.3349728423624639E-2</v>
      </c>
    </row>
    <row r="471" spans="1:50" x14ac:dyDescent="0.25">
      <c r="A471" s="12">
        <v>13</v>
      </c>
      <c r="B471" s="28" t="s">
        <v>1974</v>
      </c>
      <c r="C471" s="12" t="s">
        <v>722</v>
      </c>
      <c r="D471" s="12" t="s">
        <v>375</v>
      </c>
      <c r="E471" s="12" t="s">
        <v>375</v>
      </c>
      <c r="F471" s="12">
        <v>-18.297339999999998</v>
      </c>
      <c r="G471" s="12">
        <v>145.48915</v>
      </c>
      <c r="J471" s="12" t="s">
        <v>53</v>
      </c>
      <c r="K471" s="12" t="s">
        <v>54</v>
      </c>
      <c r="L471" s="12">
        <v>3</v>
      </c>
      <c r="M471" s="12" t="s">
        <v>67</v>
      </c>
      <c r="N471" s="12" t="s">
        <v>2851</v>
      </c>
      <c r="O471" s="12">
        <v>150820</v>
      </c>
      <c r="P471" s="19">
        <f>Q471-SUM(R471:T471,W471)</f>
        <v>6.1599999999999988E-3</v>
      </c>
      <c r="Q471" s="19">
        <v>0.46357999999999999</v>
      </c>
      <c r="R471" s="19">
        <v>7.6079999999999995E-2</v>
      </c>
      <c r="S471" s="19">
        <v>7.1260000000000004E-2</v>
      </c>
      <c r="T471" s="19">
        <v>6.0499999999999998E-2</v>
      </c>
      <c r="U471" s="106">
        <v>0.24958</v>
      </c>
      <c r="V471" s="102">
        <v>0.13682</v>
      </c>
      <c r="W471" s="96">
        <v>0.24958</v>
      </c>
      <c r="X471" s="96">
        <v>0.13682</v>
      </c>
      <c r="Y471" s="16">
        <v>13.154</v>
      </c>
      <c r="Z471" s="12">
        <f>Y471/Q471</f>
        <v>28.374822037188835</v>
      </c>
      <c r="AA471" s="12">
        <f>Z471*R471</f>
        <v>2.1587564605893266</v>
      </c>
      <c r="AB471" s="12">
        <f>Z471*S471</f>
        <v>2.0219898183700766</v>
      </c>
      <c r="AC471" s="12">
        <f>Z471*T471</f>
        <v>1.7166767332499244</v>
      </c>
      <c r="AD471" s="12">
        <f>Z471*U471</f>
        <v>7.0817880840415892</v>
      </c>
      <c r="AE471" s="12">
        <v>1</v>
      </c>
      <c r="AF471" s="24">
        <f>IF(AE471=1,(AA471*5),(IF(AE471=2,(AB471*5),(IF(AE471=3,(AC471*5),0)))))</f>
        <v>10.793782302946633</v>
      </c>
      <c r="AG471" s="12">
        <v>0.89981640500000004</v>
      </c>
      <c r="AH471" s="16"/>
      <c r="AJ471" s="24">
        <v>5.4775956441938787</v>
      </c>
      <c r="AK471" s="12">
        <v>4.5945036836494824</v>
      </c>
      <c r="AL471" s="12">
        <v>750</v>
      </c>
      <c r="AM471" s="12">
        <f>AJ471*AL471</f>
        <v>4108.1967331454089</v>
      </c>
      <c r="AR471" s="12">
        <v>50</v>
      </c>
      <c r="AS471" s="12">
        <v>1</v>
      </c>
      <c r="AT471" s="24">
        <f>AR471/AJ471</f>
        <v>9.1280925515191704</v>
      </c>
      <c r="AW471">
        <v>0.4517990223575607</v>
      </c>
      <c r="AX471">
        <v>1.9319979414283261E-2</v>
      </c>
    </row>
    <row r="472" spans="1:50" x14ac:dyDescent="0.25">
      <c r="A472" s="12">
        <v>10</v>
      </c>
      <c r="B472" s="28" t="s">
        <v>1835</v>
      </c>
      <c r="C472" s="12" t="s">
        <v>487</v>
      </c>
      <c r="D472" s="12" t="s">
        <v>375</v>
      </c>
      <c r="E472" s="12" t="s">
        <v>375</v>
      </c>
      <c r="F472" s="12">
        <v>-18.297339999999998</v>
      </c>
      <c r="G472" s="12">
        <v>145.48915</v>
      </c>
      <c r="J472" s="12" t="s">
        <v>53</v>
      </c>
      <c r="K472" s="12" t="s">
        <v>57</v>
      </c>
      <c r="L472" s="12">
        <v>3</v>
      </c>
      <c r="M472" s="12" t="s">
        <v>67</v>
      </c>
      <c r="N472" s="12" t="s">
        <v>2851</v>
      </c>
      <c r="O472" s="12">
        <v>150820</v>
      </c>
      <c r="P472" s="19">
        <f>Q472-SUM(R472:T472,W472)</f>
        <v>9.040000000000048E-3</v>
      </c>
      <c r="Q472" s="19">
        <v>0.49962000000000001</v>
      </c>
      <c r="R472" s="19">
        <v>7.2660000000000002E-2</v>
      </c>
      <c r="S472" s="19">
        <v>8.4080000000000002E-2</v>
      </c>
      <c r="T472" s="19">
        <v>6.4699999999999994E-2</v>
      </c>
      <c r="U472" s="106">
        <v>0.26913999999999999</v>
      </c>
      <c r="V472" s="102">
        <v>0.14466000000000001</v>
      </c>
      <c r="W472" s="96">
        <v>0.26913999999999999</v>
      </c>
      <c r="X472" s="96">
        <v>0.14466000000000001</v>
      </c>
      <c r="Y472" s="16">
        <v>14.244999999999999</v>
      </c>
      <c r="Z472" s="12">
        <f>Y472/Q472</f>
        <v>28.511668868339935</v>
      </c>
      <c r="AA472" s="12">
        <f>Z472*R472</f>
        <v>2.07165785997358</v>
      </c>
      <c r="AB472" s="12">
        <f>Z472*S472</f>
        <v>2.3972611184500217</v>
      </c>
      <c r="AC472" s="12">
        <f>Z472*T472</f>
        <v>1.8447049757815936</v>
      </c>
      <c r="AD472" s="12">
        <f>Z472*U472</f>
        <v>7.6736305592250096</v>
      </c>
      <c r="AE472" s="12">
        <v>1</v>
      </c>
      <c r="AF472" s="24">
        <f>IF(AE472=1,(AA472*5),(IF(AE472=2,(AB472*5),(IF(AE472=3,(AC472*5),0)))))</f>
        <v>10.3582892998679</v>
      </c>
      <c r="AG472" s="12">
        <v>0.476055952</v>
      </c>
      <c r="AH472" s="16"/>
      <c r="AJ472" s="24">
        <v>4.0499690520099731</v>
      </c>
      <c r="AK472" s="12">
        <v>6.1358287551903272</v>
      </c>
      <c r="AL472" s="12">
        <v>750</v>
      </c>
      <c r="AM472" s="12">
        <f>AJ472*AL472</f>
        <v>3037.47678900748</v>
      </c>
      <c r="AN472" s="12">
        <f>(AM472/1000)/(IF(AE472=1,(R472),(IF(AE472=2,(S472),(IF(AE472=3,(T472),0))))))</f>
        <v>41.803974525288744</v>
      </c>
      <c r="AP472" s="12">
        <f>(AM472/1000)/(IF(AE472=1,(AA472),(IF(AE472=2,(AB472),(IF(AE472=3,(AC472),0))))))</f>
        <v>1.4662058092190076</v>
      </c>
      <c r="AR472" s="12">
        <v>50</v>
      </c>
      <c r="AS472" s="12">
        <v>1</v>
      </c>
      <c r="AT472" s="24">
        <f>AR472/AJ472</f>
        <v>12.345773352313724</v>
      </c>
      <c r="AU472" s="63">
        <v>42507</v>
      </c>
      <c r="AV472" s="12">
        <v>4</v>
      </c>
      <c r="AW472">
        <v>0.46251021773054912</v>
      </c>
      <c r="AX472">
        <v>1.8851572131798042E-2</v>
      </c>
    </row>
    <row r="473" spans="1:50" x14ac:dyDescent="0.25">
      <c r="C473" s="12" t="s">
        <v>1556</v>
      </c>
      <c r="D473" s="12" t="s">
        <v>117</v>
      </c>
      <c r="E473" s="12" t="s">
        <v>2784</v>
      </c>
      <c r="F473" s="12">
        <v>-18.158709999999999</v>
      </c>
      <c r="G473" s="12">
        <v>142.21484000000001</v>
      </c>
      <c r="J473" s="12" t="s">
        <v>53</v>
      </c>
      <c r="K473" s="12" t="s">
        <v>124</v>
      </c>
      <c r="L473" s="12">
        <v>1</v>
      </c>
      <c r="M473" s="12" t="s">
        <v>119</v>
      </c>
      <c r="N473" s="12" t="s">
        <v>2844</v>
      </c>
      <c r="O473" s="12">
        <v>150822</v>
      </c>
      <c r="P473" s="19">
        <f>Q473-SUM(R473:T473,W473)</f>
        <v>3.8800000000000501E-3</v>
      </c>
      <c r="Q473" s="19">
        <v>0.27736</v>
      </c>
      <c r="R473" s="19">
        <v>7.0999999999999994E-2</v>
      </c>
      <c r="S473" s="19">
        <v>7.2859999999999994E-2</v>
      </c>
      <c r="T473" s="19">
        <v>5.91E-2</v>
      </c>
      <c r="U473" s="106">
        <v>7.0519999999999999E-2</v>
      </c>
      <c r="V473" s="102">
        <v>5.33E-2</v>
      </c>
      <c r="W473" s="96">
        <v>7.0519999999999999E-2</v>
      </c>
      <c r="X473" s="96">
        <v>5.33E-2</v>
      </c>
      <c r="Y473" s="16"/>
      <c r="Z473" s="12">
        <f>Y473/Q473</f>
        <v>0</v>
      </c>
      <c r="AA473" s="12">
        <f>Z473*R473</f>
        <v>0</v>
      </c>
      <c r="AB473" s="12">
        <f>Z473*S473</f>
        <v>0</v>
      </c>
      <c r="AC473" s="12">
        <f>Z473*T473</f>
        <v>0</v>
      </c>
      <c r="AD473" s="12">
        <f>Z473*U473</f>
        <v>0</v>
      </c>
      <c r="AE473" s="12">
        <v>1</v>
      </c>
      <c r="AF473" s="24">
        <f>IF(AE473=1,(AA473*5),(IF(AE473=2,(AB473*5),(IF(AE473=3,(AC473*5),0)))))</f>
        <v>0</v>
      </c>
      <c r="AH473" s="16"/>
      <c r="AW473">
        <v>0.2441860465116279</v>
      </c>
      <c r="AX473" t="s">
        <v>2879</v>
      </c>
    </row>
    <row r="474" spans="1:50" x14ac:dyDescent="0.25">
      <c r="C474" s="12" t="s">
        <v>1557</v>
      </c>
      <c r="D474" s="12" t="s">
        <v>117</v>
      </c>
      <c r="E474" s="12" t="s">
        <v>2784</v>
      </c>
      <c r="F474" s="12">
        <v>-18.158709999999999</v>
      </c>
      <c r="G474" s="12">
        <v>142.21484000000001</v>
      </c>
      <c r="J474" s="12" t="s">
        <v>53</v>
      </c>
      <c r="K474" s="12" t="s">
        <v>124</v>
      </c>
      <c r="L474" s="12">
        <v>2</v>
      </c>
      <c r="M474" s="12" t="s">
        <v>119</v>
      </c>
      <c r="N474" s="12" t="s">
        <v>2844</v>
      </c>
      <c r="O474" s="12">
        <v>150822</v>
      </c>
      <c r="P474" s="19">
        <f>Q474-SUM(R474:T474,W474)</f>
        <v>3.3400000000000096E-3</v>
      </c>
      <c r="Q474" s="19">
        <v>0.57528000000000001</v>
      </c>
      <c r="R474" s="19">
        <v>8.7040000000000006E-2</v>
      </c>
      <c r="S474" s="19">
        <v>9.3899999999999997E-2</v>
      </c>
      <c r="T474" s="19">
        <v>7.1499999999999994E-2</v>
      </c>
      <c r="U474" s="106">
        <v>0.31950000000000001</v>
      </c>
      <c r="V474" s="102">
        <v>0.18360000000000001</v>
      </c>
      <c r="W474" s="96">
        <v>0.31950000000000001</v>
      </c>
      <c r="X474" s="96">
        <v>0.18360000000000001</v>
      </c>
      <c r="Y474" s="16"/>
      <c r="Z474" s="12">
        <f>Y474/Q474</f>
        <v>0</v>
      </c>
      <c r="AA474" s="12">
        <f>Z474*R474</f>
        <v>0</v>
      </c>
      <c r="AB474" s="12">
        <f>Z474*S474</f>
        <v>0</v>
      </c>
      <c r="AC474" s="12">
        <f>Z474*T474</f>
        <v>0</v>
      </c>
      <c r="AD474" s="12">
        <f>Z474*U474</f>
        <v>0</v>
      </c>
      <c r="AE474" s="12">
        <v>1</v>
      </c>
      <c r="AF474" s="24">
        <f>IF(AE474=1,(AA474*5),(IF(AE474=2,(AB474*5),(IF(AE474=3,(AC474*5),0)))))</f>
        <v>0</v>
      </c>
      <c r="AH474" s="16"/>
      <c r="AW474">
        <v>0.42535211267605633</v>
      </c>
      <c r="AX474" t="s">
        <v>2879</v>
      </c>
    </row>
    <row r="475" spans="1:50" x14ac:dyDescent="0.25">
      <c r="C475" s="12" t="s">
        <v>1558</v>
      </c>
      <c r="D475" s="12" t="s">
        <v>117</v>
      </c>
      <c r="E475" s="12" t="s">
        <v>2784</v>
      </c>
      <c r="F475" s="12">
        <v>-18.158709999999999</v>
      </c>
      <c r="G475" s="12">
        <v>142.21484000000001</v>
      </c>
      <c r="J475" s="12" t="s">
        <v>53</v>
      </c>
      <c r="K475" s="12" t="s">
        <v>124</v>
      </c>
      <c r="L475" s="12">
        <v>3</v>
      </c>
      <c r="M475" s="12" t="s">
        <v>119</v>
      </c>
      <c r="N475" s="12" t="s">
        <v>2844</v>
      </c>
      <c r="O475" s="12">
        <v>150822</v>
      </c>
      <c r="P475" s="19">
        <f>Q475-SUM(R475:T475,W475)</f>
        <v>9.7999999999998089E-4</v>
      </c>
      <c r="Q475" s="19">
        <v>0.16511999999999999</v>
      </c>
      <c r="R475" s="19">
        <v>5.2299999999999999E-2</v>
      </c>
      <c r="S475" s="19">
        <v>5.4359999999999999E-2</v>
      </c>
      <c r="T475" s="19">
        <v>5.7480000000000003E-2</v>
      </c>
      <c r="U475" s="101"/>
      <c r="V475" s="102" t="s">
        <v>1683</v>
      </c>
      <c r="W475" s="96">
        <v>0</v>
      </c>
      <c r="X475" s="96" t="s">
        <v>1683</v>
      </c>
      <c r="Y475" s="16"/>
      <c r="Z475" s="12">
        <f>Y475/Q475</f>
        <v>0</v>
      </c>
      <c r="AA475" s="12">
        <f>Z475*R475</f>
        <v>0</v>
      </c>
      <c r="AB475" s="12">
        <f>Z475*S475</f>
        <v>0</v>
      </c>
      <c r="AC475" s="12">
        <f>Z475*T475</f>
        <v>0</v>
      </c>
      <c r="AD475" s="12">
        <f>Z475*U475</f>
        <v>0</v>
      </c>
      <c r="AE475" s="12">
        <v>1</v>
      </c>
      <c r="AF475" s="24">
        <f>IF(AE475=1,(AA475*5),(IF(AE475=2,(AB475*5),(IF(AE475=3,(AC475*5),0)))))</f>
        <v>0</v>
      </c>
      <c r="AH475" s="12" t="s">
        <v>1559</v>
      </c>
      <c r="AW475" t="e">
        <v>#VALUE!</v>
      </c>
      <c r="AX475" t="e">
        <v>#VALUE!</v>
      </c>
    </row>
    <row r="476" spans="1:50" x14ac:dyDescent="0.25">
      <c r="A476" s="12">
        <v>11</v>
      </c>
      <c r="B476" s="30" t="s">
        <v>1883</v>
      </c>
      <c r="C476" s="12" t="s">
        <v>559</v>
      </c>
      <c r="D476" s="12" t="s">
        <v>117</v>
      </c>
      <c r="E476" s="12" t="s">
        <v>2784</v>
      </c>
      <c r="F476" s="12">
        <v>-18.158709999999999</v>
      </c>
      <c r="G476" s="12">
        <v>142.21484000000001</v>
      </c>
      <c r="J476" s="12" t="s">
        <v>53</v>
      </c>
      <c r="K476" s="12" t="s">
        <v>62</v>
      </c>
      <c r="L476" s="12">
        <v>3</v>
      </c>
      <c r="M476" s="12" t="s">
        <v>119</v>
      </c>
      <c r="N476" s="12" t="s">
        <v>2844</v>
      </c>
      <c r="O476" s="12">
        <v>150822</v>
      </c>
      <c r="P476" s="19">
        <f>Q476-SUM(R476:T476,W476)</f>
        <v>4.3400000000000105E-3</v>
      </c>
      <c r="Q476" s="19">
        <v>0.45682</v>
      </c>
      <c r="R476" s="19">
        <v>7.5539999999999996E-2</v>
      </c>
      <c r="S476" s="19">
        <v>7.392E-2</v>
      </c>
      <c r="T476" s="19">
        <v>5.8860000000000003E-2</v>
      </c>
      <c r="U476" s="106">
        <v>0.24415999999999999</v>
      </c>
      <c r="V476" s="102">
        <v>0.13295999999999999</v>
      </c>
      <c r="W476" s="96">
        <v>0.24415999999999999</v>
      </c>
      <c r="X476" s="96">
        <v>0.13295999999999999</v>
      </c>
      <c r="Y476" s="16">
        <v>12.789</v>
      </c>
      <c r="Z476" s="12">
        <f>Y476/Q476</f>
        <v>27.995709469813054</v>
      </c>
      <c r="AA476" s="12">
        <f>Z476*R476</f>
        <v>2.1147958933496778</v>
      </c>
      <c r="AB476" s="12">
        <f>Z476*S476</f>
        <v>2.0694428440085808</v>
      </c>
      <c r="AC476" s="12">
        <f>Z476*T476</f>
        <v>1.6478274593931965</v>
      </c>
      <c r="AD476" s="12">
        <f>Z476*U476</f>
        <v>6.8354324241495545</v>
      </c>
      <c r="AE476" s="12">
        <v>1</v>
      </c>
      <c r="AF476" s="24">
        <f>IF(AE476=1,(AA476*5),(IF(AE476=2,(AB476*5),(IF(AE476=3,(AC476*5),0)))))</f>
        <v>10.573979466748389</v>
      </c>
      <c r="AG476" s="12">
        <v>0.61314413999999995</v>
      </c>
      <c r="AH476" s="16"/>
      <c r="AJ476" s="24">
        <v>3.2238639405960172</v>
      </c>
      <c r="AK476" s="12">
        <v>4.0231902817014626</v>
      </c>
      <c r="AL476" s="12">
        <v>750</v>
      </c>
      <c r="AM476" s="12">
        <f>AJ476*AL476</f>
        <v>2417.8979554470129</v>
      </c>
      <c r="AN476" s="12">
        <f>(AM476/1000)/(IF(AE476=1,(R476),(IF(AE476=2,(S476),(IF(AE476=3,(T476),0))))))</f>
        <v>32.008180506314709</v>
      </c>
      <c r="AP476" s="12">
        <f>(AM476/1000)/(IF(AE476=1,(AA476),(IF(AE476=2,(AB476),(IF(AE476=3,(AC476),0))))))</f>
        <v>1.1433244990925551</v>
      </c>
      <c r="AR476" s="12">
        <v>50</v>
      </c>
      <c r="AS476" s="12">
        <v>1</v>
      </c>
      <c r="AT476" s="24">
        <f>AR476/AJ476</f>
        <v>15.509339389414855</v>
      </c>
      <c r="AU476" s="63">
        <v>42507</v>
      </c>
      <c r="AV476" s="12">
        <v>7</v>
      </c>
      <c r="AW476">
        <v>0.45543905635648757</v>
      </c>
      <c r="AX476">
        <v>1.9451585759264162E-2</v>
      </c>
    </row>
    <row r="477" spans="1:50" x14ac:dyDescent="0.25">
      <c r="A477" s="12">
        <v>13</v>
      </c>
      <c r="B477" s="28" t="s">
        <v>1995</v>
      </c>
      <c r="C477" s="12" t="s">
        <v>761</v>
      </c>
      <c r="D477" s="12" t="s">
        <v>117</v>
      </c>
      <c r="E477" s="12" t="s">
        <v>2784</v>
      </c>
      <c r="F477" s="12">
        <v>-18.158709999999999</v>
      </c>
      <c r="G477" s="12">
        <v>142.21484000000001</v>
      </c>
      <c r="J477" s="12" t="s">
        <v>53</v>
      </c>
      <c r="K477" s="12" t="s">
        <v>54</v>
      </c>
      <c r="L477" s="12">
        <v>3</v>
      </c>
      <c r="M477" s="12" t="s">
        <v>119</v>
      </c>
      <c r="N477" s="12" t="s">
        <v>2844</v>
      </c>
      <c r="O477" s="12">
        <v>150822</v>
      </c>
      <c r="P477" s="19">
        <f>Q477-SUM(R477:T477,W477)</f>
        <v>3.1799999999999606E-3</v>
      </c>
      <c r="Q477" s="19">
        <v>0.60143999999999997</v>
      </c>
      <c r="R477" s="19">
        <v>5.8720000000000001E-2</v>
      </c>
      <c r="S477" s="19">
        <v>7.3679999999999995E-2</v>
      </c>
      <c r="T477" s="19">
        <v>6.3579999999999998E-2</v>
      </c>
      <c r="U477" s="106">
        <v>0.40228000000000003</v>
      </c>
      <c r="V477" s="102">
        <v>0.23122000000000001</v>
      </c>
      <c r="W477" s="96">
        <v>0.40228000000000003</v>
      </c>
      <c r="X477" s="96">
        <v>0.23122000000000001</v>
      </c>
      <c r="Y477" s="16">
        <v>15.085000000000001</v>
      </c>
      <c r="Z477" s="12">
        <f>Y477/Q477</f>
        <v>25.081471135940411</v>
      </c>
      <c r="AA477" s="12">
        <f>Z477*R477</f>
        <v>1.4727839851024209</v>
      </c>
      <c r="AB477" s="12">
        <f>Z477*S477</f>
        <v>1.8480027932960894</v>
      </c>
      <c r="AC477" s="12">
        <f>Z477*T477</f>
        <v>1.5946799348230913</v>
      </c>
      <c r="AD477" s="12">
        <f>Z477*U477</f>
        <v>10.089774208566109</v>
      </c>
      <c r="AE477" s="12">
        <v>1</v>
      </c>
      <c r="AF477" s="24">
        <f>IF(AE477=1,(AA477*5),(IF(AE477=2,(AB477*5),(IF(AE477=3,(AC477*5),0)))))</f>
        <v>7.3639199255121044</v>
      </c>
      <c r="AG477" s="12">
        <v>0.98558213900000002</v>
      </c>
      <c r="AH477" s="16"/>
      <c r="AJ477" s="24">
        <v>2.3595306959656805</v>
      </c>
      <c r="AK477" s="12">
        <v>1.9120444954906193</v>
      </c>
      <c r="AL477" s="12">
        <v>750</v>
      </c>
      <c r="AM477" s="12">
        <f>AJ477*AL477</f>
        <v>1769.6480219742605</v>
      </c>
      <c r="AR477" s="12">
        <v>50</v>
      </c>
      <c r="AS477" s="12">
        <v>1</v>
      </c>
      <c r="AT477" s="24">
        <f>AR477/AJ477</f>
        <v>21.190654601565416</v>
      </c>
      <c r="AW477">
        <v>0.42522621059958238</v>
      </c>
      <c r="AX477">
        <v>2.2916270990850987E-2</v>
      </c>
    </row>
    <row r="478" spans="1:50" x14ac:dyDescent="0.25">
      <c r="A478" s="12">
        <v>12</v>
      </c>
      <c r="B478" s="28" t="s">
        <v>1912</v>
      </c>
      <c r="C478" s="12" t="s">
        <v>611</v>
      </c>
      <c r="D478" s="12" t="s">
        <v>117</v>
      </c>
      <c r="E478" s="12" t="s">
        <v>2784</v>
      </c>
      <c r="F478" s="12">
        <v>-18.158709999999999</v>
      </c>
      <c r="G478" s="12">
        <v>142.21484000000001</v>
      </c>
      <c r="J478" s="12" t="s">
        <v>53</v>
      </c>
      <c r="K478" s="12" t="s">
        <v>57</v>
      </c>
      <c r="L478" s="12">
        <v>3</v>
      </c>
      <c r="M478" s="12" t="s">
        <v>119</v>
      </c>
      <c r="N478" s="12" t="s">
        <v>2844</v>
      </c>
      <c r="O478" s="12">
        <v>150822</v>
      </c>
      <c r="P478" s="19">
        <f>Q478-SUM(R478:T478,W478)</f>
        <v>2.9200000000000337E-3</v>
      </c>
      <c r="Q478" s="19">
        <v>0.52742</v>
      </c>
      <c r="R478" s="19">
        <v>6.5240000000000006E-2</v>
      </c>
      <c r="S478" s="19">
        <v>8.0740000000000006E-2</v>
      </c>
      <c r="T478" s="19">
        <v>6.6640000000000005E-2</v>
      </c>
      <c r="U478" s="106">
        <v>0.31187999999999999</v>
      </c>
      <c r="V478" s="102">
        <v>0.17352000000000001</v>
      </c>
      <c r="W478" s="96">
        <v>0.31187999999999999</v>
      </c>
      <c r="X478" s="96">
        <v>0.17352000000000001</v>
      </c>
      <c r="Y478" s="16">
        <v>13.702999999999999</v>
      </c>
      <c r="Z478" s="12">
        <f>Y478/Q478</f>
        <v>25.981191460316257</v>
      </c>
      <c r="AA478" s="12">
        <f>Z478*R478</f>
        <v>1.6950129308710327</v>
      </c>
      <c r="AB478" s="12">
        <f>Z478*S478</f>
        <v>2.0977213985059349</v>
      </c>
      <c r="AC478" s="12">
        <f>Z478*T478</f>
        <v>1.7313865989154755</v>
      </c>
      <c r="AD478" s="12">
        <f>Z478*U478</f>
        <v>8.1030139926434348</v>
      </c>
      <c r="AE478" s="12">
        <v>1</v>
      </c>
      <c r="AF478" s="24">
        <f>IF(AE478=1,(AA478*5),(IF(AE478=2,(AB478*5),(IF(AE478=3,(AC478*5),0)))))</f>
        <v>8.4750646543551635</v>
      </c>
      <c r="AG478" s="12">
        <v>0.71848625200000005</v>
      </c>
      <c r="AH478" s="16"/>
      <c r="AJ478" s="24">
        <v>1.7683075220381843</v>
      </c>
      <c r="AK478" s="12">
        <v>5.5760424001613833</v>
      </c>
      <c r="AL478" s="12">
        <v>750</v>
      </c>
      <c r="AM478" s="12">
        <f>AJ478*AL478</f>
        <v>1326.2306415286382</v>
      </c>
      <c r="AN478" s="12">
        <f>(AM478/1000)/(IF(AE478=1,(R478),(IF(AE478=2,(S478),(IF(AE478=3,(T478),0))))))</f>
        <v>20.32848929381726</v>
      </c>
      <c r="AP478" s="12">
        <f>(AM478/1000)/(IF(AE478=1,(AA478),(IF(AE478=2,(AB478),(IF(AE478=3,(AC478),0))))))</f>
        <v>0.78243098761914176</v>
      </c>
      <c r="AR478" s="12">
        <v>50</v>
      </c>
      <c r="AS478" s="12">
        <v>1</v>
      </c>
      <c r="AT478" s="24">
        <f>AR478/AJ478</f>
        <v>28.275624786331885</v>
      </c>
      <c r="AU478" s="63">
        <v>42507</v>
      </c>
      <c r="AV478" s="12">
        <v>5</v>
      </c>
      <c r="AW478">
        <v>0.44363216621777601</v>
      </c>
      <c r="AX478">
        <v>2.1414254024185984E-2</v>
      </c>
    </row>
    <row r="479" spans="1:50" x14ac:dyDescent="0.25">
      <c r="A479" s="12">
        <v>10</v>
      </c>
      <c r="B479" s="28" t="s">
        <v>1834</v>
      </c>
      <c r="C479" s="12" t="s">
        <v>485</v>
      </c>
      <c r="D479" s="12" t="s">
        <v>117</v>
      </c>
      <c r="E479" s="12" t="s">
        <v>2784</v>
      </c>
      <c r="F479" s="12">
        <v>-18.158709999999999</v>
      </c>
      <c r="G479" s="12">
        <v>142.21484000000001</v>
      </c>
      <c r="J479" s="12" t="s">
        <v>53</v>
      </c>
      <c r="K479" s="12" t="s">
        <v>62</v>
      </c>
      <c r="L479" s="12">
        <v>2</v>
      </c>
      <c r="M479" s="12" t="s">
        <v>119</v>
      </c>
      <c r="N479" s="12" t="s">
        <v>2844</v>
      </c>
      <c r="O479" s="12">
        <v>150822</v>
      </c>
      <c r="P479" s="19">
        <f>Q479-SUM(R479:T479,W479)</f>
        <v>3.6400000000000876E-3</v>
      </c>
      <c r="Q479" s="19">
        <v>1.3161400000000001</v>
      </c>
      <c r="R479" s="19">
        <v>9.1219999999999996E-2</v>
      </c>
      <c r="S479" s="19">
        <v>7.9100000000000004E-2</v>
      </c>
      <c r="T479" s="19">
        <v>8.0420000000000005E-2</v>
      </c>
      <c r="U479" s="106">
        <v>1.06176</v>
      </c>
      <c r="V479" s="102">
        <v>0.60677999999999999</v>
      </c>
      <c r="W479" s="96">
        <v>1.06176</v>
      </c>
      <c r="X479" s="96">
        <v>0.60677999999999999</v>
      </c>
      <c r="Y479" s="16">
        <v>32.576000000000001</v>
      </c>
      <c r="Z479" s="12">
        <f>Y479/Q479</f>
        <v>24.751166289300528</v>
      </c>
      <c r="AA479" s="12">
        <f>Z479*R479</f>
        <v>2.2578013889099942</v>
      </c>
      <c r="AB479" s="12">
        <f>Z479*S479</f>
        <v>1.9578172534836717</v>
      </c>
      <c r="AC479" s="12">
        <f>Z479*T479</f>
        <v>1.9904887929855486</v>
      </c>
      <c r="AD479" s="12">
        <f>Z479*U479</f>
        <v>26.279798319327728</v>
      </c>
      <c r="AE479" s="12">
        <v>1</v>
      </c>
      <c r="AF479" s="24">
        <f>IF(AE479=1,(AA479*5),(IF(AE479=2,(AB479*5),(IF(AE479=3,(AC479*5),0)))))</f>
        <v>11.289006944549971</v>
      </c>
      <c r="AG479" s="12">
        <v>0.47450862799999999</v>
      </c>
      <c r="AH479" s="16"/>
      <c r="AJ479" s="24">
        <v>3.534571370699489</v>
      </c>
      <c r="AK479" s="12">
        <v>8.8039114444009474</v>
      </c>
      <c r="AL479" s="12">
        <v>750</v>
      </c>
      <c r="AM479" s="12">
        <f>AJ479*AL479</f>
        <v>2650.9285280246168</v>
      </c>
      <c r="AN479" s="12">
        <f>(AM479/1000)/(IF(AE479=1,(R479),(IF(AE479=2,(S479),(IF(AE479=3,(T479),0))))))</f>
        <v>29.060825784089204</v>
      </c>
      <c r="AP479" s="12">
        <f>(AM479/1000)/(IF(AE479=1,(AA479),(IF(AE479=2,(AB479),(IF(AE479=3,(AC479),0))))))</f>
        <v>1.1741194513590116</v>
      </c>
      <c r="AR479" s="12">
        <v>50</v>
      </c>
      <c r="AS479" s="12">
        <v>1</v>
      </c>
      <c r="AT479" s="24">
        <f>AR479/AJ479</f>
        <v>14.145986813135149</v>
      </c>
      <c r="AU479" s="63">
        <v>42507</v>
      </c>
      <c r="AV479" s="12">
        <v>4</v>
      </c>
      <c r="AW479">
        <v>0.42851491862567814</v>
      </c>
      <c r="AX479">
        <v>2.3089218289538312E-2</v>
      </c>
    </row>
    <row r="480" spans="1:50" x14ac:dyDescent="0.25">
      <c r="A480" s="12">
        <v>8</v>
      </c>
      <c r="B480" s="27" t="s">
        <v>1756</v>
      </c>
      <c r="C480" s="12" t="s">
        <v>42</v>
      </c>
      <c r="D480" s="12" t="s">
        <v>117</v>
      </c>
      <c r="E480" s="12" t="s">
        <v>2784</v>
      </c>
      <c r="F480" s="12">
        <v>-18.158709999999999</v>
      </c>
      <c r="G480" s="12">
        <v>142.21484000000001</v>
      </c>
      <c r="J480" s="12" t="s">
        <v>53</v>
      </c>
      <c r="K480" s="12" t="s">
        <v>54</v>
      </c>
      <c r="L480" s="12">
        <v>2</v>
      </c>
      <c r="M480" s="12" t="s">
        <v>119</v>
      </c>
      <c r="N480" s="12" t="s">
        <v>2844</v>
      </c>
      <c r="O480" s="12">
        <v>150822</v>
      </c>
      <c r="P480" s="19">
        <f>Q480-SUM(R480:T480,W480)</f>
        <v>3.8000000000000256E-3</v>
      </c>
      <c r="Q480" s="19">
        <v>0.77203999999999995</v>
      </c>
      <c r="R480" s="19">
        <v>6.7500000000000004E-2</v>
      </c>
      <c r="S480" s="19">
        <v>5.5599999999999997E-2</v>
      </c>
      <c r="T480" s="19">
        <v>7.0040000000000005E-2</v>
      </c>
      <c r="U480" s="106">
        <v>0.57509999999999994</v>
      </c>
      <c r="V480" s="102">
        <v>0.30846000000000001</v>
      </c>
      <c r="W480" s="96">
        <v>0.57509999999999994</v>
      </c>
      <c r="X480" s="96">
        <v>0.30846000000000001</v>
      </c>
      <c r="Y480" s="16">
        <v>20.286999999999999</v>
      </c>
      <c r="Z480" s="12">
        <f>Y480/Q480</f>
        <v>26.277135899694319</v>
      </c>
      <c r="AA480" s="12">
        <f>Z480*R480</f>
        <v>1.7737066732293667</v>
      </c>
      <c r="AB480" s="12">
        <f>Z480*S480</f>
        <v>1.4610087560230041</v>
      </c>
      <c r="AC480" s="12">
        <f>Z480*T480</f>
        <v>1.8404505984145902</v>
      </c>
      <c r="AD480" s="12">
        <f>Z480*U480</f>
        <v>15.111980855914201</v>
      </c>
      <c r="AE480" s="12">
        <v>1</v>
      </c>
      <c r="AF480" s="24">
        <f>IF(AE480=1,(AA480*5),(IF(AE480=2,(AB480*5),(IF(AE480=3,(AC480*5),0)))))</f>
        <v>8.8685333661468331</v>
      </c>
      <c r="AG480" s="12">
        <v>0.259753224</v>
      </c>
      <c r="AH480" s="16"/>
      <c r="AJ480" s="24">
        <v>2.4366271932268062</v>
      </c>
      <c r="AK480" s="12">
        <v>4.461734450855035</v>
      </c>
      <c r="AL480" s="12">
        <v>750</v>
      </c>
      <c r="AM480" s="12">
        <f>AJ480*AL480</f>
        <v>1827.4703949201046</v>
      </c>
      <c r="AN480" s="12">
        <f>(AM480/1000)/(IF(AE480=1,(R480),(IF(AE480=2,(S480),(IF(AE480=3,(T480),0))))))</f>
        <v>27.073635480297842</v>
      </c>
      <c r="AP480" s="12">
        <f>(AM480/1000)/(IF(AE480=1,(AA480),(IF(AE480=2,(AB480),(IF(AE480=3,(AC480),0))))))</f>
        <v>1.0303115066894635</v>
      </c>
      <c r="AR480" s="12">
        <v>50</v>
      </c>
      <c r="AS480" s="12">
        <v>1</v>
      </c>
      <c r="AT480" s="24">
        <f>AR480/AJ480</f>
        <v>20.52016826332197</v>
      </c>
      <c r="AW480">
        <v>0.46364110589462693</v>
      </c>
      <c r="AX480">
        <v>2.0411619293395387E-2</v>
      </c>
    </row>
    <row r="481" spans="1:50" x14ac:dyDescent="0.25">
      <c r="A481" s="12">
        <v>7</v>
      </c>
      <c r="B481" s="27" t="s">
        <v>1705</v>
      </c>
      <c r="C481" s="12" t="s">
        <v>181</v>
      </c>
      <c r="D481" s="12" t="s">
        <v>117</v>
      </c>
      <c r="E481" s="12" t="s">
        <v>2784</v>
      </c>
      <c r="F481" s="12">
        <v>-18.158709999999999</v>
      </c>
      <c r="G481" s="12">
        <v>142.21484000000001</v>
      </c>
      <c r="J481" s="12" t="s">
        <v>53</v>
      </c>
      <c r="K481" s="12" t="s">
        <v>57</v>
      </c>
      <c r="L481" s="12">
        <v>2</v>
      </c>
      <c r="M481" s="12" t="s">
        <v>119</v>
      </c>
      <c r="N481" s="12" t="s">
        <v>2844</v>
      </c>
      <c r="O481" s="12">
        <v>150822</v>
      </c>
      <c r="P481" s="19">
        <f>Q481-SUM(R481:T481,W481)</f>
        <v>4.9399999999999444E-3</v>
      </c>
      <c r="Q481" s="19">
        <v>0.79942000000000002</v>
      </c>
      <c r="R481" s="19">
        <v>5.6239999999999998E-2</v>
      </c>
      <c r="S481" s="19">
        <v>8.4000000000000005E-2</v>
      </c>
      <c r="T481" s="19">
        <v>9.5060000000000006E-2</v>
      </c>
      <c r="U481" s="106">
        <v>0.55918000000000001</v>
      </c>
      <c r="V481" s="102">
        <v>0.30303999999999998</v>
      </c>
      <c r="W481" s="96">
        <v>0.55918000000000001</v>
      </c>
      <c r="X481" s="96">
        <v>0.30303999999999998</v>
      </c>
      <c r="Y481" s="10">
        <v>17.638000000000002</v>
      </c>
      <c r="Z481" s="12">
        <f>Y481/Q481</f>
        <v>22.063496034625103</v>
      </c>
      <c r="AA481" s="12">
        <f>Z481*R481</f>
        <v>1.2408510169873157</v>
      </c>
      <c r="AB481" s="12">
        <f>Z481*S481</f>
        <v>1.8533336669085088</v>
      </c>
      <c r="AC481" s="12">
        <f>Z481*T481</f>
        <v>2.0973559330514626</v>
      </c>
      <c r="AD481" s="12">
        <f>Z481*U481</f>
        <v>12.337465712641665</v>
      </c>
      <c r="AE481" s="12">
        <v>1</v>
      </c>
      <c r="AF481" s="24">
        <f>IF(AE481=1,(AA481*5),(IF(AE481=2,(AB481*5),(IF(AE481=3,(AC481*5),0)))))</f>
        <v>6.2042550849365785</v>
      </c>
      <c r="AG481" s="12">
        <v>6.1460476E-2</v>
      </c>
      <c r="AH481" s="16"/>
      <c r="AJ481" s="24">
        <v>4.9096973552469425</v>
      </c>
      <c r="AK481" s="12">
        <v>4.2870511213336577</v>
      </c>
      <c r="AL481" s="12">
        <v>750</v>
      </c>
      <c r="AM481" s="12">
        <f>AJ481*AL481</f>
        <v>3682.273016435207</v>
      </c>
      <c r="AN481" s="12">
        <f>(AM481/1000)/(IF(AE481=1,(R481),(IF(AE481=2,(S481),(IF(AE481=3,(T481),0))))))</f>
        <v>65.474271273741238</v>
      </c>
      <c r="AP481" s="12">
        <f>(AM481/1000)/(IF(AE481=1,(AA481),(IF(AE481=2,(AB481),(IF(AE481=3,(AC481),0))))))</f>
        <v>2.9675383797286665</v>
      </c>
      <c r="AR481" s="12">
        <v>50</v>
      </c>
      <c r="AS481" s="12">
        <v>1</v>
      </c>
      <c r="AT481" s="24">
        <f>AR481/AJ481</f>
        <v>10.183927110408449</v>
      </c>
      <c r="AU481" s="63">
        <v>42506</v>
      </c>
      <c r="AV481" s="12">
        <v>2</v>
      </c>
      <c r="AW481">
        <v>0.45806359311849498</v>
      </c>
      <c r="AX481">
        <v>2.4562580926931213E-2</v>
      </c>
    </row>
    <row r="482" spans="1:50" x14ac:dyDescent="0.25">
      <c r="A482" s="12">
        <v>7</v>
      </c>
      <c r="B482" s="27" t="s">
        <v>1695</v>
      </c>
      <c r="C482" s="12" t="s">
        <v>126</v>
      </c>
      <c r="D482" s="12" t="s">
        <v>117</v>
      </c>
      <c r="E482" s="12" t="s">
        <v>2784</v>
      </c>
      <c r="F482" s="12">
        <v>-18.158709999999999</v>
      </c>
      <c r="G482" s="12">
        <v>142.21484000000001</v>
      </c>
      <c r="J482" s="12" t="s">
        <v>53</v>
      </c>
      <c r="K482" s="12" t="s">
        <v>62</v>
      </c>
      <c r="L482" s="12">
        <v>1</v>
      </c>
      <c r="M482" s="12" t="s">
        <v>119</v>
      </c>
      <c r="N482" s="12" t="s">
        <v>2844</v>
      </c>
      <c r="O482" s="12">
        <v>150822</v>
      </c>
      <c r="P482" s="19">
        <f>Q482-SUM(R482:T482,W482)</f>
        <v>3.2400000000000206E-3</v>
      </c>
      <c r="Q482" s="19">
        <v>0.81437999999999999</v>
      </c>
      <c r="R482" s="19">
        <v>8.0140000000000003E-2</v>
      </c>
      <c r="S482" s="19">
        <v>5.7140000000000003E-2</v>
      </c>
      <c r="T482" s="19">
        <v>8.1799999999999998E-2</v>
      </c>
      <c r="U482" s="106">
        <v>0.59206000000000003</v>
      </c>
      <c r="V482" s="102">
        <v>0.31225999999999998</v>
      </c>
      <c r="W482" s="96">
        <v>0.59206000000000003</v>
      </c>
      <c r="X482" s="96">
        <v>0.31225999999999998</v>
      </c>
      <c r="Y482" s="10">
        <v>18.434999999999999</v>
      </c>
      <c r="Z482" s="12">
        <f>Y482/Q482</f>
        <v>22.636852574965001</v>
      </c>
      <c r="AA482" s="12">
        <f>Z482*R482</f>
        <v>1.8141173653576952</v>
      </c>
      <c r="AB482" s="12">
        <f>Z482*S482</f>
        <v>1.2934697561335002</v>
      </c>
      <c r="AC482" s="12">
        <f>Z482*T482</f>
        <v>1.851694540632137</v>
      </c>
      <c r="AD482" s="12">
        <f>Z482*U482</f>
        <v>13.402374935533778</v>
      </c>
      <c r="AE482" s="12">
        <v>1</v>
      </c>
      <c r="AF482" s="24">
        <f>IF(AE482=1,(AA482*5),(IF(AE482=2,(AB482*5),(IF(AE482=3,(AC482*5),0)))))</f>
        <v>9.0705868267884764</v>
      </c>
      <c r="AG482" s="12">
        <v>4.2094945000000002E-2</v>
      </c>
      <c r="AH482" s="16"/>
      <c r="AJ482" s="24">
        <v>2.1393372261638337</v>
      </c>
      <c r="AK482" s="12">
        <v>10.809474269567295</v>
      </c>
      <c r="AL482" s="12">
        <v>750</v>
      </c>
      <c r="AM482" s="12">
        <f>AJ482*AL482</f>
        <v>1604.5029196228752</v>
      </c>
      <c r="AN482" s="12">
        <f>(AM482/1000)/(IF(AE482=1,(R482),(IF(AE482=2,(S482),(IF(AE482=3,(T482),0))))))</f>
        <v>20.021249308995198</v>
      </c>
      <c r="AP482" s="12">
        <f>(AM482/1000)/(IF(AE482=1,(AA482),(IF(AE482=2,(AB482),(IF(AE482=3,(AC482),0))))))</f>
        <v>0.88445375710656426</v>
      </c>
      <c r="AR482" s="12">
        <v>50</v>
      </c>
      <c r="AS482" s="12">
        <v>1</v>
      </c>
      <c r="AT482" s="24">
        <f>AR482/AJ482</f>
        <v>23.371724377300637</v>
      </c>
      <c r="AU482" s="63">
        <v>42506</v>
      </c>
      <c r="AV482" s="12">
        <v>2</v>
      </c>
      <c r="AW482">
        <v>0.47258723777995482</v>
      </c>
      <c r="AX482">
        <v>2.329885572534638E-2</v>
      </c>
    </row>
    <row r="483" spans="1:50" x14ac:dyDescent="0.25">
      <c r="A483" s="12">
        <v>9</v>
      </c>
      <c r="B483" s="28" t="s">
        <v>1809</v>
      </c>
      <c r="C483" s="12" t="s">
        <v>440</v>
      </c>
      <c r="D483" s="12" t="s">
        <v>117</v>
      </c>
      <c r="E483" s="12" t="s">
        <v>2784</v>
      </c>
      <c r="F483" s="12">
        <v>-18.158709999999999</v>
      </c>
      <c r="G483" s="12">
        <v>142.21484000000001</v>
      </c>
      <c r="J483" s="12" t="s">
        <v>53</v>
      </c>
      <c r="K483" s="12" t="s">
        <v>54</v>
      </c>
      <c r="L483" s="12">
        <v>1</v>
      </c>
      <c r="M483" s="12" t="s">
        <v>119</v>
      </c>
      <c r="N483" s="12" t="s">
        <v>2844</v>
      </c>
      <c r="O483" s="12">
        <v>150822</v>
      </c>
      <c r="P483" s="19">
        <f>Q483-SUM(R483:T483,W483)</f>
        <v>3.6599999999999966E-3</v>
      </c>
      <c r="Q483" s="19">
        <v>0.55132000000000003</v>
      </c>
      <c r="R483" s="19">
        <v>5.9279999999999999E-2</v>
      </c>
      <c r="S483" s="19">
        <v>5.8439999999999999E-2</v>
      </c>
      <c r="T483" s="19">
        <v>6.8140000000000006E-2</v>
      </c>
      <c r="U483" s="106">
        <v>0.36180000000000001</v>
      </c>
      <c r="V483" s="102">
        <v>0.18987999999999999</v>
      </c>
      <c r="W483" s="96">
        <v>0.36180000000000001</v>
      </c>
      <c r="X483" s="96">
        <v>0.18987999999999999</v>
      </c>
      <c r="Y483" s="16">
        <v>13.523999999999999</v>
      </c>
      <c r="Z483" s="12">
        <f>Y483/Q483</f>
        <v>24.530218384966986</v>
      </c>
      <c r="AA483" s="12">
        <f>Z483*R483</f>
        <v>1.4541513458608428</v>
      </c>
      <c r="AB483" s="12">
        <f>Z483*S483</f>
        <v>1.4335459624174707</v>
      </c>
      <c r="AC483" s="12">
        <f>Z483*T483</f>
        <v>1.6714890807516505</v>
      </c>
      <c r="AD483" s="12">
        <f>Z483*U483</f>
        <v>8.8750330116810563</v>
      </c>
      <c r="AE483" s="12">
        <v>1</v>
      </c>
      <c r="AF483" s="24">
        <f>IF(AE483=1,(AA483*5),(IF(AE483=2,(AB483*5),(IF(AE483=3,(AC483*5),0)))))</f>
        <v>7.2707567293042139</v>
      </c>
      <c r="AG483" s="12">
        <v>0.40833762200000001</v>
      </c>
      <c r="AH483" s="16"/>
      <c r="AJ483" s="24">
        <v>1.8900553650885998</v>
      </c>
      <c r="AK483" s="12">
        <v>3.1224408436342572</v>
      </c>
      <c r="AL483" s="12">
        <v>750</v>
      </c>
      <c r="AM483" s="12">
        <f>AJ483*AL483</f>
        <v>1417.5415238164499</v>
      </c>
      <c r="AN483" s="12">
        <f>(AM483/1000)/(IF(AE483=1,(R483),(IF(AE483=2,(S483),(IF(AE483=3,(T483),0))))))</f>
        <v>23.912643789076416</v>
      </c>
      <c r="AP483" s="12">
        <f>(AM483/1000)/(IF(AE483=1,(AA483),(IF(AE483=2,(AB483),(IF(AE483=3,(AC483),0))))))</f>
        <v>0.97482392589423339</v>
      </c>
      <c r="AR483" s="12">
        <v>50</v>
      </c>
      <c r="AS483" s="12">
        <v>1</v>
      </c>
      <c r="AT483" s="24">
        <f>AR483/AJ483</f>
        <v>26.454251512180523</v>
      </c>
      <c r="AU483" s="63">
        <v>42513</v>
      </c>
      <c r="AV483" s="12">
        <v>11</v>
      </c>
      <c r="AW483">
        <v>0.47517965726920952</v>
      </c>
      <c r="AX483">
        <v>2.1394849996623735E-2</v>
      </c>
    </row>
    <row r="484" spans="1:50" x14ac:dyDescent="0.25">
      <c r="A484" s="12">
        <v>7</v>
      </c>
      <c r="B484" s="27" t="s">
        <v>1693</v>
      </c>
      <c r="C484" s="12" t="s">
        <v>116</v>
      </c>
      <c r="D484" s="12" t="s">
        <v>117</v>
      </c>
      <c r="E484" s="12" t="s">
        <v>2784</v>
      </c>
      <c r="F484" s="12">
        <v>-18.158709999999999</v>
      </c>
      <c r="G484" s="12">
        <v>142.21484000000001</v>
      </c>
      <c r="J484" s="12" t="s">
        <v>53</v>
      </c>
      <c r="K484" s="12" t="s">
        <v>57</v>
      </c>
      <c r="L484" s="12">
        <v>1</v>
      </c>
      <c r="M484" s="12" t="s">
        <v>119</v>
      </c>
      <c r="N484" s="12" t="s">
        <v>2844</v>
      </c>
      <c r="O484" s="12">
        <v>150822</v>
      </c>
      <c r="P484" s="19">
        <f>Q484-SUM(R484:T484,W484)</f>
        <v>4.6599999999998865E-3</v>
      </c>
      <c r="Q484" s="19">
        <v>0.50517999999999996</v>
      </c>
      <c r="R484" s="19">
        <v>7.324E-2</v>
      </c>
      <c r="S484" s="19">
        <v>7.2999999999999995E-2</v>
      </c>
      <c r="T484" s="19">
        <v>6.4180000000000001E-2</v>
      </c>
      <c r="U484" s="106">
        <v>0.29010000000000002</v>
      </c>
      <c r="V484" s="102">
        <v>0.15018000000000001</v>
      </c>
      <c r="W484" s="96">
        <v>0.29010000000000002</v>
      </c>
      <c r="X484" s="96">
        <v>0.15018000000000001</v>
      </c>
      <c r="Y484" s="10">
        <v>12.727</v>
      </c>
      <c r="Z484" s="12">
        <f>Y484/Q484</f>
        <v>25.193000514668043</v>
      </c>
      <c r="AA484" s="12">
        <f>Z484*R484</f>
        <v>1.8451353576942875</v>
      </c>
      <c r="AB484" s="12">
        <f>Z484*S484</f>
        <v>1.8390890375707669</v>
      </c>
      <c r="AC484" s="12">
        <f>Z484*T484</f>
        <v>1.6168867730313949</v>
      </c>
      <c r="AD484" s="12">
        <f>Z484*U484</f>
        <v>7.3084894493051999</v>
      </c>
      <c r="AE484" s="12">
        <v>1</v>
      </c>
      <c r="AF484" s="24">
        <f>IF(AE484=1,(AA484*5),(IF(AE484=2,(AB484*5),(IF(AE484=3,(AC484*5),0)))))</f>
        <v>9.2256767884714375</v>
      </c>
      <c r="AG484" s="12">
        <v>3.9323746E-2</v>
      </c>
      <c r="AH484" s="16"/>
      <c r="AJ484" s="24">
        <v>1.686522956267235</v>
      </c>
      <c r="AK484" s="12">
        <v>3.4242264405982423</v>
      </c>
      <c r="AL484" s="12">
        <v>750</v>
      </c>
      <c r="AM484" s="12">
        <f>AJ484*AL484</f>
        <v>1264.8922172004263</v>
      </c>
      <c r="AN484" s="12">
        <f>(AM484/1000)/(IF(AE484=1,(R484),(IF(AE484=2,(S484),(IF(AE484=3,(T484),0))))))</f>
        <v>17.270510884768246</v>
      </c>
      <c r="AP484" s="12">
        <f>(AM484/1000)/(IF(AE484=1,(AA484),(IF(AE484=2,(AB484),(IF(AE484=3,(AC484),0))))))</f>
        <v>0.68552814400622475</v>
      </c>
      <c r="AR484" s="12">
        <v>50</v>
      </c>
      <c r="AS484" s="12">
        <v>1</v>
      </c>
      <c r="AT484" s="24">
        <f>AR484/AJ484</f>
        <v>29.646794794103791</v>
      </c>
      <c r="AU484" s="63">
        <v>42506</v>
      </c>
      <c r="AV484" s="12">
        <v>2</v>
      </c>
      <c r="AW484">
        <v>0.48231644260599793</v>
      </c>
      <c r="AX484">
        <v>2.0548705863463652E-2</v>
      </c>
    </row>
    <row r="485" spans="1:50" x14ac:dyDescent="0.25">
      <c r="C485" s="12" t="s">
        <v>1560</v>
      </c>
      <c r="D485" s="12" t="s">
        <v>1561</v>
      </c>
      <c r="E485" s="12" t="s">
        <v>1561</v>
      </c>
      <c r="F485" s="12">
        <v>-18.161049999999999</v>
      </c>
      <c r="G485" s="12">
        <v>142.21069</v>
      </c>
      <c r="J485" s="12" t="s">
        <v>1059</v>
      </c>
      <c r="K485" s="12" t="s">
        <v>124</v>
      </c>
      <c r="L485" s="12">
        <v>1</v>
      </c>
      <c r="M485" s="12" t="s">
        <v>119</v>
      </c>
      <c r="N485" s="12" t="s">
        <v>2844</v>
      </c>
      <c r="O485" s="12">
        <v>150822</v>
      </c>
      <c r="P485" s="19">
        <f>Q485-SUM(R485:T485,W485)</f>
        <v>5.4999999999998384E-3</v>
      </c>
      <c r="Q485" s="19">
        <v>1.0116799999999999</v>
      </c>
      <c r="R485" s="19">
        <v>7.51E-2</v>
      </c>
      <c r="S485" s="19">
        <v>6.2440000000000002E-2</v>
      </c>
      <c r="T485" s="19">
        <v>7.2319999999999995E-2</v>
      </c>
      <c r="U485" s="106">
        <v>0.79632000000000003</v>
      </c>
      <c r="V485" s="102">
        <v>0.30342000000000002</v>
      </c>
      <c r="W485" s="96">
        <v>0.79632000000000003</v>
      </c>
      <c r="X485" s="96">
        <v>0.30342000000000002</v>
      </c>
      <c r="Y485" s="16"/>
      <c r="Z485" s="12">
        <f>Y485/Q485</f>
        <v>0</v>
      </c>
      <c r="AA485" s="12">
        <f>Z485*R485</f>
        <v>0</v>
      </c>
      <c r="AB485" s="12">
        <f>Z485*S485</f>
        <v>0</v>
      </c>
      <c r="AC485" s="12">
        <f>Z485*T485</f>
        <v>0</v>
      </c>
      <c r="AD485" s="12">
        <f>Z485*U485</f>
        <v>0</v>
      </c>
      <c r="AE485" s="12">
        <v>1</v>
      </c>
      <c r="AF485" s="24">
        <f>IF(AE485=1,(AA485*5),(IF(AE485=2,(AB485*5),(IF(AE485=3,(AC485*5),0)))))</f>
        <v>0</v>
      </c>
      <c r="AH485" s="16"/>
      <c r="AW485">
        <v>0.61897227245328512</v>
      </c>
      <c r="AX485" t="s">
        <v>2879</v>
      </c>
    </row>
    <row r="486" spans="1:50" x14ac:dyDescent="0.25">
      <c r="C486" s="12" t="s">
        <v>1562</v>
      </c>
      <c r="D486" s="12" t="s">
        <v>1561</v>
      </c>
      <c r="E486" s="12" t="s">
        <v>1561</v>
      </c>
      <c r="F486" s="12">
        <v>-18.161049999999999</v>
      </c>
      <c r="G486" s="12">
        <v>142.21069</v>
      </c>
      <c r="J486" s="12" t="s">
        <v>1059</v>
      </c>
      <c r="K486" s="12" t="s">
        <v>124</v>
      </c>
      <c r="L486" s="12">
        <v>2</v>
      </c>
      <c r="M486" s="12" t="s">
        <v>119</v>
      </c>
      <c r="N486" s="12" t="s">
        <v>2844</v>
      </c>
      <c r="O486" s="12">
        <v>150822</v>
      </c>
      <c r="P486" s="19">
        <f>Q486-SUM(R486:T486,W486)</f>
        <v>3.0799999999999716E-3</v>
      </c>
      <c r="Q486" s="19">
        <v>0.88915999999999995</v>
      </c>
      <c r="R486" s="19">
        <v>8.0060000000000006E-2</v>
      </c>
      <c r="S486" s="19">
        <v>6.3899999999999998E-2</v>
      </c>
      <c r="T486" s="19">
        <v>7.4899999999999994E-2</v>
      </c>
      <c r="U486" s="106">
        <v>0.66722000000000004</v>
      </c>
      <c r="V486" s="102">
        <v>0.31572</v>
      </c>
      <c r="W486" s="96">
        <v>0.66722000000000004</v>
      </c>
      <c r="X486" s="96">
        <v>0.31572</v>
      </c>
      <c r="Y486" s="16"/>
      <c r="Z486" s="12">
        <f>Y486/Q486</f>
        <v>0</v>
      </c>
      <c r="AA486" s="12">
        <f>Z486*R486</f>
        <v>0</v>
      </c>
      <c r="AB486" s="12">
        <f>Z486*S486</f>
        <v>0</v>
      </c>
      <c r="AC486" s="12">
        <f>Z486*T486</f>
        <v>0</v>
      </c>
      <c r="AD486" s="12">
        <f>Z486*U486</f>
        <v>0</v>
      </c>
      <c r="AE486" s="12">
        <v>1</v>
      </c>
      <c r="AF486" s="24">
        <f>IF(AE486=1,(AA486*5),(IF(AE486=2,(AB486*5),(IF(AE486=3,(AC486*5),0)))))</f>
        <v>0</v>
      </c>
      <c r="AH486" s="12" t="s">
        <v>1563</v>
      </c>
      <c r="AW486">
        <v>0.5268127454213003</v>
      </c>
      <c r="AX486" t="s">
        <v>2879</v>
      </c>
    </row>
    <row r="487" spans="1:50" x14ac:dyDescent="0.25">
      <c r="C487" s="12" t="s">
        <v>1564</v>
      </c>
      <c r="D487" s="12" t="s">
        <v>1561</v>
      </c>
      <c r="E487" s="12" t="s">
        <v>1561</v>
      </c>
      <c r="F487" s="12">
        <v>-18.161049999999999</v>
      </c>
      <c r="G487" s="12">
        <v>142.21069</v>
      </c>
      <c r="J487" s="12" t="s">
        <v>1059</v>
      </c>
      <c r="K487" s="12" t="s">
        <v>124</v>
      </c>
      <c r="L487" s="12">
        <v>3</v>
      </c>
      <c r="M487" s="12" t="s">
        <v>119</v>
      </c>
      <c r="N487" s="12" t="s">
        <v>2844</v>
      </c>
      <c r="O487" s="12">
        <v>150822</v>
      </c>
      <c r="P487" s="19">
        <f>Q487-SUM(R487:T487,W487)</f>
        <v>5.4000000000000714E-3</v>
      </c>
      <c r="Q487" s="19">
        <v>1.3808800000000001</v>
      </c>
      <c r="R487" s="19">
        <v>5.8880000000000002E-2</v>
      </c>
      <c r="S487" s="19">
        <v>8.6180000000000007E-2</v>
      </c>
      <c r="T487" s="19">
        <v>8.2419999999999993E-2</v>
      </c>
      <c r="U487" s="106">
        <v>1.1479999999999999</v>
      </c>
      <c r="V487" s="102">
        <v>0.45917999999999998</v>
      </c>
      <c r="W487" s="96">
        <v>1.1479999999999999</v>
      </c>
      <c r="X487" s="96">
        <v>0.45917999999999998</v>
      </c>
      <c r="Y487" s="16"/>
      <c r="Z487" s="12">
        <f>Y487/Q487</f>
        <v>0</v>
      </c>
      <c r="AA487" s="12">
        <f>Z487*R487</f>
        <v>0</v>
      </c>
      <c r="AB487" s="12">
        <f>Z487*S487</f>
        <v>0</v>
      </c>
      <c r="AC487" s="12">
        <f>Z487*T487</f>
        <v>0</v>
      </c>
      <c r="AD487" s="12">
        <f>Z487*U487</f>
        <v>0</v>
      </c>
      <c r="AE487" s="12">
        <v>1</v>
      </c>
      <c r="AF487" s="24">
        <f>IF(AE487=1,(AA487*5),(IF(AE487=2,(AB487*5),(IF(AE487=3,(AC487*5),0)))))</f>
        <v>0</v>
      </c>
      <c r="AH487" s="16"/>
      <c r="AW487">
        <v>0.60001742160278748</v>
      </c>
      <c r="AX487" t="s">
        <v>2879</v>
      </c>
    </row>
    <row r="488" spans="1:50" x14ac:dyDescent="0.25">
      <c r="A488" s="12">
        <v>23</v>
      </c>
      <c r="B488" s="30" t="s">
        <v>2367</v>
      </c>
      <c r="C488" s="12" t="s">
        <v>1565</v>
      </c>
      <c r="D488" s="12" t="s">
        <v>1561</v>
      </c>
      <c r="E488" s="12" t="s">
        <v>1561</v>
      </c>
      <c r="F488" s="12">
        <v>-18.161049999999999</v>
      </c>
      <c r="G488" s="12">
        <v>142.21069</v>
      </c>
      <c r="J488" s="12" t="s">
        <v>1059</v>
      </c>
      <c r="K488" s="12" t="s">
        <v>62</v>
      </c>
      <c r="L488" s="12">
        <v>2</v>
      </c>
      <c r="M488" s="12" t="s">
        <v>119</v>
      </c>
      <c r="N488" s="12" t="s">
        <v>2844</v>
      </c>
      <c r="O488" s="12">
        <v>150822</v>
      </c>
      <c r="P488" s="19">
        <f>Q488-SUM(R488:T488,W488)</f>
        <v>9.8200000000001619E-3</v>
      </c>
      <c r="Q488" s="19">
        <v>1.6022000000000001</v>
      </c>
      <c r="R488" s="19">
        <v>8.1379999999999994E-2</v>
      </c>
      <c r="S488" s="19">
        <v>5.9540000000000003E-2</v>
      </c>
      <c r="T488" s="19">
        <v>7.1080000000000004E-2</v>
      </c>
      <c r="U488" s="106">
        <v>1.3803799999999999</v>
      </c>
      <c r="V488" s="102">
        <v>0.50073999999999996</v>
      </c>
      <c r="W488" s="96">
        <v>1.3803799999999999</v>
      </c>
      <c r="X488" s="96">
        <v>0.50073999999999996</v>
      </c>
      <c r="Y488" s="16"/>
      <c r="Z488" s="12">
        <f>Y488/Q488</f>
        <v>0</v>
      </c>
      <c r="AA488" s="12">
        <f>Z488*R488</f>
        <v>0</v>
      </c>
      <c r="AB488" s="12">
        <f>Z488*S488</f>
        <v>0</v>
      </c>
      <c r="AC488" s="12">
        <f>Z488*T488</f>
        <v>0</v>
      </c>
      <c r="AD488" s="12">
        <f>Z488*U488</f>
        <v>0</v>
      </c>
      <c r="AE488" s="12">
        <v>1</v>
      </c>
      <c r="AF488" s="24">
        <f>IF(AE488=1,(AA488*5),(IF(AE488=2,(AB488*5),(IF(AE488=3,(AC488*5),0)))))</f>
        <v>0</v>
      </c>
      <c r="AG488" s="12">
        <v>0.18208557024366256</v>
      </c>
      <c r="AH488" s="16"/>
      <c r="AW488">
        <v>0.63724481664469201</v>
      </c>
      <c r="AX488" t="s">
        <v>2879</v>
      </c>
    </row>
    <row r="489" spans="1:50" x14ac:dyDescent="0.25">
      <c r="A489" s="12">
        <v>23</v>
      </c>
      <c r="B489" s="30" t="s">
        <v>2393</v>
      </c>
      <c r="C489" s="12" t="s">
        <v>1566</v>
      </c>
      <c r="D489" s="12" t="s">
        <v>1561</v>
      </c>
      <c r="E489" s="12" t="s">
        <v>1561</v>
      </c>
      <c r="F489" s="12">
        <v>-18.161049999999999</v>
      </c>
      <c r="G489" s="12">
        <v>142.21069</v>
      </c>
      <c r="J489" s="12" t="s">
        <v>1059</v>
      </c>
      <c r="K489" s="12" t="s">
        <v>54</v>
      </c>
      <c r="L489" s="12">
        <v>2</v>
      </c>
      <c r="M489" s="12" t="s">
        <v>119</v>
      </c>
      <c r="N489" s="12" t="s">
        <v>2844</v>
      </c>
      <c r="O489" s="12">
        <v>150822</v>
      </c>
      <c r="P489" s="19">
        <f>Q489-SUM(R489:T489,W489)</f>
        <v>1.7860000000000209E-2</v>
      </c>
      <c r="Q489" s="19">
        <v>2.8516400000000002</v>
      </c>
      <c r="R489" s="19">
        <v>9.0340000000000004E-2</v>
      </c>
      <c r="S489" s="19">
        <v>9.7799999999999998E-2</v>
      </c>
      <c r="T489" s="19">
        <v>0.10202</v>
      </c>
      <c r="U489" s="106">
        <v>2.5436200000000002</v>
      </c>
      <c r="V489" s="102">
        <v>0.98406000000000005</v>
      </c>
      <c r="W489" s="96">
        <v>2.5436200000000002</v>
      </c>
      <c r="X489" s="96">
        <v>0.98406000000000005</v>
      </c>
      <c r="Y489" s="16"/>
      <c r="Z489" s="12">
        <f>Y489/Q489</f>
        <v>0</v>
      </c>
      <c r="AA489" s="12">
        <f>Z489*R489</f>
        <v>0</v>
      </c>
      <c r="AB489" s="12">
        <f>Z489*S489</f>
        <v>0</v>
      </c>
      <c r="AC489" s="12">
        <f>Z489*T489</f>
        <v>0</v>
      </c>
      <c r="AD489" s="12">
        <f>Z489*U489</f>
        <v>0</v>
      </c>
      <c r="AE489" s="12">
        <v>1</v>
      </c>
      <c r="AF489" s="24">
        <f>IF(AE489=1,(AA489*5),(IF(AE489=2,(AB489*5),(IF(AE489=3,(AC489*5),0)))))</f>
        <v>0</v>
      </c>
      <c r="AG489" s="12">
        <v>0.23919119603458305</v>
      </c>
      <c r="AH489" s="16"/>
      <c r="AW489">
        <v>0.61312617450719842</v>
      </c>
      <c r="AX489" t="s">
        <v>2879</v>
      </c>
    </row>
    <row r="490" spans="1:50" x14ac:dyDescent="0.25">
      <c r="A490" s="12">
        <v>26</v>
      </c>
      <c r="B490" s="30" t="s">
        <v>2504</v>
      </c>
      <c r="C490" s="12" t="s">
        <v>1567</v>
      </c>
      <c r="D490" s="12" t="s">
        <v>1561</v>
      </c>
      <c r="E490" s="12" t="s">
        <v>1561</v>
      </c>
      <c r="F490" s="12">
        <v>-18.161049999999999</v>
      </c>
      <c r="G490" s="12">
        <v>142.21069</v>
      </c>
      <c r="J490" s="12" t="s">
        <v>1059</v>
      </c>
      <c r="K490" s="12" t="s">
        <v>57</v>
      </c>
      <c r="L490" s="12">
        <v>2</v>
      </c>
      <c r="M490" s="12" t="s">
        <v>119</v>
      </c>
      <c r="N490" s="12" t="s">
        <v>2844</v>
      </c>
      <c r="O490" s="12">
        <v>150822</v>
      </c>
      <c r="P490" s="19">
        <f>Q490-SUM(R490:T490,W490)</f>
        <v>1.3479999999999936E-2</v>
      </c>
      <c r="Q490" s="19">
        <v>1.8329200000000001</v>
      </c>
      <c r="R490" s="19">
        <v>7.4120000000000005E-2</v>
      </c>
      <c r="S490" s="19">
        <v>6.6320000000000004E-2</v>
      </c>
      <c r="T490" s="19">
        <v>8.2220000000000001E-2</v>
      </c>
      <c r="U490" s="106">
        <v>1.5967800000000001</v>
      </c>
      <c r="V490" s="102">
        <v>0.64014000000000004</v>
      </c>
      <c r="W490" s="96">
        <v>1.5967800000000001</v>
      </c>
      <c r="X490" s="96">
        <v>0.64014000000000004</v>
      </c>
      <c r="Y490" s="16"/>
      <c r="Z490" s="12">
        <f>Y490/Q490</f>
        <v>0</v>
      </c>
      <c r="AA490" s="12">
        <f>Z490*R490</f>
        <v>0</v>
      </c>
      <c r="AB490" s="12">
        <f>Z490*S490</f>
        <v>0</v>
      </c>
      <c r="AC490" s="12">
        <f>Z490*T490</f>
        <v>0</v>
      </c>
      <c r="AD490" s="12">
        <f>Z490*U490</f>
        <v>0</v>
      </c>
      <c r="AE490" s="12">
        <v>1</v>
      </c>
      <c r="AF490" s="24">
        <f>IF(AE490=1,(AA490*5),(IF(AE490=2,(AB490*5),(IF(AE490=3,(AC490*5),0)))))</f>
        <v>0</v>
      </c>
      <c r="AG490" s="12">
        <v>0.47547858635514106</v>
      </c>
      <c r="AH490" s="16"/>
      <c r="AW490">
        <v>0.59910570022169618</v>
      </c>
      <c r="AX490" t="s">
        <v>2879</v>
      </c>
    </row>
    <row r="491" spans="1:50" x14ac:dyDescent="0.25">
      <c r="A491" s="12">
        <v>29</v>
      </c>
      <c r="B491" s="30" t="s">
        <v>2660</v>
      </c>
      <c r="C491" s="12" t="s">
        <v>1568</v>
      </c>
      <c r="D491" s="12" t="s">
        <v>1561</v>
      </c>
      <c r="E491" s="12" t="s">
        <v>1561</v>
      </c>
      <c r="F491" s="12">
        <v>-18.161049999999999</v>
      </c>
      <c r="G491" s="12">
        <v>142.21069</v>
      </c>
      <c r="J491" s="12" t="s">
        <v>1059</v>
      </c>
      <c r="K491" s="12" t="s">
        <v>62</v>
      </c>
      <c r="L491" s="12">
        <v>3</v>
      </c>
      <c r="M491" s="12" t="s">
        <v>119</v>
      </c>
      <c r="N491" s="12" t="s">
        <v>2844</v>
      </c>
      <c r="O491" s="12">
        <v>150822</v>
      </c>
      <c r="P491" s="19">
        <f>Q491-SUM(R491:T491,W491)</f>
        <v>8.680000000000021E-3</v>
      </c>
      <c r="Q491" s="19">
        <v>1.7146999999999999</v>
      </c>
      <c r="R491" s="19">
        <v>6.5519999999999995E-2</v>
      </c>
      <c r="S491" s="19">
        <v>8.0360000000000001E-2</v>
      </c>
      <c r="T491" s="19">
        <v>9.35E-2</v>
      </c>
      <c r="U491" s="106">
        <v>1.4666399999999999</v>
      </c>
      <c r="V491" s="102">
        <v>0.55520000000000003</v>
      </c>
      <c r="W491" s="96">
        <v>1.4666399999999999</v>
      </c>
      <c r="X491" s="96">
        <v>0.55520000000000003</v>
      </c>
      <c r="Y491" s="16"/>
      <c r="Z491" s="12">
        <f>Y491/Q491</f>
        <v>0</v>
      </c>
      <c r="AA491" s="12">
        <f>Z491*R491</f>
        <v>0</v>
      </c>
      <c r="AB491" s="12">
        <f>Z491*S491</f>
        <v>0</v>
      </c>
      <c r="AC491" s="12">
        <f>Z491*T491</f>
        <v>0</v>
      </c>
      <c r="AD491" s="12">
        <f>Z491*U491</f>
        <v>0</v>
      </c>
      <c r="AE491" s="12">
        <v>1</v>
      </c>
      <c r="AF491" s="24">
        <f>IF(AE491=1,(AA491*5),(IF(AE491=2,(AB491*5),(IF(AE491=3,(AC491*5),0)))))</f>
        <v>0</v>
      </c>
      <c r="AG491" s="12">
        <v>0.82948569171498854</v>
      </c>
      <c r="AH491" s="16"/>
      <c r="AW491">
        <v>0.62144766268477603</v>
      </c>
      <c r="AX491" t="s">
        <v>2879</v>
      </c>
    </row>
    <row r="492" spans="1:50" x14ac:dyDescent="0.25">
      <c r="A492" s="12">
        <v>22</v>
      </c>
      <c r="B492" s="28" t="s">
        <v>2352</v>
      </c>
      <c r="C492" s="12" t="s">
        <v>1569</v>
      </c>
      <c r="D492" s="12" t="s">
        <v>1561</v>
      </c>
      <c r="E492" s="12" t="s">
        <v>1561</v>
      </c>
      <c r="F492" s="12">
        <v>-18.161049999999999</v>
      </c>
      <c r="G492" s="12">
        <v>142.21069</v>
      </c>
      <c r="J492" s="12" t="s">
        <v>1059</v>
      </c>
      <c r="K492" s="12" t="s">
        <v>54</v>
      </c>
      <c r="L492" s="12">
        <v>3</v>
      </c>
      <c r="M492" s="12" t="s">
        <v>119</v>
      </c>
      <c r="N492" s="12" t="s">
        <v>2844</v>
      </c>
      <c r="O492" s="12">
        <v>150822</v>
      </c>
      <c r="P492" s="19">
        <f>Q492-SUM(R492:T492,W492)</f>
        <v>1.7660000000000009E-2</v>
      </c>
      <c r="Q492" s="19">
        <v>1.7481</v>
      </c>
      <c r="R492" s="19">
        <v>9.0579999999999994E-2</v>
      </c>
      <c r="S492" s="19">
        <v>7.6660000000000006E-2</v>
      </c>
      <c r="T492" s="19">
        <v>6.7519999999999997E-2</v>
      </c>
      <c r="U492" s="106">
        <v>1.4956799999999999</v>
      </c>
      <c r="V492" s="102">
        <v>0.61824000000000001</v>
      </c>
      <c r="W492" s="96">
        <v>1.4956799999999999</v>
      </c>
      <c r="X492" s="96">
        <v>0.61824000000000001</v>
      </c>
      <c r="Y492" s="16"/>
      <c r="Z492" s="12">
        <f>Y492/Q492</f>
        <v>0</v>
      </c>
      <c r="AA492" s="12">
        <f>Z492*R492</f>
        <v>0</v>
      </c>
      <c r="AB492" s="12">
        <f>Z492*S492</f>
        <v>0</v>
      </c>
      <c r="AC492" s="12">
        <f>Z492*T492</f>
        <v>0</v>
      </c>
      <c r="AD492" s="12">
        <f>Z492*U492</f>
        <v>0</v>
      </c>
      <c r="AE492" s="12">
        <v>1</v>
      </c>
      <c r="AF492" s="24">
        <f>IF(AE492=1,(AA492*5),(IF(AE492=2,(AB492*5),(IF(AE492=3,(AC492*5),0)))))</f>
        <v>0</v>
      </c>
      <c r="AG492" s="12">
        <v>0.13395644559797359</v>
      </c>
      <c r="AH492" s="16"/>
      <c r="AW492">
        <v>0.58664955070603331</v>
      </c>
      <c r="AX492" t="s">
        <v>2879</v>
      </c>
    </row>
    <row r="493" spans="1:50" x14ac:dyDescent="0.25">
      <c r="A493" s="12">
        <v>29</v>
      </c>
      <c r="B493" s="30" t="s">
        <v>2641</v>
      </c>
      <c r="C493" s="12" t="s">
        <v>1570</v>
      </c>
      <c r="D493" s="12" t="s">
        <v>1561</v>
      </c>
      <c r="E493" s="12" t="s">
        <v>1561</v>
      </c>
      <c r="F493" s="12">
        <v>-18.161049999999999</v>
      </c>
      <c r="G493" s="12">
        <v>142.21069</v>
      </c>
      <c r="J493" s="12" t="s">
        <v>1059</v>
      </c>
      <c r="K493" s="12" t="s">
        <v>57</v>
      </c>
      <c r="L493" s="12">
        <v>3</v>
      </c>
      <c r="M493" s="12" t="s">
        <v>119</v>
      </c>
      <c r="N493" s="12" t="s">
        <v>2844</v>
      </c>
      <c r="O493" s="12">
        <v>150822</v>
      </c>
      <c r="P493" s="19">
        <f>Q493-SUM(R493:T493,W493)</f>
        <v>1.0259999999999936E-2</v>
      </c>
      <c r="Q493" s="19">
        <v>1.1510199999999999</v>
      </c>
      <c r="R493" s="19">
        <v>8.8940000000000005E-2</v>
      </c>
      <c r="S493" s="19">
        <v>5.5739999999999998E-2</v>
      </c>
      <c r="T493" s="19">
        <v>8.5959999999999995E-2</v>
      </c>
      <c r="U493" s="106">
        <v>0.91012000000000004</v>
      </c>
      <c r="V493" s="102">
        <v>0.36642000000000002</v>
      </c>
      <c r="W493" s="96">
        <v>0.91012000000000004</v>
      </c>
      <c r="X493" s="96">
        <v>0.36642000000000002</v>
      </c>
      <c r="Y493" s="16"/>
      <c r="Z493" s="12">
        <f>Y493/Q493</f>
        <v>0</v>
      </c>
      <c r="AA493" s="12">
        <f>Z493*R493</f>
        <v>0</v>
      </c>
      <c r="AB493" s="12">
        <f>Z493*S493</f>
        <v>0</v>
      </c>
      <c r="AC493" s="12">
        <f>Z493*T493</f>
        <v>0</v>
      </c>
      <c r="AD493" s="12">
        <f>Z493*U493</f>
        <v>0</v>
      </c>
      <c r="AE493" s="12">
        <v>1</v>
      </c>
      <c r="AF493" s="24">
        <f>IF(AE493=1,(AA493*5),(IF(AE493=2,(AB493*5),(IF(AE493=3,(AC493*5),0)))))</f>
        <v>0</v>
      </c>
      <c r="AG493" s="12">
        <v>0.77402310635333338</v>
      </c>
      <c r="AH493" s="16"/>
      <c r="AW493">
        <v>0.59739375027468911</v>
      </c>
      <c r="AX493" t="s">
        <v>2879</v>
      </c>
    </row>
    <row r="494" spans="1:50" x14ac:dyDescent="0.25">
      <c r="A494" s="12">
        <v>30</v>
      </c>
      <c r="B494" s="30" t="s">
        <v>2730</v>
      </c>
      <c r="C494" s="12" t="s">
        <v>1571</v>
      </c>
      <c r="D494" s="12" t="s">
        <v>1561</v>
      </c>
      <c r="E494" s="12" t="s">
        <v>1561</v>
      </c>
      <c r="F494" s="12">
        <v>-18.161049999999999</v>
      </c>
      <c r="G494" s="12">
        <v>142.21069</v>
      </c>
      <c r="J494" s="12" t="s">
        <v>1059</v>
      </c>
      <c r="K494" s="12" t="s">
        <v>62</v>
      </c>
      <c r="L494" s="12">
        <v>1</v>
      </c>
      <c r="M494" s="12" t="s">
        <v>119</v>
      </c>
      <c r="N494" s="12" t="s">
        <v>2844</v>
      </c>
      <c r="O494" s="12">
        <v>150822</v>
      </c>
      <c r="P494" s="19">
        <f>Q494-SUM(R494:T494,W494)</f>
        <v>2.6559999999999917E-2</v>
      </c>
      <c r="Q494" s="19">
        <v>3.9876</v>
      </c>
      <c r="R494" s="19">
        <v>9.2759999999999995E-2</v>
      </c>
      <c r="S494" s="19">
        <v>7.1179999999999993E-2</v>
      </c>
      <c r="T494" s="19">
        <v>9.5140000000000002E-2</v>
      </c>
      <c r="U494" s="106">
        <v>3.7019600000000001</v>
      </c>
      <c r="V494" s="102">
        <v>1.5697000000000001</v>
      </c>
      <c r="W494" s="96">
        <v>3.7019600000000001</v>
      </c>
      <c r="X494" s="96">
        <v>1.5697000000000001</v>
      </c>
      <c r="Y494" s="16"/>
      <c r="Z494" s="12">
        <f>Y494/Q494</f>
        <v>0</v>
      </c>
      <c r="AA494" s="12">
        <f>Z494*R494</f>
        <v>0</v>
      </c>
      <c r="AB494" s="12">
        <f>Z494*S494</f>
        <v>0</v>
      </c>
      <c r="AC494" s="12">
        <f>Z494*T494</f>
        <v>0</v>
      </c>
      <c r="AD494" s="12">
        <f>Z494*U494</f>
        <v>0</v>
      </c>
      <c r="AE494" s="12">
        <v>1</v>
      </c>
      <c r="AF494" s="24">
        <f>IF(AE494=1,(AA494*5),(IF(AE494=2,(AB494*5),(IF(AE494=3,(AC494*5),0)))))</f>
        <v>0</v>
      </c>
      <c r="AG494" s="12">
        <v>0.94881805172209444</v>
      </c>
      <c r="AH494" s="16"/>
      <c r="AW494">
        <v>0.5759813720299517</v>
      </c>
      <c r="AX494" t="s">
        <v>2879</v>
      </c>
    </row>
    <row r="495" spans="1:50" x14ac:dyDescent="0.25">
      <c r="A495" s="12">
        <v>28</v>
      </c>
      <c r="B495" s="30" t="s">
        <v>2611</v>
      </c>
      <c r="C495" s="12" t="s">
        <v>1572</v>
      </c>
      <c r="D495" s="12" t="s">
        <v>1561</v>
      </c>
      <c r="E495" s="12" t="s">
        <v>1561</v>
      </c>
      <c r="F495" s="12">
        <v>-18.161049999999999</v>
      </c>
      <c r="G495" s="12">
        <v>142.21069</v>
      </c>
      <c r="J495" s="12" t="s">
        <v>1059</v>
      </c>
      <c r="K495" s="12" t="s">
        <v>54</v>
      </c>
      <c r="L495" s="12">
        <v>1</v>
      </c>
      <c r="M495" s="12" t="s">
        <v>119</v>
      </c>
      <c r="N495" s="12" t="s">
        <v>2844</v>
      </c>
      <c r="O495" s="12">
        <v>150822</v>
      </c>
      <c r="P495" s="19">
        <f>Q495-SUM(R495:T495,W495)</f>
        <v>1.8140000000000267E-2</v>
      </c>
      <c r="Q495" s="19">
        <v>2.4501400000000002</v>
      </c>
      <c r="R495" s="19">
        <v>7.2580000000000006E-2</v>
      </c>
      <c r="S495" s="19">
        <v>6.3939999999999997E-2</v>
      </c>
      <c r="T495" s="19">
        <v>6.5060000000000007E-2</v>
      </c>
      <c r="U495" s="106">
        <v>2.2304200000000001</v>
      </c>
      <c r="V495" s="102">
        <v>0.93459999999999999</v>
      </c>
      <c r="W495" s="96">
        <v>2.2304200000000001</v>
      </c>
      <c r="X495" s="96">
        <v>0.93459999999999999</v>
      </c>
      <c r="Y495" s="16"/>
      <c r="Z495" s="12">
        <f>Y495/Q495</f>
        <v>0</v>
      </c>
      <c r="AA495" s="12">
        <f>Z495*R495</f>
        <v>0</v>
      </c>
      <c r="AB495" s="12">
        <f>Z495*S495</f>
        <v>0</v>
      </c>
      <c r="AC495" s="12">
        <f>Z495*T495</f>
        <v>0</v>
      </c>
      <c r="AD495" s="12">
        <f>Z495*U495</f>
        <v>0</v>
      </c>
      <c r="AE495" s="12">
        <v>1</v>
      </c>
      <c r="AF495" s="24">
        <f>IF(AE495=1,(AA495*5),(IF(AE495=2,(AB495*5),(IF(AE495=3,(AC495*5),0)))))</f>
        <v>0</v>
      </c>
      <c r="AG495" s="12">
        <v>0.71241103610887735</v>
      </c>
      <c r="AH495" s="16"/>
      <c r="AW495">
        <v>0.58097578034630248</v>
      </c>
      <c r="AX495" t="s">
        <v>2879</v>
      </c>
    </row>
    <row r="496" spans="1:50" x14ac:dyDescent="0.25">
      <c r="A496" s="12">
        <v>30</v>
      </c>
      <c r="B496" s="30" t="s">
        <v>2725</v>
      </c>
      <c r="C496" s="12" t="s">
        <v>1573</v>
      </c>
      <c r="D496" s="12" t="s">
        <v>1561</v>
      </c>
      <c r="E496" s="12" t="s">
        <v>1561</v>
      </c>
      <c r="F496" s="12">
        <v>-18.161049999999999</v>
      </c>
      <c r="G496" s="12">
        <v>142.21069</v>
      </c>
      <c r="J496" s="12" t="s">
        <v>1059</v>
      </c>
      <c r="K496" s="12" t="s">
        <v>57</v>
      </c>
      <c r="L496" s="12">
        <v>1</v>
      </c>
      <c r="M496" s="12" t="s">
        <v>119</v>
      </c>
      <c r="N496" s="12" t="s">
        <v>2844</v>
      </c>
      <c r="O496" s="12">
        <v>150822</v>
      </c>
      <c r="P496" s="19">
        <f>Q496-SUM(R496:T496,W496)</f>
        <v>1.7700000000000049E-2</v>
      </c>
      <c r="Q496" s="19">
        <v>2.7465600000000001</v>
      </c>
      <c r="R496" s="19">
        <v>8.1100000000000005E-2</v>
      </c>
      <c r="S496" s="19">
        <v>7.6439999999999994E-2</v>
      </c>
      <c r="T496" s="19">
        <v>8.72E-2</v>
      </c>
      <c r="U496" s="106">
        <v>2.4841199999999999</v>
      </c>
      <c r="V496" s="102">
        <v>1.0822000000000001</v>
      </c>
      <c r="W496" s="96">
        <v>2.4841199999999999</v>
      </c>
      <c r="X496" s="96">
        <v>1.0822000000000001</v>
      </c>
      <c r="Y496" s="16"/>
      <c r="Z496" s="12">
        <f>Y496/Q496</f>
        <v>0</v>
      </c>
      <c r="AA496" s="12">
        <f>Z496*R496</f>
        <v>0</v>
      </c>
      <c r="AB496" s="12">
        <f>Z496*S496</f>
        <v>0</v>
      </c>
      <c r="AC496" s="12">
        <f>Z496*T496</f>
        <v>0</v>
      </c>
      <c r="AD496" s="12">
        <f>Z496*U496</f>
        <v>0</v>
      </c>
      <c r="AE496" s="12">
        <v>1</v>
      </c>
      <c r="AF496" s="24">
        <f>IF(AE496=1,(AA496*5),(IF(AE496=2,(AB496*5),(IF(AE496=3,(AC496*5),0)))))</f>
        <v>0</v>
      </c>
      <c r="AG496" s="12">
        <v>0.93419700103728498</v>
      </c>
      <c r="AH496" s="16"/>
      <c r="AW496">
        <v>0.56435276878733709</v>
      </c>
      <c r="AX496" t="s">
        <v>2879</v>
      </c>
    </row>
    <row r="497" spans="1:50" x14ac:dyDescent="0.25">
      <c r="A497" s="12">
        <v>22</v>
      </c>
      <c r="B497" s="28" t="s">
        <v>2322</v>
      </c>
      <c r="C497" s="12" t="s">
        <v>1574</v>
      </c>
      <c r="D497" s="12" t="s">
        <v>275</v>
      </c>
      <c r="E497" s="12" t="s">
        <v>275</v>
      </c>
      <c r="F497" s="12">
        <v>-18.21837</v>
      </c>
      <c r="G497" s="12">
        <v>142.27065999999999</v>
      </c>
      <c r="J497" s="12" t="s">
        <v>1059</v>
      </c>
      <c r="K497" s="12" t="s">
        <v>62</v>
      </c>
      <c r="L497" s="12">
        <v>1</v>
      </c>
      <c r="M497" s="12" t="s">
        <v>119</v>
      </c>
      <c r="N497" s="12" t="s">
        <v>2844</v>
      </c>
      <c r="O497" s="12">
        <v>150822</v>
      </c>
      <c r="P497" s="19">
        <f>Q497-SUM(R497:T497,W497)</f>
        <v>5.3999999999998494E-4</v>
      </c>
      <c r="Q497" s="19">
        <v>0.58989999999999998</v>
      </c>
      <c r="R497" s="19">
        <v>5.8479999999999997E-2</v>
      </c>
      <c r="S497" s="19">
        <v>8.1780000000000005E-2</v>
      </c>
      <c r="T497" s="19">
        <v>8.5220000000000004E-2</v>
      </c>
      <c r="U497" s="106">
        <v>0.36387999999999998</v>
      </c>
      <c r="V497" s="102">
        <v>0.21822</v>
      </c>
      <c r="W497" s="96">
        <v>0.36387999999999998</v>
      </c>
      <c r="X497" s="96">
        <v>0.21822</v>
      </c>
      <c r="Y497" s="16"/>
      <c r="Z497" s="12">
        <f>Y497/Q497</f>
        <v>0</v>
      </c>
      <c r="AA497" s="12">
        <f>Z497*R497</f>
        <v>0</v>
      </c>
      <c r="AB497" s="12">
        <f>Z497*S497</f>
        <v>0</v>
      </c>
      <c r="AC497" s="12">
        <f>Z497*T497</f>
        <v>0</v>
      </c>
      <c r="AD497" s="12">
        <f>Z497*U497</f>
        <v>0</v>
      </c>
      <c r="AE497" s="12">
        <v>1</v>
      </c>
      <c r="AF497" s="24">
        <f>IF(AE497=1,(AA497*5),(IF(AE497=2,(AB497*5),(IF(AE497=3,(AC497*5),0)))))</f>
        <v>0</v>
      </c>
      <c r="AG497" s="12">
        <v>3.7196748482685837E-2</v>
      </c>
      <c r="AH497" s="16"/>
      <c r="AW497">
        <v>0.40029680114323402</v>
      </c>
      <c r="AX497" t="s">
        <v>2879</v>
      </c>
    </row>
    <row r="498" spans="1:50" x14ac:dyDescent="0.25">
      <c r="A498" s="12">
        <v>27</v>
      </c>
      <c r="B498" s="30" t="s">
        <v>2553</v>
      </c>
      <c r="C498" s="12" t="s">
        <v>1575</v>
      </c>
      <c r="D498" s="12" t="s">
        <v>275</v>
      </c>
      <c r="E498" s="12" t="s">
        <v>275</v>
      </c>
      <c r="F498" s="12">
        <v>-18.21837</v>
      </c>
      <c r="G498" s="12">
        <v>142.27065999999999</v>
      </c>
      <c r="J498" s="12" t="s">
        <v>1059</v>
      </c>
      <c r="K498" s="12" t="s">
        <v>54</v>
      </c>
      <c r="L498" s="12">
        <v>1</v>
      </c>
      <c r="M498" s="12" t="s">
        <v>119</v>
      </c>
      <c r="N498" s="12" t="s">
        <v>2844</v>
      </c>
      <c r="O498" s="12">
        <v>150822</v>
      </c>
      <c r="P498" s="19">
        <f>Q498-SUM(R498:T498,W498)</f>
        <v>2.7800000000000047E-3</v>
      </c>
      <c r="Q498" s="19">
        <v>0.57665999999999995</v>
      </c>
      <c r="R498" s="19">
        <v>8.5940000000000003E-2</v>
      </c>
      <c r="S498" s="19">
        <v>6.4659999999999995E-2</v>
      </c>
      <c r="T498" s="19">
        <v>7.2099999999999997E-2</v>
      </c>
      <c r="U498" s="106">
        <v>0.35117999999999999</v>
      </c>
      <c r="V498" s="102">
        <v>0.20246</v>
      </c>
      <c r="W498" s="96">
        <v>0.35117999999999999</v>
      </c>
      <c r="X498" s="96">
        <v>0.20246</v>
      </c>
      <c r="Y498" s="16"/>
      <c r="Z498" s="12">
        <f>Y498/Q498</f>
        <v>0</v>
      </c>
      <c r="AA498" s="12">
        <f>Z498*R498</f>
        <v>0</v>
      </c>
      <c r="AB498" s="12">
        <f>Z498*S498</f>
        <v>0</v>
      </c>
      <c r="AC498" s="12">
        <f>Z498*T498</f>
        <v>0</v>
      </c>
      <c r="AD498" s="12">
        <f>Z498*U498</f>
        <v>0</v>
      </c>
      <c r="AE498" s="12">
        <v>1</v>
      </c>
      <c r="AF498" s="24">
        <f>IF(AE498=1,(AA498*5),(IF(AE498=2,(AB498*5),(IF(AE498=3,(AC498*5),0)))))</f>
        <v>0</v>
      </c>
      <c r="AG498" s="12">
        <v>0.57381195888138836</v>
      </c>
      <c r="AH498" s="16"/>
      <c r="AW498">
        <v>0.42348653112364026</v>
      </c>
      <c r="AX498" t="s">
        <v>2879</v>
      </c>
    </row>
    <row r="499" spans="1:50" x14ac:dyDescent="0.25">
      <c r="A499" s="12">
        <v>28</v>
      </c>
      <c r="B499" s="30" t="s">
        <v>2606</v>
      </c>
      <c r="C499" s="12" t="s">
        <v>1576</v>
      </c>
      <c r="D499" s="12" t="s">
        <v>275</v>
      </c>
      <c r="E499" s="12" t="s">
        <v>275</v>
      </c>
      <c r="F499" s="12">
        <v>-18.21837</v>
      </c>
      <c r="G499" s="12">
        <v>142.27065999999999</v>
      </c>
      <c r="J499" s="12" t="s">
        <v>1059</v>
      </c>
      <c r="K499" s="12" t="s">
        <v>57</v>
      </c>
      <c r="L499" s="12">
        <v>1</v>
      </c>
      <c r="M499" s="12" t="s">
        <v>119</v>
      </c>
      <c r="N499" s="12" t="s">
        <v>2844</v>
      </c>
      <c r="O499" s="12">
        <v>150822</v>
      </c>
      <c r="P499" s="19">
        <f>Q499-SUM(R499:T499,W499)</f>
        <v>3.6199999999999566E-3</v>
      </c>
      <c r="Q499" s="19">
        <v>0.26182</v>
      </c>
      <c r="R499" s="19">
        <v>6.8320000000000006E-2</v>
      </c>
      <c r="S499" s="19">
        <v>5.4339999999999999E-2</v>
      </c>
      <c r="T499" s="19">
        <v>5.3260000000000002E-2</v>
      </c>
      <c r="U499" s="106">
        <v>8.2280000000000006E-2</v>
      </c>
      <c r="V499" s="102">
        <v>4.9079999999999999E-2</v>
      </c>
      <c r="W499" s="96">
        <v>8.2280000000000006E-2</v>
      </c>
      <c r="X499" s="96">
        <v>4.9079999999999999E-2</v>
      </c>
      <c r="Y499" s="16"/>
      <c r="Z499" s="12">
        <f>Y499/Q499</f>
        <v>0</v>
      </c>
      <c r="AA499" s="12">
        <f>Z499*R499</f>
        <v>0</v>
      </c>
      <c r="AB499" s="12">
        <f>Z499*S499</f>
        <v>0</v>
      </c>
      <c r="AC499" s="12">
        <f>Z499*T499</f>
        <v>0</v>
      </c>
      <c r="AD499" s="12">
        <f>Z499*U499</f>
        <v>0</v>
      </c>
      <c r="AE499" s="12">
        <v>1</v>
      </c>
      <c r="AF499" s="24">
        <f>IF(AE499=1,(AA499*5),(IF(AE499=2,(AB499*5),(IF(AE499=3,(AC499*5),0)))))</f>
        <v>0</v>
      </c>
      <c r="AG499" s="12">
        <v>0.70022263490823433</v>
      </c>
      <c r="AH499" s="16"/>
      <c r="AW499">
        <v>0.40350024307243565</v>
      </c>
      <c r="AX499" t="s">
        <v>2879</v>
      </c>
    </row>
    <row r="500" spans="1:50" x14ac:dyDescent="0.25">
      <c r="C500" s="12" t="s">
        <v>1577</v>
      </c>
      <c r="D500" s="12" t="s">
        <v>275</v>
      </c>
      <c r="E500" s="12" t="s">
        <v>275</v>
      </c>
      <c r="F500" s="12">
        <v>-18.21837</v>
      </c>
      <c r="G500" s="12">
        <v>142.27065999999999</v>
      </c>
      <c r="J500" s="12" t="s">
        <v>1059</v>
      </c>
      <c r="K500" s="12" t="s">
        <v>124</v>
      </c>
      <c r="L500" s="12">
        <v>1</v>
      </c>
      <c r="M500" s="12" t="s">
        <v>119</v>
      </c>
      <c r="N500" s="12" t="s">
        <v>2844</v>
      </c>
      <c r="O500" s="12">
        <v>150822</v>
      </c>
      <c r="P500" s="19">
        <f>Q500-SUM(R500:T500,W500)</f>
        <v>3.0000000000000027E-3</v>
      </c>
      <c r="Q500" s="19">
        <v>0.40433999999999998</v>
      </c>
      <c r="R500" s="19">
        <v>7.1859999999999993E-2</v>
      </c>
      <c r="S500" s="19">
        <v>7.0660000000000001E-2</v>
      </c>
      <c r="T500" s="19">
        <v>5.876E-2</v>
      </c>
      <c r="U500" s="106">
        <v>0.20005999999999999</v>
      </c>
      <c r="V500" s="102">
        <v>0.18306</v>
      </c>
      <c r="W500" s="96">
        <v>0.20005999999999999</v>
      </c>
      <c r="X500" s="96">
        <v>0.18306</v>
      </c>
      <c r="Y500" s="16"/>
      <c r="Z500" s="12">
        <f>Y500/Q500</f>
        <v>0</v>
      </c>
      <c r="AA500" s="12">
        <f>Z500*R500</f>
        <v>0</v>
      </c>
      <c r="AB500" s="12">
        <f>Z500*S500</f>
        <v>0</v>
      </c>
      <c r="AC500" s="12">
        <f>Z500*T500</f>
        <v>0</v>
      </c>
      <c r="AD500" s="12">
        <f>Z500*U500</f>
        <v>0</v>
      </c>
      <c r="AE500" s="12">
        <v>1</v>
      </c>
      <c r="AF500" s="24">
        <f>IF(AE500=1,(AA500*5),(IF(AE500=2,(AB500*5),(IF(AE500=3,(AC500*5),0)))))</f>
        <v>0</v>
      </c>
      <c r="AH500" s="16"/>
      <c r="AW500">
        <v>8.497450764770563E-2</v>
      </c>
      <c r="AX500" t="s">
        <v>2879</v>
      </c>
    </row>
    <row r="501" spans="1:50" x14ac:dyDescent="0.25">
      <c r="A501" s="12">
        <v>22</v>
      </c>
      <c r="B501" s="28" t="s">
        <v>2313</v>
      </c>
      <c r="C501" s="12" t="s">
        <v>1578</v>
      </c>
      <c r="D501" s="12" t="s">
        <v>275</v>
      </c>
      <c r="E501" s="12" t="s">
        <v>275</v>
      </c>
      <c r="F501" s="12">
        <v>-18.21837</v>
      </c>
      <c r="G501" s="12">
        <v>142.27065999999999</v>
      </c>
      <c r="J501" s="12" t="s">
        <v>1059</v>
      </c>
      <c r="K501" s="12" t="s">
        <v>62</v>
      </c>
      <c r="L501" s="12">
        <v>2</v>
      </c>
      <c r="M501" s="12" t="s">
        <v>119</v>
      </c>
      <c r="N501" s="12" t="s">
        <v>2844</v>
      </c>
      <c r="O501" s="12">
        <v>150822</v>
      </c>
      <c r="P501" s="19">
        <f>Q501-SUM(R501:T501,W501)</f>
        <v>8.920000000000039E-3</v>
      </c>
      <c r="Q501" s="19">
        <v>1.05826</v>
      </c>
      <c r="R501" s="17">
        <v>8.7300000000000003E-2</v>
      </c>
      <c r="S501" s="17">
        <v>9.1600000000000001E-2</v>
      </c>
      <c r="T501" s="19">
        <v>7.5639999999999999E-2</v>
      </c>
      <c r="U501" s="106">
        <v>0.79479999999999995</v>
      </c>
      <c r="V501" s="102">
        <v>0.49963999999999997</v>
      </c>
      <c r="W501" s="96">
        <v>0.79479999999999995</v>
      </c>
      <c r="X501" s="96">
        <v>0.49963999999999997</v>
      </c>
      <c r="Y501" s="16"/>
      <c r="Z501" s="12">
        <f>Y501/Q501</f>
        <v>0</v>
      </c>
      <c r="AA501" s="12">
        <f>Z501*R501</f>
        <v>0</v>
      </c>
      <c r="AB501" s="12">
        <f>Z501*S501</f>
        <v>0</v>
      </c>
      <c r="AC501" s="12">
        <f>Z501*T501</f>
        <v>0</v>
      </c>
      <c r="AD501" s="12">
        <f>Z501*U501</f>
        <v>0</v>
      </c>
      <c r="AE501" s="12">
        <v>1</v>
      </c>
      <c r="AF501" s="24">
        <f>IF(AE501=1,(AA501*5),(IF(AE501=2,(AB501*5),(IF(AE501=3,(AC501*5),0)))))</f>
        <v>0</v>
      </c>
      <c r="AG501" s="12">
        <v>1.4773932208572815E-2</v>
      </c>
      <c r="AH501" s="16"/>
      <c r="AU501" s="32"/>
      <c r="AV501" s="32"/>
      <c r="AW501">
        <v>0.37136386512330144</v>
      </c>
      <c r="AX501" t="s">
        <v>2879</v>
      </c>
    </row>
    <row r="502" spans="1:50" x14ac:dyDescent="0.25">
      <c r="A502" s="12">
        <v>23</v>
      </c>
      <c r="B502" s="30" t="s">
        <v>2379</v>
      </c>
      <c r="C502" s="12" t="s">
        <v>1579</v>
      </c>
      <c r="D502" s="12" t="s">
        <v>275</v>
      </c>
      <c r="E502" s="12" t="s">
        <v>275</v>
      </c>
      <c r="F502" s="12">
        <v>-18.21837</v>
      </c>
      <c r="G502" s="12">
        <v>142.27065999999999</v>
      </c>
      <c r="J502" s="12" t="s">
        <v>1059</v>
      </c>
      <c r="K502" s="12" t="s">
        <v>54</v>
      </c>
      <c r="L502" s="12">
        <v>2</v>
      </c>
      <c r="M502" s="12" t="s">
        <v>119</v>
      </c>
      <c r="N502" s="12" t="s">
        <v>2844</v>
      </c>
      <c r="O502" s="12">
        <v>150822</v>
      </c>
      <c r="P502" s="19">
        <f>Q502-SUM(R502:T502,W502)</f>
        <v>6.2000000000002053E-3</v>
      </c>
      <c r="Q502" s="19">
        <v>1.0461800000000001</v>
      </c>
      <c r="R502" s="19">
        <v>8.8599999999999998E-2</v>
      </c>
      <c r="S502" s="19">
        <v>7.1940000000000004E-2</v>
      </c>
      <c r="T502" s="19">
        <v>0.1031</v>
      </c>
      <c r="U502" s="106">
        <v>0.77634000000000003</v>
      </c>
      <c r="V502" s="102">
        <v>0.4839</v>
      </c>
      <c r="W502" s="96">
        <v>0.77634000000000003</v>
      </c>
      <c r="X502" s="96">
        <v>0.4839</v>
      </c>
      <c r="Y502" s="16"/>
      <c r="Z502" s="12">
        <f>Y502/Q502</f>
        <v>0</v>
      </c>
      <c r="AA502" s="12">
        <f>Z502*R502</f>
        <v>0</v>
      </c>
      <c r="AB502" s="12">
        <f>Z502*S502</f>
        <v>0</v>
      </c>
      <c r="AC502" s="12">
        <f>Z502*T502</f>
        <v>0</v>
      </c>
      <c r="AD502" s="12">
        <f>Z502*U502</f>
        <v>0</v>
      </c>
      <c r="AE502" s="12">
        <v>1</v>
      </c>
      <c r="AF502" s="24">
        <f>IF(AE502=1,(AA502*5),(IF(AE502=2,(AB502*5),(IF(AE502=3,(AC502*5),0)))))</f>
        <v>0</v>
      </c>
      <c r="AG502" s="12">
        <v>0.20653499709941081</v>
      </c>
      <c r="AH502" s="16"/>
      <c r="AW502">
        <v>0.37669062524151792</v>
      </c>
      <c r="AX502" t="s">
        <v>2879</v>
      </c>
    </row>
    <row r="503" spans="1:50" x14ac:dyDescent="0.25">
      <c r="A503" s="12">
        <v>30</v>
      </c>
      <c r="B503" s="30" t="s">
        <v>2723</v>
      </c>
      <c r="C503" s="12" t="s">
        <v>1580</v>
      </c>
      <c r="D503" s="12" t="s">
        <v>275</v>
      </c>
      <c r="E503" s="12" t="s">
        <v>275</v>
      </c>
      <c r="F503" s="12">
        <v>-18.21837</v>
      </c>
      <c r="G503" s="12">
        <v>142.27065999999999</v>
      </c>
      <c r="J503" s="12" t="s">
        <v>1059</v>
      </c>
      <c r="K503" s="12" t="s">
        <v>57</v>
      </c>
      <c r="L503" s="12">
        <v>2</v>
      </c>
      <c r="M503" s="12" t="s">
        <v>119</v>
      </c>
      <c r="N503" s="12" t="s">
        <v>2844</v>
      </c>
      <c r="O503" s="12">
        <v>150822</v>
      </c>
      <c r="P503" s="19">
        <f>Q503-SUM(R503:T503,W503)</f>
        <v>7.0399999999999352E-3</v>
      </c>
      <c r="Q503" s="19">
        <v>1.2793600000000001</v>
      </c>
      <c r="R503" s="19">
        <v>6.148E-2</v>
      </c>
      <c r="S503" s="19">
        <v>7.1400000000000005E-2</v>
      </c>
      <c r="T503" s="19">
        <v>8.4500000000000006E-2</v>
      </c>
      <c r="U503" s="106">
        <v>1.05494</v>
      </c>
      <c r="V503" s="102">
        <v>0.66059999999999997</v>
      </c>
      <c r="W503" s="96">
        <v>1.05494</v>
      </c>
      <c r="X503" s="96">
        <v>0.66059999999999997</v>
      </c>
      <c r="Y503" s="16"/>
      <c r="Z503" s="12">
        <f>Y503/Q503</f>
        <v>0</v>
      </c>
      <c r="AA503" s="12">
        <f>Z503*R503</f>
        <v>0</v>
      </c>
      <c r="AB503" s="12">
        <f>Z503*S503</f>
        <v>0</v>
      </c>
      <c r="AC503" s="12">
        <f>Z503*T503</f>
        <v>0</v>
      </c>
      <c r="AD503" s="12">
        <f>Z503*U503</f>
        <v>0</v>
      </c>
      <c r="AE503" s="12">
        <v>1</v>
      </c>
      <c r="AF503" s="24">
        <f>IF(AE503=1,(AA503*5),(IF(AE503=2,(AB503*5),(IF(AE503=3,(AC503*5),0)))))</f>
        <v>0</v>
      </c>
      <c r="AG503" s="12">
        <v>0.9147122269965503</v>
      </c>
      <c r="AH503" s="16"/>
      <c r="AW503">
        <v>0.37380324947390375</v>
      </c>
      <c r="AX503" t="s">
        <v>2879</v>
      </c>
    </row>
    <row r="504" spans="1:50" x14ac:dyDescent="0.25">
      <c r="C504" s="12" t="s">
        <v>1581</v>
      </c>
      <c r="D504" s="12" t="s">
        <v>275</v>
      </c>
      <c r="E504" s="12" t="s">
        <v>275</v>
      </c>
      <c r="F504" s="12">
        <v>-18.21837</v>
      </c>
      <c r="G504" s="12">
        <v>142.27065999999999</v>
      </c>
      <c r="J504" s="12" t="s">
        <v>1059</v>
      </c>
      <c r="K504" s="12" t="s">
        <v>124</v>
      </c>
      <c r="L504" s="12">
        <v>2</v>
      </c>
      <c r="M504" s="12" t="s">
        <v>119</v>
      </c>
      <c r="N504" s="12" t="s">
        <v>2844</v>
      </c>
      <c r="O504" s="12">
        <v>150822</v>
      </c>
      <c r="P504" s="19">
        <f>Q504-SUM(R504:T504,W504)</f>
        <v>8.7979999999999947E-2</v>
      </c>
      <c r="Q504" s="19">
        <v>0.68723999999999996</v>
      </c>
      <c r="R504" s="19">
        <v>5.8540000000000002E-2</v>
      </c>
      <c r="S504" s="19">
        <v>7.392E-2</v>
      </c>
      <c r="T504" s="19">
        <v>7.4980000000000005E-2</v>
      </c>
      <c r="U504" s="106">
        <v>0.39182</v>
      </c>
      <c r="V504" s="102">
        <v>0.29533999999999999</v>
      </c>
      <c r="W504" s="96">
        <v>0.39182</v>
      </c>
      <c r="X504" s="96">
        <v>0.29533999999999999</v>
      </c>
      <c r="Y504" s="16"/>
      <c r="Z504" s="12">
        <f>Y504/Q504</f>
        <v>0</v>
      </c>
      <c r="AA504" s="12">
        <f>Z504*R504</f>
        <v>0</v>
      </c>
      <c r="AB504" s="12">
        <f>Z504*S504</f>
        <v>0</v>
      </c>
      <c r="AC504" s="12">
        <f>Z504*T504</f>
        <v>0</v>
      </c>
      <c r="AD504" s="12">
        <f>Z504*U504</f>
        <v>0</v>
      </c>
      <c r="AE504" s="12">
        <v>1</v>
      </c>
      <c r="AF504" s="24">
        <f>IF(AE504=1,(AA504*5),(IF(AE504=2,(AB504*5),(IF(AE504=3,(AC504*5),0)))))</f>
        <v>0</v>
      </c>
      <c r="AH504" s="16"/>
      <c r="AW504">
        <v>0.24623551630850904</v>
      </c>
      <c r="AX504" t="s">
        <v>2879</v>
      </c>
    </row>
    <row r="505" spans="1:50" x14ac:dyDescent="0.25">
      <c r="A505" s="12">
        <v>26</v>
      </c>
      <c r="B505" s="30" t="s">
        <v>2526</v>
      </c>
      <c r="C505" s="12" t="s">
        <v>1582</v>
      </c>
      <c r="D505" s="12" t="s">
        <v>275</v>
      </c>
      <c r="E505" s="12" t="s">
        <v>275</v>
      </c>
      <c r="F505" s="12">
        <v>-18.21837</v>
      </c>
      <c r="G505" s="12">
        <v>142.27065999999999</v>
      </c>
      <c r="J505" s="12" t="s">
        <v>1059</v>
      </c>
      <c r="K505" s="12" t="s">
        <v>62</v>
      </c>
      <c r="L505" s="12">
        <v>3</v>
      </c>
      <c r="M505" s="12" t="s">
        <v>119</v>
      </c>
      <c r="N505" s="12" t="s">
        <v>2844</v>
      </c>
      <c r="O505" s="12">
        <v>150822</v>
      </c>
      <c r="P505" s="19">
        <f>Q505-SUM(R505:T505,W505)</f>
        <v>2.6399999999998647E-3</v>
      </c>
      <c r="Q505" s="19">
        <v>0.70011999999999996</v>
      </c>
      <c r="R505" s="19">
        <v>9.7979999999999998E-2</v>
      </c>
      <c r="S505" s="19">
        <v>0.10706</v>
      </c>
      <c r="T505" s="19">
        <v>5.9520000000000003E-2</v>
      </c>
      <c r="U505" s="106">
        <v>0.43292000000000003</v>
      </c>
      <c r="V505" s="102">
        <v>0.25684000000000001</v>
      </c>
      <c r="W505" s="96">
        <v>0.43292000000000003</v>
      </c>
      <c r="X505" s="96">
        <v>0.25684000000000001</v>
      </c>
      <c r="Y505" s="16"/>
      <c r="Z505" s="12">
        <f>Y505/Q505</f>
        <v>0</v>
      </c>
      <c r="AA505" s="12">
        <f>Z505*R505</f>
        <v>0</v>
      </c>
      <c r="AB505" s="12">
        <f>Z505*S505</f>
        <v>0</v>
      </c>
      <c r="AC505" s="12">
        <f>Z505*T505</f>
        <v>0</v>
      </c>
      <c r="AD505" s="12">
        <f>Z505*U505</f>
        <v>0</v>
      </c>
      <c r="AE505" s="12">
        <v>1</v>
      </c>
      <c r="AF505" s="24">
        <f>IF(AE505=1,(AA505*5),(IF(AE505=2,(AB505*5),(IF(AE505=3,(AC505*5),0)))))</f>
        <v>0</v>
      </c>
      <c r="AG505" s="12">
        <v>0.51296951568984595</v>
      </c>
      <c r="AH505" s="16"/>
      <c r="AW505">
        <v>0.40672641596599834</v>
      </c>
      <c r="AX505" t="s">
        <v>2879</v>
      </c>
    </row>
    <row r="506" spans="1:50" x14ac:dyDescent="0.25">
      <c r="A506" s="12">
        <v>22</v>
      </c>
      <c r="B506" s="28" t="s">
        <v>2317</v>
      </c>
      <c r="C506" s="12" t="s">
        <v>1583</v>
      </c>
      <c r="D506" s="12" t="s">
        <v>275</v>
      </c>
      <c r="E506" s="12" t="s">
        <v>275</v>
      </c>
      <c r="F506" s="12">
        <v>-18.21837</v>
      </c>
      <c r="G506" s="12">
        <v>142.27065999999999</v>
      </c>
      <c r="J506" s="12" t="s">
        <v>1059</v>
      </c>
      <c r="K506" s="12" t="s">
        <v>54</v>
      </c>
      <c r="L506" s="12">
        <v>3</v>
      </c>
      <c r="M506" s="12" t="s">
        <v>119</v>
      </c>
      <c r="N506" s="12" t="s">
        <v>2844</v>
      </c>
      <c r="O506" s="12">
        <v>150822</v>
      </c>
      <c r="P506" s="19">
        <f>Q506-SUM(R506:T506,W506)</f>
        <v>3.7599999999999856E-3</v>
      </c>
      <c r="Q506" s="19">
        <v>0.76319999999999999</v>
      </c>
      <c r="R506" s="19">
        <v>7.886E-2</v>
      </c>
      <c r="S506" s="19">
        <v>6.6040000000000001E-2</v>
      </c>
      <c r="T506" s="19">
        <v>6.9120000000000001E-2</v>
      </c>
      <c r="U506" s="106">
        <v>0.54542000000000002</v>
      </c>
      <c r="V506" s="102">
        <v>0.33072000000000001</v>
      </c>
      <c r="W506" s="96">
        <v>0.54542000000000002</v>
      </c>
      <c r="X506" s="96">
        <v>0.33072000000000001</v>
      </c>
      <c r="Y506" s="16"/>
      <c r="Z506" s="12">
        <f>Y506/Q506</f>
        <v>0</v>
      </c>
      <c r="AA506" s="12">
        <f>Z506*R506</f>
        <v>0</v>
      </c>
      <c r="AB506" s="12">
        <f>Z506*S506</f>
        <v>0</v>
      </c>
      <c r="AC506" s="12">
        <f>Z506*T506</f>
        <v>0</v>
      </c>
      <c r="AD506" s="12">
        <f>Z506*U506</f>
        <v>0</v>
      </c>
      <c r="AE506" s="12">
        <v>1</v>
      </c>
      <c r="AF506" s="24">
        <f>IF(AE506=1,(AA506*5),(IF(AE506=2,(AB506*5),(IF(AE506=3,(AC506*5),0)))))</f>
        <v>0</v>
      </c>
      <c r="AG506" s="12">
        <v>2.6605785034814922E-2</v>
      </c>
      <c r="AH506" s="16"/>
      <c r="AW506">
        <v>0.39364159730116238</v>
      </c>
      <c r="AX506" t="s">
        <v>2879</v>
      </c>
    </row>
    <row r="507" spans="1:50" x14ac:dyDescent="0.25">
      <c r="A507" s="12">
        <v>28</v>
      </c>
      <c r="B507" s="30" t="s">
        <v>2614</v>
      </c>
      <c r="C507" s="12" t="s">
        <v>1584</v>
      </c>
      <c r="D507" s="12" t="s">
        <v>275</v>
      </c>
      <c r="E507" s="12" t="s">
        <v>275</v>
      </c>
      <c r="F507" s="12">
        <v>-18.21837</v>
      </c>
      <c r="G507" s="12">
        <v>142.27065999999999</v>
      </c>
      <c r="J507" s="12" t="s">
        <v>1059</v>
      </c>
      <c r="K507" s="12" t="s">
        <v>57</v>
      </c>
      <c r="L507" s="12">
        <v>3</v>
      </c>
      <c r="M507" s="12" t="s">
        <v>119</v>
      </c>
      <c r="N507" s="12" t="s">
        <v>2844</v>
      </c>
      <c r="O507" s="12">
        <v>150822</v>
      </c>
      <c r="P507" s="19">
        <f>Q507-SUM(R507:T507,W507)</f>
        <v>1.6599999999999948E-3</v>
      </c>
      <c r="Q507" s="19">
        <v>0.47039999999999998</v>
      </c>
      <c r="R507" s="19">
        <v>7.3819999999999997E-2</v>
      </c>
      <c r="S507" s="19">
        <v>6.5839999999999996E-2</v>
      </c>
      <c r="T507" s="19">
        <v>6.3039999999999999E-2</v>
      </c>
      <c r="U507" s="106">
        <v>0.26604</v>
      </c>
      <c r="V507" s="102">
        <v>0.15387999999999999</v>
      </c>
      <c r="W507" s="96">
        <v>0.26604</v>
      </c>
      <c r="X507" s="96">
        <v>0.15387999999999999</v>
      </c>
      <c r="Y507" s="16"/>
      <c r="Z507" s="12">
        <f>Y507/Q507</f>
        <v>0</v>
      </c>
      <c r="AA507" s="12">
        <f>Z507*R507</f>
        <v>0</v>
      </c>
      <c r="AB507" s="12">
        <f>Z507*S507</f>
        <v>0</v>
      </c>
      <c r="AC507" s="12">
        <f>Z507*T507</f>
        <v>0</v>
      </c>
      <c r="AD507" s="12">
        <f>Z507*U507</f>
        <v>0</v>
      </c>
      <c r="AE507" s="12">
        <v>1</v>
      </c>
      <c r="AF507" s="24">
        <f>IF(AE507=1,(AA507*5),(IF(AE507=2,(AB507*5),(IF(AE507=3,(AC507*5),0)))))</f>
        <v>0</v>
      </c>
      <c r="AG507" s="12">
        <v>0.71927370653456169</v>
      </c>
      <c r="AH507" s="16"/>
      <c r="AW507">
        <v>0.42159073823485194</v>
      </c>
      <c r="AX507" t="s">
        <v>2879</v>
      </c>
    </row>
    <row r="508" spans="1:50" x14ac:dyDescent="0.25">
      <c r="C508" s="12" t="s">
        <v>1585</v>
      </c>
      <c r="D508" s="12" t="s">
        <v>275</v>
      </c>
      <c r="E508" s="12" t="s">
        <v>275</v>
      </c>
      <c r="F508" s="12">
        <v>-18.21837</v>
      </c>
      <c r="G508" s="12">
        <v>142.27065999999999</v>
      </c>
      <c r="J508" s="12" t="s">
        <v>1059</v>
      </c>
      <c r="K508" s="12" t="s">
        <v>124</v>
      </c>
      <c r="L508" s="12">
        <v>3</v>
      </c>
      <c r="M508" s="12" t="s">
        <v>119</v>
      </c>
      <c r="N508" s="12" t="s">
        <v>2844</v>
      </c>
      <c r="O508" s="12">
        <v>150822</v>
      </c>
      <c r="P508" s="19">
        <f>Q508-SUM(R508:T508,W508)</f>
        <v>5.6800000000000184E-3</v>
      </c>
      <c r="Q508" s="17">
        <v>0.58957999999999999</v>
      </c>
      <c r="R508" s="17">
        <v>7.3340000000000002E-2</v>
      </c>
      <c r="S508" s="17">
        <v>7.886E-2</v>
      </c>
      <c r="T508" s="17">
        <v>9.2399999999999996E-2</v>
      </c>
      <c r="U508" s="101">
        <v>0.33929999999999999</v>
      </c>
      <c r="V508" s="102">
        <v>0.22983999999999999</v>
      </c>
      <c r="W508" s="96">
        <v>0.33929999999999999</v>
      </c>
      <c r="X508" s="96">
        <v>0.22983999999999999</v>
      </c>
      <c r="Y508" s="16"/>
      <c r="Z508" s="12">
        <f>Y508/Q508</f>
        <v>0</v>
      </c>
      <c r="AA508" s="12">
        <f>Z508*R508</f>
        <v>0</v>
      </c>
      <c r="AB508" s="12">
        <f>Z508*S508</f>
        <v>0</v>
      </c>
      <c r="AC508" s="12">
        <f>Z508*T508</f>
        <v>0</v>
      </c>
      <c r="AD508" s="12">
        <f>Z508*U508</f>
        <v>0</v>
      </c>
      <c r="AE508" s="12">
        <v>1</v>
      </c>
      <c r="AF508" s="24">
        <f>IF(AE508=1,(AA508*5),(IF(AE508=2,(AB508*5),(IF(AE508=3,(AC508*5),0)))))</f>
        <v>0</v>
      </c>
      <c r="AH508" s="16"/>
      <c r="AW508">
        <v>0.32260536398467432</v>
      </c>
      <c r="AX508" t="s">
        <v>2879</v>
      </c>
    </row>
    <row r="509" spans="1:50" x14ac:dyDescent="0.25">
      <c r="A509" s="12">
        <v>27</v>
      </c>
      <c r="B509" s="30" t="s">
        <v>2575</v>
      </c>
      <c r="C509" s="12" t="s">
        <v>1586</v>
      </c>
      <c r="D509" s="12" t="s">
        <v>283</v>
      </c>
      <c r="E509" s="12" t="s">
        <v>283</v>
      </c>
      <c r="F509" s="12">
        <v>-18.21837</v>
      </c>
      <c r="G509" s="12">
        <v>142.27065999999999</v>
      </c>
      <c r="J509" s="12" t="s">
        <v>1059</v>
      </c>
      <c r="K509" s="12" t="s">
        <v>62</v>
      </c>
      <c r="L509" s="12">
        <v>1</v>
      </c>
      <c r="M509" s="12" t="s">
        <v>119</v>
      </c>
      <c r="N509" s="12" t="s">
        <v>2844</v>
      </c>
      <c r="O509" s="12">
        <v>150822</v>
      </c>
      <c r="P509" s="19">
        <f>Q509-SUM(R509:T509,W509)</f>
        <v>4.6800000000000175E-3</v>
      </c>
      <c r="Q509" s="17">
        <v>0.95923999999999998</v>
      </c>
      <c r="R509" s="17">
        <v>8.6639999999999995E-2</v>
      </c>
      <c r="S509" s="17">
        <v>9.9159999999999998E-2</v>
      </c>
      <c r="T509" s="17">
        <v>8.7400000000000005E-2</v>
      </c>
      <c r="U509" s="101">
        <v>0.68135999999999997</v>
      </c>
      <c r="V509" s="102">
        <v>0.41764000000000001</v>
      </c>
      <c r="W509" s="96">
        <v>0.68135999999999997</v>
      </c>
      <c r="X509" s="96">
        <v>0.41764000000000001</v>
      </c>
      <c r="Y509" s="16"/>
      <c r="Z509" s="12">
        <f>Y509/Q509</f>
        <v>0</v>
      </c>
      <c r="AA509" s="12">
        <f>Z509*R509</f>
        <v>0</v>
      </c>
      <c r="AB509" s="12">
        <f>Z509*S509</f>
        <v>0</v>
      </c>
      <c r="AC509" s="12">
        <f>Z509*T509</f>
        <v>0</v>
      </c>
      <c r="AD509" s="12">
        <f>Z509*U509</f>
        <v>0</v>
      </c>
      <c r="AE509" s="12">
        <v>1</v>
      </c>
      <c r="AF509" s="24">
        <f>IF(AE509=1,(AA509*5),(IF(AE509=2,(AB509*5),(IF(AE509=3,(AC509*5),0)))))</f>
        <v>0</v>
      </c>
      <c r="AG509" s="12">
        <v>0.61551767361353205</v>
      </c>
      <c r="AH509" s="16"/>
      <c r="AW509">
        <v>0.38704943055066332</v>
      </c>
      <c r="AX509" t="s">
        <v>2879</v>
      </c>
    </row>
    <row r="510" spans="1:50" x14ac:dyDescent="0.25">
      <c r="A510" s="12">
        <v>28</v>
      </c>
      <c r="B510" s="30" t="s">
        <v>2598</v>
      </c>
      <c r="C510" s="12" t="s">
        <v>1587</v>
      </c>
      <c r="D510" s="12" t="s">
        <v>283</v>
      </c>
      <c r="E510" s="12" t="s">
        <v>283</v>
      </c>
      <c r="F510" s="12">
        <v>-18.21837</v>
      </c>
      <c r="G510" s="12">
        <v>142.27065999999999</v>
      </c>
      <c r="J510" s="12" t="s">
        <v>1059</v>
      </c>
      <c r="K510" s="12" t="s">
        <v>54</v>
      </c>
      <c r="L510" s="12">
        <v>1</v>
      </c>
      <c r="M510" s="12" t="s">
        <v>119</v>
      </c>
      <c r="N510" s="12" t="s">
        <v>2844</v>
      </c>
      <c r="O510" s="12">
        <v>150822</v>
      </c>
      <c r="P510" s="19">
        <f>Q510-SUM(R510:T510,W510)</f>
        <v>2.7599999999998737E-3</v>
      </c>
      <c r="Q510" s="17">
        <v>1.1186199999999999</v>
      </c>
      <c r="R510" s="17">
        <v>9.5799999999999996E-2</v>
      </c>
      <c r="S510" s="17">
        <v>8.8539999999999994E-2</v>
      </c>
      <c r="T510" s="17">
        <v>8.5459999999999994E-2</v>
      </c>
      <c r="U510" s="101">
        <v>0.84606000000000003</v>
      </c>
      <c r="V510" s="102">
        <v>0.52017999999999998</v>
      </c>
      <c r="W510" s="96">
        <v>0.84606000000000003</v>
      </c>
      <c r="X510" s="96">
        <v>0.52017999999999998</v>
      </c>
      <c r="Y510" s="16"/>
      <c r="Z510" s="12">
        <f>Y510/Q510</f>
        <v>0</v>
      </c>
      <c r="AA510" s="12">
        <f>Z510*R510</f>
        <v>0</v>
      </c>
      <c r="AB510" s="12">
        <f>Z510*S510</f>
        <v>0</v>
      </c>
      <c r="AC510" s="12">
        <f>Z510*T510</f>
        <v>0</v>
      </c>
      <c r="AD510" s="12">
        <f>Z510*U510</f>
        <v>0</v>
      </c>
      <c r="AE510" s="12">
        <v>1</v>
      </c>
      <c r="AF510" s="24">
        <f>IF(AE510=1,(AA510*5),(IF(AE510=2,(AB510*5),(IF(AE510=3,(AC510*5),0)))))</f>
        <v>0</v>
      </c>
      <c r="AG510" s="12">
        <v>0.68335378231714738</v>
      </c>
      <c r="AH510" s="16"/>
      <c r="AW510">
        <v>0.38517362834787139</v>
      </c>
      <c r="AX510" t="s">
        <v>2879</v>
      </c>
    </row>
    <row r="511" spans="1:50" x14ac:dyDescent="0.25">
      <c r="A511" s="12">
        <v>25</v>
      </c>
      <c r="B511" s="30" t="s">
        <v>2494</v>
      </c>
      <c r="C511" s="12" t="s">
        <v>1588</v>
      </c>
      <c r="D511" s="12" t="s">
        <v>283</v>
      </c>
      <c r="E511" s="12" t="s">
        <v>283</v>
      </c>
      <c r="F511" s="12">
        <v>-18.21837</v>
      </c>
      <c r="G511" s="12">
        <v>142.27065999999999</v>
      </c>
      <c r="J511" s="12" t="s">
        <v>1059</v>
      </c>
      <c r="K511" s="12" t="s">
        <v>57</v>
      </c>
      <c r="L511" s="12">
        <v>1</v>
      </c>
      <c r="M511" s="12" t="s">
        <v>119</v>
      </c>
      <c r="N511" s="12" t="s">
        <v>2844</v>
      </c>
      <c r="O511" s="12">
        <v>150822</v>
      </c>
      <c r="P511" s="19">
        <f>Q511-SUM(R511:T511,W511)</f>
        <v>3.2000000000000917E-3</v>
      </c>
      <c r="Q511" s="17">
        <v>1.2997000000000001</v>
      </c>
      <c r="R511" s="17">
        <v>7.7579999999999996E-2</v>
      </c>
      <c r="S511" s="17">
        <v>7.1660000000000001E-2</v>
      </c>
      <c r="T511" s="17">
        <v>7.2859999999999994E-2</v>
      </c>
      <c r="U511" s="101">
        <v>1.0744</v>
      </c>
      <c r="V511" s="102">
        <v>0.65576000000000001</v>
      </c>
      <c r="W511" s="96">
        <v>1.0744</v>
      </c>
      <c r="X511" s="96">
        <v>0.65576000000000001</v>
      </c>
      <c r="Y511" s="16"/>
      <c r="Z511" s="12">
        <f>Y511/Q511</f>
        <v>0</v>
      </c>
      <c r="AA511" s="12">
        <f>Z511*R511</f>
        <v>0</v>
      </c>
      <c r="AB511" s="12">
        <f>Z511*S511</f>
        <v>0</v>
      </c>
      <c r="AC511" s="12">
        <f>Z511*T511</f>
        <v>0</v>
      </c>
      <c r="AD511" s="12">
        <f>Z511*U511</f>
        <v>0</v>
      </c>
      <c r="AE511" s="12">
        <v>1</v>
      </c>
      <c r="AF511" s="24">
        <f>IF(AE511=1,(AA511*5),(IF(AE511=2,(AB511*5),(IF(AE511=3,(AC511*5),0)))))</f>
        <v>0</v>
      </c>
      <c r="AG511" s="12">
        <v>0.44598452162201885</v>
      </c>
      <c r="AH511" s="16"/>
      <c r="AW511">
        <v>0.3896500372300819</v>
      </c>
      <c r="AX511" t="s">
        <v>2879</v>
      </c>
    </row>
    <row r="512" spans="1:50" x14ac:dyDescent="0.25">
      <c r="C512" s="12" t="s">
        <v>1589</v>
      </c>
      <c r="D512" s="12" t="s">
        <v>283</v>
      </c>
      <c r="E512" s="12" t="s">
        <v>283</v>
      </c>
      <c r="F512" s="12">
        <v>-18.21837</v>
      </c>
      <c r="G512" s="12">
        <v>142.27065999999999</v>
      </c>
      <c r="J512" s="12" t="s">
        <v>1059</v>
      </c>
      <c r="K512" s="12" t="s">
        <v>124</v>
      </c>
      <c r="L512" s="12">
        <v>1</v>
      </c>
      <c r="M512" s="12" t="s">
        <v>119</v>
      </c>
      <c r="N512" s="12" t="s">
        <v>2844</v>
      </c>
      <c r="O512" s="12">
        <v>150822</v>
      </c>
      <c r="P512" s="19">
        <f>Q512-SUM(R512:T512,W512)</f>
        <v>8.4800000000000431E-3</v>
      </c>
      <c r="Q512" s="17">
        <v>1.3093399999999999</v>
      </c>
      <c r="R512" s="17">
        <v>7.2220000000000006E-2</v>
      </c>
      <c r="S512" s="17">
        <v>8.3739999999999995E-2</v>
      </c>
      <c r="T512" s="17">
        <v>8.77E-2</v>
      </c>
      <c r="U512" s="101">
        <v>1.0571999999999999</v>
      </c>
      <c r="V512" s="102">
        <v>0.86</v>
      </c>
      <c r="W512" s="96">
        <v>1.0571999999999999</v>
      </c>
      <c r="X512" s="96">
        <v>0.86</v>
      </c>
      <c r="Y512" s="16"/>
      <c r="Z512" s="12">
        <f>Y512/Q512</f>
        <v>0</v>
      </c>
      <c r="AA512" s="12">
        <f>Z512*R512</f>
        <v>0</v>
      </c>
      <c r="AB512" s="12">
        <f>Z512*S512</f>
        <v>0</v>
      </c>
      <c r="AC512" s="12">
        <f>Z512*T512</f>
        <v>0</v>
      </c>
      <c r="AD512" s="12">
        <f>Z512*U512</f>
        <v>0</v>
      </c>
      <c r="AE512" s="12">
        <v>1</v>
      </c>
      <c r="AF512" s="24">
        <f>IF(AE512=1,(AA512*5),(IF(AE512=2,(AB512*5),(IF(AE512=3,(AC512*5),0)))))</f>
        <v>0</v>
      </c>
      <c r="AH512" s="16"/>
      <c r="AW512">
        <v>0.18653045781309113</v>
      </c>
      <c r="AX512" t="s">
        <v>2879</v>
      </c>
    </row>
    <row r="513" spans="1:50" x14ac:dyDescent="0.25">
      <c r="A513" s="12">
        <v>29</v>
      </c>
      <c r="B513" s="30" t="s">
        <v>2676</v>
      </c>
      <c r="C513" s="12" t="s">
        <v>1590</v>
      </c>
      <c r="D513" s="12" t="s">
        <v>283</v>
      </c>
      <c r="E513" s="12" t="s">
        <v>283</v>
      </c>
      <c r="F513" s="12">
        <v>-18.21837</v>
      </c>
      <c r="G513" s="12">
        <v>142.27065999999999</v>
      </c>
      <c r="J513" s="12" t="s">
        <v>1059</v>
      </c>
      <c r="K513" s="12" t="s">
        <v>62</v>
      </c>
      <c r="L513" s="12">
        <v>2</v>
      </c>
      <c r="M513" s="12" t="s">
        <v>119</v>
      </c>
      <c r="N513" s="12" t="s">
        <v>2844</v>
      </c>
      <c r="O513" s="12">
        <v>150822</v>
      </c>
      <c r="P513" s="19">
        <f>Q513-SUM(R513:T513,W513)</f>
        <v>7.7400000000000801E-3</v>
      </c>
      <c r="Q513" s="17">
        <v>1.2871600000000001</v>
      </c>
      <c r="R513" s="17">
        <v>8.3059999999999995E-2</v>
      </c>
      <c r="S513" s="17">
        <v>9.8780000000000007E-2</v>
      </c>
      <c r="T513" s="17">
        <v>7.7119999999999994E-2</v>
      </c>
      <c r="U513" s="101">
        <v>1.0204599999999999</v>
      </c>
      <c r="V513" s="102">
        <v>0.65010000000000001</v>
      </c>
      <c r="W513" s="96">
        <v>1.0204599999999999</v>
      </c>
      <c r="X513" s="96">
        <v>0.65010000000000001</v>
      </c>
      <c r="Y513" s="16"/>
      <c r="Z513" s="12">
        <f>Y513/Q513</f>
        <v>0</v>
      </c>
      <c r="AA513" s="12">
        <f>Z513*R513</f>
        <v>0</v>
      </c>
      <c r="AB513" s="12">
        <f>Z513*S513</f>
        <v>0</v>
      </c>
      <c r="AC513" s="12">
        <f>Z513*T513</f>
        <v>0</v>
      </c>
      <c r="AD513" s="12">
        <f>Z513*U513</f>
        <v>0</v>
      </c>
      <c r="AE513" s="12">
        <v>1</v>
      </c>
      <c r="AF513" s="24">
        <f>IF(AE513=1,(AA513*5),(IF(AE513=2,(AB513*5),(IF(AE513=3,(AC513*5),0)))))</f>
        <v>0</v>
      </c>
      <c r="AG513" s="12">
        <v>0.85536941526845878</v>
      </c>
      <c r="AH513" s="16"/>
      <c r="AW513">
        <v>0.36293436293436288</v>
      </c>
      <c r="AX513" t="s">
        <v>2879</v>
      </c>
    </row>
    <row r="514" spans="1:50" x14ac:dyDescent="0.25">
      <c r="A514" s="12">
        <v>28</v>
      </c>
      <c r="B514" s="30" t="s">
        <v>2620</v>
      </c>
      <c r="C514" s="12" t="s">
        <v>1591</v>
      </c>
      <c r="D514" s="12" t="s">
        <v>283</v>
      </c>
      <c r="E514" s="12" t="s">
        <v>283</v>
      </c>
      <c r="F514" s="12">
        <v>-18.21837</v>
      </c>
      <c r="G514" s="12">
        <v>142.27065999999999</v>
      </c>
      <c r="J514" s="12" t="s">
        <v>1059</v>
      </c>
      <c r="K514" s="12" t="s">
        <v>54</v>
      </c>
      <c r="L514" s="12">
        <v>2</v>
      </c>
      <c r="M514" s="12" t="s">
        <v>119</v>
      </c>
      <c r="N514" s="12" t="s">
        <v>2844</v>
      </c>
      <c r="O514" s="12">
        <v>150822</v>
      </c>
      <c r="P514" s="19">
        <f>Q514-SUM(R514:T514,W514)</f>
        <v>2.6000000000001577E-3</v>
      </c>
      <c r="Q514" s="17">
        <v>1.1779200000000001</v>
      </c>
      <c r="R514" s="17">
        <v>9.1439999999999994E-2</v>
      </c>
      <c r="S514" s="17">
        <v>8.8200000000000001E-2</v>
      </c>
      <c r="T514" s="17">
        <v>7.2999999999999995E-2</v>
      </c>
      <c r="U514" s="101">
        <v>0.92267999999999994</v>
      </c>
      <c r="V514" s="102">
        <v>0.59353999999999996</v>
      </c>
      <c r="W514" s="96">
        <v>0.92267999999999994</v>
      </c>
      <c r="X514" s="96">
        <v>0.59353999999999996</v>
      </c>
      <c r="Y514" s="16"/>
      <c r="Z514" s="12">
        <f>Y514/Q514</f>
        <v>0</v>
      </c>
      <c r="AA514" s="12">
        <f>Z514*R514</f>
        <v>0</v>
      </c>
      <c r="AB514" s="12">
        <f>Z514*S514</f>
        <v>0</v>
      </c>
      <c r="AC514" s="12">
        <f>Z514*T514</f>
        <v>0</v>
      </c>
      <c r="AD514" s="12">
        <f>Z514*U514</f>
        <v>0</v>
      </c>
      <c r="AE514" s="12">
        <v>1</v>
      </c>
      <c r="AF514" s="24">
        <f>IF(AE514=1,(AA514*5),(IF(AE514=2,(AB514*5),(IF(AE514=3,(AC514*5),0)))))</f>
        <v>0</v>
      </c>
      <c r="AG514" s="12">
        <v>0.73286105476786645</v>
      </c>
      <c r="AH514" s="16"/>
      <c r="AW514">
        <v>0.35672172367451338</v>
      </c>
      <c r="AX514" t="s">
        <v>2879</v>
      </c>
    </row>
    <row r="515" spans="1:50" x14ac:dyDescent="0.25">
      <c r="A515" s="12">
        <v>24</v>
      </c>
      <c r="B515" s="30" t="s">
        <v>2435</v>
      </c>
      <c r="C515" s="12" t="s">
        <v>1592</v>
      </c>
      <c r="D515" s="12" t="s">
        <v>283</v>
      </c>
      <c r="E515" s="12" t="s">
        <v>283</v>
      </c>
      <c r="F515" s="12">
        <v>-18.21837</v>
      </c>
      <c r="G515" s="12">
        <v>142.27065999999999</v>
      </c>
      <c r="J515" s="12" t="s">
        <v>1059</v>
      </c>
      <c r="K515" s="12" t="s">
        <v>57</v>
      </c>
      <c r="L515" s="12">
        <v>2</v>
      </c>
      <c r="M515" s="12" t="s">
        <v>119</v>
      </c>
      <c r="N515" s="12" t="s">
        <v>2844</v>
      </c>
      <c r="O515" s="12">
        <v>150822</v>
      </c>
      <c r="P515" s="19">
        <f>Q515-SUM(R515:T515,W515)</f>
        <v>8.0800000000000871E-3</v>
      </c>
      <c r="Q515" s="17">
        <v>1.11172</v>
      </c>
      <c r="R515" s="17">
        <v>8.9480000000000004E-2</v>
      </c>
      <c r="S515" s="17">
        <v>6.6879999999999995E-2</v>
      </c>
      <c r="T515" s="17">
        <v>8.2280000000000006E-2</v>
      </c>
      <c r="U515" s="101">
        <v>0.86499999999999999</v>
      </c>
      <c r="V515" s="102">
        <v>0.52983999999999998</v>
      </c>
      <c r="W515" s="96">
        <v>0.86499999999999999</v>
      </c>
      <c r="X515" s="96">
        <v>0.52983999999999998</v>
      </c>
      <c r="Y515" s="16"/>
      <c r="Z515" s="12">
        <f>Y515/Q515</f>
        <v>0</v>
      </c>
      <c r="AA515" s="12">
        <f>Z515*R515</f>
        <v>0</v>
      </c>
      <c r="AB515" s="12">
        <f>Z515*S515</f>
        <v>0</v>
      </c>
      <c r="AC515" s="12">
        <f>Z515*T515</f>
        <v>0</v>
      </c>
      <c r="AD515" s="12">
        <f>Z515*U515</f>
        <v>0</v>
      </c>
      <c r="AE515" s="12">
        <v>1</v>
      </c>
      <c r="AF515" s="24">
        <f>IF(AE515=1,(AA515*5),(IF(AE515=2,(AB515*5),(IF(AE515=3,(AC515*5),0)))))</f>
        <v>0</v>
      </c>
      <c r="AG515" s="12">
        <v>0.31639438068697767</v>
      </c>
      <c r="AH515" s="16"/>
      <c r="AW515">
        <v>0.38746820809248556</v>
      </c>
      <c r="AX515" t="s">
        <v>2879</v>
      </c>
    </row>
    <row r="516" spans="1:50" x14ac:dyDescent="0.25">
      <c r="C516" s="12" t="s">
        <v>1593</v>
      </c>
      <c r="D516" s="12" t="s">
        <v>283</v>
      </c>
      <c r="E516" s="12" t="s">
        <v>283</v>
      </c>
      <c r="F516" s="12">
        <v>-18.21837</v>
      </c>
      <c r="G516" s="12">
        <v>142.27065999999999</v>
      </c>
      <c r="J516" s="12" t="s">
        <v>1059</v>
      </c>
      <c r="K516" s="12" t="s">
        <v>124</v>
      </c>
      <c r="L516" s="12">
        <v>2</v>
      </c>
      <c r="M516" s="12" t="s">
        <v>119</v>
      </c>
      <c r="N516" s="12" t="s">
        <v>2844</v>
      </c>
      <c r="O516" s="12">
        <v>150822</v>
      </c>
      <c r="P516" s="19">
        <f>Q516-SUM(R516:T516,W516)</f>
        <v>8.740000000000081E-3</v>
      </c>
      <c r="Q516" s="17">
        <v>0.51392000000000004</v>
      </c>
      <c r="R516" s="17">
        <v>7.6219999999999996E-2</v>
      </c>
      <c r="S516" s="17">
        <v>6.1359999999999998E-2</v>
      </c>
      <c r="T516" s="17">
        <v>7.6439999999999994E-2</v>
      </c>
      <c r="U516" s="101">
        <v>0.29115999999999997</v>
      </c>
      <c r="V516" s="102">
        <v>0.24066000000000001</v>
      </c>
      <c r="W516" s="96">
        <v>0.29115999999999997</v>
      </c>
      <c r="X516" s="96">
        <v>0.24066000000000001</v>
      </c>
      <c r="Y516" s="16"/>
      <c r="Z516" s="12">
        <f>Y516/Q516</f>
        <v>0</v>
      </c>
      <c r="AA516" s="12">
        <f>Z516*R516</f>
        <v>0</v>
      </c>
      <c r="AB516" s="12">
        <f>Z516*S516</f>
        <v>0</v>
      </c>
      <c r="AC516" s="12">
        <f>Z516*T516</f>
        <v>0</v>
      </c>
      <c r="AD516" s="12">
        <f>Z516*U516</f>
        <v>0</v>
      </c>
      <c r="AE516" s="12">
        <v>1</v>
      </c>
      <c r="AF516" s="24">
        <f>IF(AE516=1,(AA516*5),(IF(AE516=2,(AB516*5),(IF(AE516=3,(AC516*5),0)))))</f>
        <v>0</v>
      </c>
      <c r="AH516" s="16"/>
      <c r="AW516">
        <v>0.17344415441681538</v>
      </c>
      <c r="AX516" t="s">
        <v>2879</v>
      </c>
    </row>
    <row r="517" spans="1:50" x14ac:dyDescent="0.25">
      <c r="A517" s="12">
        <v>25</v>
      </c>
      <c r="B517" s="30" t="s">
        <v>2459</v>
      </c>
      <c r="C517" s="12" t="s">
        <v>1594</v>
      </c>
      <c r="D517" s="12" t="s">
        <v>283</v>
      </c>
      <c r="E517" s="12" t="s">
        <v>283</v>
      </c>
      <c r="F517" s="12">
        <v>-18.21837</v>
      </c>
      <c r="G517" s="12">
        <v>142.27065999999999</v>
      </c>
      <c r="J517" s="12" t="s">
        <v>1059</v>
      </c>
      <c r="K517" s="12" t="s">
        <v>62</v>
      </c>
      <c r="L517" s="12">
        <v>3</v>
      </c>
      <c r="M517" s="12" t="s">
        <v>119</v>
      </c>
      <c r="N517" s="12" t="s">
        <v>2844</v>
      </c>
      <c r="O517" s="12">
        <v>150822</v>
      </c>
      <c r="P517" s="19">
        <f>Q517-SUM(R517:T517,W517)</f>
        <v>4.3999999999999595E-3</v>
      </c>
      <c r="Q517" s="17">
        <v>0.74431999999999998</v>
      </c>
      <c r="R517" s="17">
        <v>6.6379999999999995E-2</v>
      </c>
      <c r="S517" s="17">
        <v>7.7179999999999999E-2</v>
      </c>
      <c r="T517" s="17">
        <v>7.1720000000000006E-2</v>
      </c>
      <c r="U517" s="101">
        <v>0.52464</v>
      </c>
      <c r="V517" s="102">
        <v>0.32873999999999998</v>
      </c>
      <c r="W517" s="96">
        <v>0.52464</v>
      </c>
      <c r="X517" s="96">
        <v>0.32873999999999998</v>
      </c>
      <c r="Y517" s="16"/>
      <c r="Z517" s="12">
        <f>Y517/Q517</f>
        <v>0</v>
      </c>
      <c r="AA517" s="12">
        <f>Z517*R517</f>
        <v>0</v>
      </c>
      <c r="AB517" s="12">
        <f>Z517*S517</f>
        <v>0</v>
      </c>
      <c r="AC517" s="12">
        <f>Z517*T517</f>
        <v>0</v>
      </c>
      <c r="AD517" s="12">
        <f>Z517*U517</f>
        <v>0</v>
      </c>
      <c r="AE517" s="12">
        <v>1</v>
      </c>
      <c r="AF517" s="24">
        <f>IF(AE517=1,(AA517*5),(IF(AE517=2,(AB517*5),(IF(AE517=3,(AC517*5),0)))))</f>
        <v>0</v>
      </c>
      <c r="AG517" s="12">
        <v>0.36686153325671123</v>
      </c>
      <c r="AH517" s="16"/>
      <c r="AW517">
        <v>0.37339890210430016</v>
      </c>
      <c r="AX517" t="s">
        <v>2879</v>
      </c>
    </row>
    <row r="518" spans="1:50" x14ac:dyDescent="0.25">
      <c r="A518" s="12">
        <v>22</v>
      </c>
      <c r="B518" s="28" t="s">
        <v>2344</v>
      </c>
      <c r="C518" s="12" t="s">
        <v>1595</v>
      </c>
      <c r="D518" s="12" t="s">
        <v>283</v>
      </c>
      <c r="E518" s="12" t="s">
        <v>283</v>
      </c>
      <c r="F518" s="12">
        <v>-18.21837</v>
      </c>
      <c r="G518" s="12">
        <v>142.27065999999999</v>
      </c>
      <c r="J518" s="12" t="s">
        <v>1059</v>
      </c>
      <c r="K518" s="12" t="s">
        <v>54</v>
      </c>
      <c r="L518" s="12">
        <v>3</v>
      </c>
      <c r="M518" s="12" t="s">
        <v>119</v>
      </c>
      <c r="N518" s="12" t="s">
        <v>2844</v>
      </c>
      <c r="O518" s="12">
        <v>150822</v>
      </c>
      <c r="P518" s="19">
        <f>Q518-SUM(R518:T518,W518)</f>
        <v>2.2399999999999087E-3</v>
      </c>
      <c r="Q518" s="17">
        <v>0.77729999999999999</v>
      </c>
      <c r="R518" s="17">
        <v>8.9260000000000006E-2</v>
      </c>
      <c r="S518" s="17">
        <v>9.4140000000000001E-2</v>
      </c>
      <c r="T518" s="17">
        <v>8.1220000000000001E-2</v>
      </c>
      <c r="U518" s="101">
        <v>0.51044</v>
      </c>
      <c r="V518" s="102">
        <v>0.32174000000000003</v>
      </c>
      <c r="W518" s="96">
        <v>0.51044</v>
      </c>
      <c r="X518" s="96">
        <v>0.32174000000000003</v>
      </c>
      <c r="Y518" s="16"/>
      <c r="Z518" s="12">
        <f>Y518/Q518</f>
        <v>0</v>
      </c>
      <c r="AA518" s="12">
        <f>Z518*R518</f>
        <v>0</v>
      </c>
      <c r="AB518" s="12">
        <f>Z518*S518</f>
        <v>0</v>
      </c>
      <c r="AC518" s="12">
        <f>Z518*T518</f>
        <v>0</v>
      </c>
      <c r="AD518" s="12">
        <f>Z518*U518</f>
        <v>0</v>
      </c>
      <c r="AE518" s="12">
        <v>1</v>
      </c>
      <c r="AF518" s="24">
        <f>IF(AE518=1,(AA518*5),(IF(AE518=2,(AB518*5),(IF(AE518=3,(AC518*5),0)))))</f>
        <v>0</v>
      </c>
      <c r="AG518" s="12">
        <v>9.28240216206071E-2</v>
      </c>
      <c r="AH518" s="16"/>
      <c r="AW518">
        <v>0.36968105947809726</v>
      </c>
      <c r="AX518" t="s">
        <v>2879</v>
      </c>
    </row>
    <row r="519" spans="1:50" x14ac:dyDescent="0.25">
      <c r="A519" s="12">
        <v>27</v>
      </c>
      <c r="B519" s="30" t="s">
        <v>2551</v>
      </c>
      <c r="C519" s="12" t="s">
        <v>1596</v>
      </c>
      <c r="D519" s="12" t="s">
        <v>283</v>
      </c>
      <c r="E519" s="12" t="s">
        <v>283</v>
      </c>
      <c r="F519" s="12">
        <v>-18.21837</v>
      </c>
      <c r="G519" s="12">
        <v>142.27065999999999</v>
      </c>
      <c r="J519" s="12" t="s">
        <v>1059</v>
      </c>
      <c r="K519" s="12" t="s">
        <v>57</v>
      </c>
      <c r="L519" s="12">
        <v>3</v>
      </c>
      <c r="M519" s="12" t="s">
        <v>119</v>
      </c>
      <c r="N519" s="12" t="s">
        <v>2844</v>
      </c>
      <c r="O519" s="12">
        <v>150822</v>
      </c>
      <c r="P519" s="19">
        <f>Q519-SUM(R519:T519,W519)</f>
        <v>3.7400000000000766E-3</v>
      </c>
      <c r="Q519" s="17">
        <v>1.2782</v>
      </c>
      <c r="R519" s="17">
        <v>8.5500000000000007E-2</v>
      </c>
      <c r="S519" s="17">
        <v>6.5420000000000006E-2</v>
      </c>
      <c r="T519" s="17">
        <v>8.72E-2</v>
      </c>
      <c r="U519" s="101">
        <v>1.03634</v>
      </c>
      <c r="V519" s="102">
        <v>0.64163999999999999</v>
      </c>
      <c r="W519" s="96">
        <v>1.03634</v>
      </c>
      <c r="X519" s="96">
        <v>0.64163999999999999</v>
      </c>
      <c r="Y519" s="16"/>
      <c r="Z519" s="12">
        <f>Y519/Q519</f>
        <v>0</v>
      </c>
      <c r="AA519" s="12">
        <f>Z519*R519</f>
        <v>0</v>
      </c>
      <c r="AB519" s="12">
        <f>Z519*S519</f>
        <v>0</v>
      </c>
      <c r="AC519" s="12">
        <f>Z519*T519</f>
        <v>0</v>
      </c>
      <c r="AD519" s="12">
        <f>Z519*U519</f>
        <v>0</v>
      </c>
      <c r="AE519" s="12">
        <v>1</v>
      </c>
      <c r="AF519" s="24">
        <f>IF(AE519=1,(AA519*5),(IF(AE519=2,(AB519*5),(IF(AE519=3,(AC519*5),0)))))</f>
        <v>0</v>
      </c>
      <c r="AG519" s="12">
        <v>0.57004749677874178</v>
      </c>
      <c r="AH519" s="16"/>
      <c r="AW519">
        <v>0.38085956346372818</v>
      </c>
      <c r="AX519" t="s">
        <v>2879</v>
      </c>
    </row>
    <row r="520" spans="1:50" x14ac:dyDescent="0.25">
      <c r="C520" s="12" t="s">
        <v>1597</v>
      </c>
      <c r="D520" s="12" t="s">
        <v>283</v>
      </c>
      <c r="E520" s="12" t="s">
        <v>283</v>
      </c>
      <c r="F520" s="12">
        <v>-18.21837</v>
      </c>
      <c r="G520" s="12">
        <v>142.27065999999999</v>
      </c>
      <c r="J520" s="12" t="s">
        <v>1059</v>
      </c>
      <c r="K520" s="12" t="s">
        <v>124</v>
      </c>
      <c r="L520" s="12">
        <v>3</v>
      </c>
      <c r="M520" s="12" t="s">
        <v>119</v>
      </c>
      <c r="N520" s="12" t="s">
        <v>2844</v>
      </c>
      <c r="O520" s="12">
        <v>150822</v>
      </c>
      <c r="P520" s="19">
        <f>Q520-SUM(R520:T520,W520)</f>
        <v>1.9000000000000128E-3</v>
      </c>
      <c r="Q520" s="17">
        <v>0.76973999999999998</v>
      </c>
      <c r="R520" s="17">
        <v>9.1800000000000007E-2</v>
      </c>
      <c r="S520" s="17">
        <v>8.2040000000000002E-2</v>
      </c>
      <c r="T520" s="17">
        <v>6.2719999999999998E-2</v>
      </c>
      <c r="U520" s="101">
        <v>0.53127999999999997</v>
      </c>
      <c r="V520" s="102">
        <v>0.33760000000000001</v>
      </c>
      <c r="W520" s="96">
        <v>0.53127999999999997</v>
      </c>
      <c r="X520" s="96">
        <v>0.33760000000000001</v>
      </c>
      <c r="Y520" s="16"/>
      <c r="Z520" s="12">
        <f>Y520/Q520</f>
        <v>0</v>
      </c>
      <c r="AA520" s="12">
        <f>Z520*R520</f>
        <v>0</v>
      </c>
      <c r="AB520" s="12">
        <f>Z520*S520</f>
        <v>0</v>
      </c>
      <c r="AC520" s="12">
        <f>Z520*T520</f>
        <v>0</v>
      </c>
      <c r="AD520" s="12">
        <f>Z520*U520</f>
        <v>0</v>
      </c>
      <c r="AE520" s="12">
        <v>1</v>
      </c>
      <c r="AF520" s="24">
        <f>IF(AE520=1,(AA520*5),(IF(AE520=2,(AB520*5),(IF(AE520=3,(AC520*5),0)))))</f>
        <v>0</v>
      </c>
      <c r="AH520" s="16"/>
      <c r="AW520">
        <v>0.36455353109471461</v>
      </c>
      <c r="AX520" t="s">
        <v>2879</v>
      </c>
    </row>
    <row r="521" spans="1:50" x14ac:dyDescent="0.25">
      <c r="A521" s="12">
        <v>17</v>
      </c>
      <c r="B521" s="28" t="s">
        <v>2095</v>
      </c>
      <c r="C521" s="12" t="s">
        <v>1598</v>
      </c>
      <c r="D521" s="12" t="s">
        <v>49</v>
      </c>
      <c r="E521" s="12" t="s">
        <v>2781</v>
      </c>
      <c r="F521" s="12">
        <v>-18.21837</v>
      </c>
      <c r="G521" s="12">
        <v>142.27065999999999</v>
      </c>
      <c r="J521" s="6" t="s">
        <v>2829</v>
      </c>
      <c r="K521" s="12" t="s">
        <v>62</v>
      </c>
      <c r="L521" s="12">
        <v>1</v>
      </c>
      <c r="M521" s="12" t="s">
        <v>119</v>
      </c>
      <c r="N521" s="12" t="s">
        <v>2844</v>
      </c>
      <c r="O521" s="12">
        <v>150822</v>
      </c>
      <c r="P521" s="19">
        <f>Q521-SUM(R521:T521,W521)</f>
        <v>1.820000000000016E-3</v>
      </c>
      <c r="Q521" s="17">
        <v>0.20518</v>
      </c>
      <c r="R521" s="17">
        <v>5.7099999999999998E-2</v>
      </c>
      <c r="S521" s="17">
        <v>5.9740000000000001E-2</v>
      </c>
      <c r="T521" s="17"/>
      <c r="U521" s="101">
        <v>8.652E-2</v>
      </c>
      <c r="V521" s="102">
        <v>5.2240000000000002E-2</v>
      </c>
      <c r="W521" s="96">
        <v>8.652E-2</v>
      </c>
      <c r="X521" s="96">
        <v>5.2240000000000002E-2</v>
      </c>
      <c r="Y521" s="16">
        <v>6.6760000000000002</v>
      </c>
      <c r="Z521" s="12">
        <f>Y521/Q521</f>
        <v>32.537284335705237</v>
      </c>
      <c r="AA521" s="12">
        <f>Z521*R521</f>
        <v>1.857878935568769</v>
      </c>
      <c r="AB521" s="12">
        <f>Z521*S521</f>
        <v>1.9437773662150308</v>
      </c>
      <c r="AC521" s="12">
        <f>Z521*T521</f>
        <v>0</v>
      </c>
      <c r="AD521" s="12">
        <f>Z521*U521</f>
        <v>2.8151258407252171</v>
      </c>
      <c r="AE521" s="12">
        <v>1</v>
      </c>
      <c r="AF521" s="24">
        <f>IF(AE521=1,(AA521*5),(IF(AE521=2,(AB521*5),(IF(AE521=3,(AC521*5),0)))))</f>
        <v>9.2893946778438448</v>
      </c>
      <c r="AG521" s="12">
        <v>0.23085973756324052</v>
      </c>
      <c r="AH521" s="22" t="s">
        <v>1676</v>
      </c>
      <c r="AW521">
        <v>0.39620896902450298</v>
      </c>
      <c r="AX521">
        <v>1.8556896904666338E-2</v>
      </c>
    </row>
    <row r="522" spans="1:50" x14ac:dyDescent="0.25">
      <c r="A522" s="12">
        <v>18</v>
      </c>
      <c r="B522" s="28" t="s">
        <v>2177</v>
      </c>
      <c r="C522" s="12" t="s">
        <v>1599</v>
      </c>
      <c r="D522" s="12" t="s">
        <v>49</v>
      </c>
      <c r="E522" s="12" t="s">
        <v>2781</v>
      </c>
      <c r="F522" s="12">
        <v>-18.21837</v>
      </c>
      <c r="G522" s="12">
        <v>142.27065999999999</v>
      </c>
      <c r="J522" s="6" t="s">
        <v>2829</v>
      </c>
      <c r="K522" s="12" t="s">
        <v>54</v>
      </c>
      <c r="L522" s="12">
        <v>1</v>
      </c>
      <c r="M522" s="12" t="s">
        <v>119</v>
      </c>
      <c r="N522" s="12" t="s">
        <v>2844</v>
      </c>
      <c r="O522" s="12">
        <v>150822</v>
      </c>
      <c r="P522" s="19">
        <f>Q522-SUM(R522:T522,W522)</f>
        <v>1.2199999999999434E-3</v>
      </c>
      <c r="Q522" s="17">
        <v>0.41887999999999997</v>
      </c>
      <c r="R522" s="17">
        <v>8.2839999999999997E-2</v>
      </c>
      <c r="S522" s="17">
        <v>5.6140000000000002E-2</v>
      </c>
      <c r="T522" s="17">
        <v>7.0499999999999993E-2</v>
      </c>
      <c r="U522" s="101">
        <v>0.20818</v>
      </c>
      <c r="V522" s="102">
        <v>0.12474</v>
      </c>
      <c r="W522" s="96">
        <v>0.20818</v>
      </c>
      <c r="X522" s="96">
        <v>0.12474</v>
      </c>
      <c r="Y522" s="16">
        <v>13.186</v>
      </c>
      <c r="Z522" s="12">
        <f>Y522/Q522</f>
        <v>31.479182582123759</v>
      </c>
      <c r="AA522" s="12">
        <f>Z522*R522</f>
        <v>2.6077354851031322</v>
      </c>
      <c r="AB522" s="12">
        <f>Z522*S522</f>
        <v>1.7672413101604278</v>
      </c>
      <c r="AC522" s="12">
        <f>Z522*T522</f>
        <v>2.2192823720397246</v>
      </c>
      <c r="AD522" s="12">
        <f>Z522*U522</f>
        <v>6.5533362299465239</v>
      </c>
      <c r="AE522" s="12">
        <v>1</v>
      </c>
      <c r="AF522" s="24">
        <f>IF(AE522=1,(AA522*5),(IF(AE522=2,(AB522*5),(IF(AE522=3,(AC522*5),0)))))</f>
        <v>13.038677425515662</v>
      </c>
      <c r="AG522" s="12">
        <v>0.50817991267251617</v>
      </c>
      <c r="AH522" s="16"/>
      <c r="AW522">
        <v>0.40080699394754538</v>
      </c>
      <c r="AX522">
        <v>1.9034579582530881E-2</v>
      </c>
    </row>
    <row r="523" spans="1:50" x14ac:dyDescent="0.25">
      <c r="A523" s="12">
        <v>21</v>
      </c>
      <c r="B523" s="28" t="s">
        <v>2282</v>
      </c>
      <c r="C523" s="12" t="s">
        <v>1600</v>
      </c>
      <c r="D523" s="12" t="s">
        <v>49</v>
      </c>
      <c r="E523" s="12" t="s">
        <v>2781</v>
      </c>
      <c r="F523" s="12">
        <v>-18.21837</v>
      </c>
      <c r="G523" s="12">
        <v>142.27065999999999</v>
      </c>
      <c r="J523" s="6" t="s">
        <v>2829</v>
      </c>
      <c r="K523" s="12" t="s">
        <v>57</v>
      </c>
      <c r="L523" s="12">
        <v>1</v>
      </c>
      <c r="M523" s="12" t="s">
        <v>119</v>
      </c>
      <c r="N523" s="12" t="s">
        <v>2844</v>
      </c>
      <c r="O523" s="12">
        <v>150822</v>
      </c>
      <c r="P523" s="19">
        <f>Q523-SUM(R523:T523,W523)</f>
        <v>5.3999999999998494E-4</v>
      </c>
      <c r="Q523" s="17">
        <v>0.25596000000000002</v>
      </c>
      <c r="R523" s="17">
        <v>6.6680000000000003E-2</v>
      </c>
      <c r="S523" s="17">
        <v>6.4000000000000001E-2</v>
      </c>
      <c r="T523" s="17">
        <v>4.888E-2</v>
      </c>
      <c r="U523" s="101">
        <v>7.5859999999999997E-2</v>
      </c>
      <c r="V523" s="102">
        <v>4.4999999999999998E-2</v>
      </c>
      <c r="W523" s="96">
        <v>7.5859999999999997E-2</v>
      </c>
      <c r="X523" s="96">
        <v>4.4999999999999998E-2</v>
      </c>
      <c r="Y523" s="16">
        <v>8.4429999999999996</v>
      </c>
      <c r="Z523" s="12">
        <f>Y523/Q523</f>
        <v>32.985622753555241</v>
      </c>
      <c r="AA523" s="12">
        <f>Z523*R523</f>
        <v>2.1994813252070635</v>
      </c>
      <c r="AB523" s="12">
        <f>Z523*S523</f>
        <v>2.1110798562275352</v>
      </c>
      <c r="AC523" s="12">
        <f>Z523*T523</f>
        <v>1.6123372401937801</v>
      </c>
      <c r="AD523" s="12">
        <f>Z523*U523</f>
        <v>2.5022893420847003</v>
      </c>
      <c r="AE523" s="12">
        <v>1</v>
      </c>
      <c r="AF523" s="24">
        <f>IF(AE523=1,(AA523*5),(IF(AE523=2,(AB523*5),(IF(AE523=3,(AC523*5),0)))))</f>
        <v>10.997406626035318</v>
      </c>
      <c r="AG523" s="12">
        <v>0.90730300574202283</v>
      </c>
      <c r="AH523" s="16"/>
      <c r="AW523">
        <v>0.40680200369100977</v>
      </c>
      <c r="AX523">
        <v>1.7983531817511448E-2</v>
      </c>
    </row>
    <row r="524" spans="1:50" x14ac:dyDescent="0.25">
      <c r="C524" s="12" t="s">
        <v>1601</v>
      </c>
      <c r="D524" s="12" t="s">
        <v>49</v>
      </c>
      <c r="E524" s="12" t="s">
        <v>2781</v>
      </c>
      <c r="F524" s="12">
        <v>-18.21837</v>
      </c>
      <c r="G524" s="12">
        <v>142.27065999999999</v>
      </c>
      <c r="J524" s="6" t="s">
        <v>2829</v>
      </c>
      <c r="K524" s="12" t="s">
        <v>124</v>
      </c>
      <c r="L524" s="12">
        <v>1</v>
      </c>
      <c r="M524" s="12" t="s">
        <v>119</v>
      </c>
      <c r="N524" s="12" t="s">
        <v>2844</v>
      </c>
      <c r="O524" s="12">
        <v>150822</v>
      </c>
      <c r="P524" s="19">
        <f>Q524-SUM(R524:T524,W524)</f>
        <v>-3.2999999999999974E-3</v>
      </c>
      <c r="Q524" s="17">
        <v>0.21592</v>
      </c>
      <c r="R524" s="17">
        <v>6.0479999999999999E-2</v>
      </c>
      <c r="S524" s="17">
        <v>6.2019999999999999E-2</v>
      </c>
      <c r="T524" s="17"/>
      <c r="U524" s="101">
        <v>9.672E-2</v>
      </c>
      <c r="V524" s="102">
        <v>7.9619999999999996E-2</v>
      </c>
      <c r="W524" s="96">
        <v>9.672E-2</v>
      </c>
      <c r="X524" s="96">
        <v>7.9619999999999996E-2</v>
      </c>
      <c r="Y524" s="16"/>
      <c r="Z524" s="12">
        <f>Y524/Q524</f>
        <v>0</v>
      </c>
      <c r="AA524" s="12">
        <f>Z524*R524</f>
        <v>0</v>
      </c>
      <c r="AB524" s="12">
        <f>Z524*S524</f>
        <v>0</v>
      </c>
      <c r="AC524" s="12">
        <f>Z524*T524</f>
        <v>0</v>
      </c>
      <c r="AD524" s="12">
        <f>Z524*U524</f>
        <v>0</v>
      </c>
      <c r="AE524" s="12">
        <v>1</v>
      </c>
      <c r="AF524" s="24">
        <f>IF(AE524=1,(AA524*5),(IF(AE524=2,(AB524*5),(IF(AE524=3,(AC524*5),0)))))</f>
        <v>0</v>
      </c>
      <c r="AH524" s="22" t="s">
        <v>1676</v>
      </c>
      <c r="AW524">
        <v>0.17679900744416877</v>
      </c>
      <c r="AX524" t="s">
        <v>2879</v>
      </c>
    </row>
    <row r="525" spans="1:50" x14ac:dyDescent="0.25">
      <c r="A525" s="12">
        <v>20</v>
      </c>
      <c r="B525" s="28" t="s">
        <v>2236</v>
      </c>
      <c r="C525" s="12" t="s">
        <v>1602</v>
      </c>
      <c r="D525" s="12" t="s">
        <v>49</v>
      </c>
      <c r="E525" s="12" t="s">
        <v>2781</v>
      </c>
      <c r="F525" s="12">
        <v>-18.21837</v>
      </c>
      <c r="G525" s="12">
        <v>142.27065999999999</v>
      </c>
      <c r="J525" s="6" t="s">
        <v>2829</v>
      </c>
      <c r="K525" s="12" t="s">
        <v>62</v>
      </c>
      <c r="L525" s="12">
        <v>2</v>
      </c>
      <c r="M525" s="12" t="s">
        <v>119</v>
      </c>
      <c r="N525" s="12" t="s">
        <v>2844</v>
      </c>
      <c r="O525" s="12">
        <v>150822</v>
      </c>
      <c r="P525" s="19">
        <f>Q525-SUM(R525:T525,W525)</f>
        <v>9.1999999999997639E-4</v>
      </c>
      <c r="Q525" s="17">
        <v>0.31391999999999998</v>
      </c>
      <c r="R525" s="17">
        <v>7.0940000000000003E-2</v>
      </c>
      <c r="S525" s="17">
        <v>6.0499999999999998E-2</v>
      </c>
      <c r="T525" s="17">
        <v>7.1040000000000006E-2</v>
      </c>
      <c r="U525" s="101">
        <v>0.11051999999999999</v>
      </c>
      <c r="V525" s="102">
        <v>6.5460000000000004E-2</v>
      </c>
      <c r="W525" s="96">
        <v>0.11051999999999999</v>
      </c>
      <c r="X525" s="96">
        <v>6.5460000000000004E-2</v>
      </c>
      <c r="Y525" s="16">
        <v>10.194000000000001</v>
      </c>
      <c r="Z525" s="12">
        <f>Y525/Q525</f>
        <v>32.473241590214073</v>
      </c>
      <c r="AA525" s="12">
        <f>Z525*R525</f>
        <v>2.3036517584097864</v>
      </c>
      <c r="AB525" s="12">
        <f>Z525*S525</f>
        <v>1.9646311162079513</v>
      </c>
      <c r="AC525" s="12">
        <f>Z525*T525</f>
        <v>2.3068990825688078</v>
      </c>
      <c r="AD525" s="12">
        <f>Z525*U525</f>
        <v>3.5889426605504591</v>
      </c>
      <c r="AE525" s="12">
        <v>1</v>
      </c>
      <c r="AF525" s="24">
        <f>IF(AE525=1,(AA525*5),(IF(AE525=2,(AB525*5),(IF(AE525=3,(AC525*5),0)))))</f>
        <v>11.518258792048933</v>
      </c>
      <c r="AG525" s="12">
        <v>0.74880812147673437</v>
      </c>
      <c r="AH525" s="16"/>
      <c r="AW525">
        <v>0.40770901194353953</v>
      </c>
      <c r="AX525">
        <v>1.8239355206070632E-2</v>
      </c>
    </row>
    <row r="526" spans="1:50" x14ac:dyDescent="0.25">
      <c r="A526" s="12">
        <v>19</v>
      </c>
      <c r="B526" s="28" t="s">
        <v>2195</v>
      </c>
      <c r="C526" s="12" t="s">
        <v>1603</v>
      </c>
      <c r="D526" s="12" t="s">
        <v>49</v>
      </c>
      <c r="E526" s="12" t="s">
        <v>2781</v>
      </c>
      <c r="F526" s="12">
        <v>-18.21837</v>
      </c>
      <c r="G526" s="12">
        <v>142.27065999999999</v>
      </c>
      <c r="J526" s="6" t="s">
        <v>2829</v>
      </c>
      <c r="K526" s="12" t="s">
        <v>54</v>
      </c>
      <c r="L526" s="12">
        <v>2</v>
      </c>
      <c r="M526" s="12" t="s">
        <v>119</v>
      </c>
      <c r="N526" s="12" t="s">
        <v>2844</v>
      </c>
      <c r="O526" s="12">
        <v>150822</v>
      </c>
      <c r="P526" s="19">
        <f>Q526-SUM(R526:T526,W526)</f>
        <v>5.0000000000000044E-4</v>
      </c>
      <c r="Q526" s="17">
        <v>0.33910000000000001</v>
      </c>
      <c r="R526" s="17">
        <v>7.2279999999999997E-2</v>
      </c>
      <c r="S526" s="17">
        <v>7.7799999999999994E-2</v>
      </c>
      <c r="T526" s="17">
        <v>6.88E-2</v>
      </c>
      <c r="U526" s="101">
        <v>0.11971999999999999</v>
      </c>
      <c r="V526" s="102">
        <v>7.0260000000000003E-2</v>
      </c>
      <c r="W526" s="96">
        <v>0.11971999999999999</v>
      </c>
      <c r="X526" s="96">
        <v>7.0260000000000003E-2</v>
      </c>
      <c r="Y526" s="16">
        <v>11.019</v>
      </c>
      <c r="Z526" s="12">
        <f>Y526/Q526</f>
        <v>32.494839280448247</v>
      </c>
      <c r="AA526" s="12">
        <f>Z526*R526</f>
        <v>2.3487269831907991</v>
      </c>
      <c r="AB526" s="12">
        <f>Z526*S526</f>
        <v>2.5280984960188735</v>
      </c>
      <c r="AC526" s="12">
        <f>Z526*T526</f>
        <v>2.2356449424948392</v>
      </c>
      <c r="AD526" s="12">
        <f>Z526*U526</f>
        <v>3.8902821586552641</v>
      </c>
      <c r="AE526" s="12">
        <v>1</v>
      </c>
      <c r="AF526" s="24">
        <f>IF(AE526=1,(AA526*5),(IF(AE526=2,(AB526*5),(IF(AE526=3,(AC526*5),0)))))</f>
        <v>11.743634915953995</v>
      </c>
      <c r="AG526" s="12">
        <v>0.56659249704843007</v>
      </c>
      <c r="AH526" s="16"/>
      <c r="AW526">
        <v>0.41313063815569656</v>
      </c>
      <c r="AX526">
        <v>1.8060386659533832E-2</v>
      </c>
    </row>
    <row r="527" spans="1:50" x14ac:dyDescent="0.25">
      <c r="A527" s="12">
        <v>19</v>
      </c>
      <c r="B527" s="28" t="s">
        <v>2183</v>
      </c>
      <c r="C527" s="12" t="s">
        <v>1604</v>
      </c>
      <c r="D527" s="12" t="s">
        <v>49</v>
      </c>
      <c r="E527" s="12" t="s">
        <v>2781</v>
      </c>
      <c r="F527" s="12">
        <v>-18.21837</v>
      </c>
      <c r="G527" s="12">
        <v>142.27065999999999</v>
      </c>
      <c r="J527" s="6" t="s">
        <v>2829</v>
      </c>
      <c r="K527" s="12" t="s">
        <v>57</v>
      </c>
      <c r="L527" s="12">
        <v>2</v>
      </c>
      <c r="M527" s="12" t="s">
        <v>119</v>
      </c>
      <c r="N527" s="12" t="s">
        <v>2844</v>
      </c>
      <c r="O527" s="12">
        <v>150822</v>
      </c>
      <c r="P527" s="19">
        <f>Q527-SUM(R527:T527,W527)</f>
        <v>8.4000000000000741E-4</v>
      </c>
      <c r="Q527" s="17">
        <v>0.27098</v>
      </c>
      <c r="R527" s="17">
        <v>7.0379999999999998E-2</v>
      </c>
      <c r="S527" s="17">
        <v>5.8959999999999999E-2</v>
      </c>
      <c r="T527" s="17">
        <v>5.2760000000000001E-2</v>
      </c>
      <c r="U527" s="101">
        <v>8.8039999999999993E-2</v>
      </c>
      <c r="V527" s="102">
        <v>5.3319999999999999E-2</v>
      </c>
      <c r="W527" s="96">
        <v>8.8039999999999993E-2</v>
      </c>
      <c r="X527" s="96">
        <v>5.3319999999999999E-2</v>
      </c>
      <c r="Y527" s="16">
        <v>8.6289999999999996</v>
      </c>
      <c r="Z527" s="12">
        <f>Y527/Q527</f>
        <v>31.843678500258321</v>
      </c>
      <c r="AA527" s="12">
        <f>Z527*R527</f>
        <v>2.2411580928481807</v>
      </c>
      <c r="AB527" s="12">
        <f>Z527*S527</f>
        <v>1.8775032843752306</v>
      </c>
      <c r="AC527" s="12">
        <f>Z527*T527</f>
        <v>1.6800724776736291</v>
      </c>
      <c r="AD527" s="12">
        <f>Z527*U527</f>
        <v>2.8035174551627424</v>
      </c>
      <c r="AE527" s="12">
        <v>1</v>
      </c>
      <c r="AF527" s="24">
        <f>IF(AE527=1,(AA527*5),(IF(AE527=2,(AB527*5),(IF(AE527=3,(AC527*5),0)))))</f>
        <v>11.205790464240904</v>
      </c>
      <c r="AG527" s="12">
        <v>0.52454207906972694</v>
      </c>
      <c r="AH527" s="16"/>
      <c r="AW527">
        <v>0.39436619718309857</v>
      </c>
      <c r="AX527">
        <v>1.9018964872792206E-2</v>
      </c>
    </row>
    <row r="528" spans="1:50" x14ac:dyDescent="0.25">
      <c r="C528" s="12" t="s">
        <v>1605</v>
      </c>
      <c r="D528" s="12" t="s">
        <v>49</v>
      </c>
      <c r="E528" s="12" t="s">
        <v>2781</v>
      </c>
      <c r="F528" s="12">
        <v>-18.21837</v>
      </c>
      <c r="G528" s="12">
        <v>142.27065999999999</v>
      </c>
      <c r="J528" s="6" t="s">
        <v>2829</v>
      </c>
      <c r="K528" s="12" t="s">
        <v>124</v>
      </c>
      <c r="L528" s="12">
        <v>2</v>
      </c>
      <c r="M528" s="12" t="s">
        <v>119</v>
      </c>
      <c r="N528" s="12" t="s">
        <v>2844</v>
      </c>
      <c r="O528" s="12">
        <v>150822</v>
      </c>
      <c r="P528" s="19">
        <f>Q528-SUM(R528:T528,W528)</f>
        <v>1.2800000000000034E-3</v>
      </c>
      <c r="Q528" s="17">
        <v>0.13682</v>
      </c>
      <c r="R528" s="17">
        <v>7.0499999999999993E-2</v>
      </c>
      <c r="S528" s="17"/>
      <c r="T528" s="17"/>
      <c r="U528" s="101">
        <v>6.5040000000000001E-2</v>
      </c>
      <c r="V528" s="102">
        <v>4.6760000000000003E-2</v>
      </c>
      <c r="W528" s="96">
        <v>6.5040000000000001E-2</v>
      </c>
      <c r="X528" s="96">
        <v>4.6760000000000003E-2</v>
      </c>
      <c r="Y528" s="16"/>
      <c r="Z528" s="12">
        <f>Y528/Q528</f>
        <v>0</v>
      </c>
      <c r="AA528" s="12">
        <f>Z528*R528</f>
        <v>0</v>
      </c>
      <c r="AB528" s="12">
        <f>Z528*S528</f>
        <v>0</v>
      </c>
      <c r="AC528" s="12">
        <f>Z528*T528</f>
        <v>0</v>
      </c>
      <c r="AD528" s="12">
        <f>Z528*U528</f>
        <v>0</v>
      </c>
      <c r="AE528" s="12">
        <v>1</v>
      </c>
      <c r="AF528" s="24">
        <f>IF(AE528=1,(AA528*5),(IF(AE528=2,(AB528*5),(IF(AE528=3,(AC528*5),0)))))</f>
        <v>0</v>
      </c>
      <c r="AH528" s="16" t="s">
        <v>1677</v>
      </c>
      <c r="AW528">
        <v>0.28105781057810575</v>
      </c>
      <c r="AX528" t="s">
        <v>2879</v>
      </c>
    </row>
    <row r="529" spans="1:50" x14ac:dyDescent="0.25">
      <c r="A529" s="12">
        <v>21</v>
      </c>
      <c r="B529" s="28" t="s">
        <v>2301</v>
      </c>
      <c r="C529" s="12" t="s">
        <v>1606</v>
      </c>
      <c r="D529" s="12" t="s">
        <v>49</v>
      </c>
      <c r="E529" s="12" t="s">
        <v>2781</v>
      </c>
      <c r="F529" s="12">
        <v>-18.21837</v>
      </c>
      <c r="G529" s="12">
        <v>142.27065999999999</v>
      </c>
      <c r="J529" s="6" t="s">
        <v>2829</v>
      </c>
      <c r="K529" s="12" t="s">
        <v>62</v>
      </c>
      <c r="L529" s="12">
        <v>3</v>
      </c>
      <c r="M529" s="12" t="s">
        <v>119</v>
      </c>
      <c r="N529" s="12" t="s">
        <v>2844</v>
      </c>
      <c r="O529" s="12">
        <v>150822</v>
      </c>
      <c r="P529" s="19">
        <f>Q529-SUM(R529:T529,W529)</f>
        <v>1.0399999999999854E-3</v>
      </c>
      <c r="Q529" s="17">
        <v>0.37359999999999999</v>
      </c>
      <c r="R529" s="17">
        <v>6.1859999999999998E-2</v>
      </c>
      <c r="S529" s="17">
        <v>5.2580000000000002E-2</v>
      </c>
      <c r="T529" s="17">
        <v>7.3200000000000001E-2</v>
      </c>
      <c r="U529" s="101">
        <v>0.18492</v>
      </c>
      <c r="V529" s="102">
        <v>9.7460000000000005E-2</v>
      </c>
      <c r="W529" s="96">
        <v>0.18492</v>
      </c>
      <c r="X529" s="96">
        <v>9.7460000000000005E-2</v>
      </c>
      <c r="Y529" s="16">
        <v>10.425000000000001</v>
      </c>
      <c r="Z529" s="12">
        <f>Y529/Q529</f>
        <v>27.904175588865098</v>
      </c>
      <c r="AA529" s="12">
        <f>Z529*R529</f>
        <v>1.7261523019271949</v>
      </c>
      <c r="AB529" s="12">
        <f>Z529*S529</f>
        <v>1.4672015524625268</v>
      </c>
      <c r="AC529" s="12">
        <f>Z529*T529</f>
        <v>2.0425856531049251</v>
      </c>
      <c r="AD529" s="12">
        <f>Z529*U529</f>
        <v>5.160040149892934</v>
      </c>
      <c r="AE529" s="12">
        <v>1</v>
      </c>
      <c r="AF529" s="24">
        <f>IF(AE529=1,(AA529*5),(IF(AE529=2,(AB529*5),(IF(AE529=3,(AC529*5),0)))))</f>
        <v>8.630761509635974</v>
      </c>
      <c r="AG529" s="12">
        <v>0.98532060411109035</v>
      </c>
      <c r="AH529" s="16"/>
      <c r="AW529">
        <v>0.47296128055375297</v>
      </c>
      <c r="AX529">
        <v>1.888744993622234E-2</v>
      </c>
    </row>
    <row r="530" spans="1:50" x14ac:dyDescent="0.25">
      <c r="A530" s="12">
        <v>19</v>
      </c>
      <c r="B530" s="28" t="s">
        <v>2188</v>
      </c>
      <c r="C530" s="12" t="s">
        <v>1607</v>
      </c>
      <c r="D530" s="12" t="s">
        <v>49</v>
      </c>
      <c r="E530" s="12" t="s">
        <v>2781</v>
      </c>
      <c r="F530" s="12">
        <v>-18.21837</v>
      </c>
      <c r="G530" s="12">
        <v>142.27065999999999</v>
      </c>
      <c r="J530" s="6" t="s">
        <v>2829</v>
      </c>
      <c r="K530" s="12" t="s">
        <v>54</v>
      </c>
      <c r="L530" s="12">
        <v>3</v>
      </c>
      <c r="M530" s="12" t="s">
        <v>119</v>
      </c>
      <c r="N530" s="12" t="s">
        <v>2844</v>
      </c>
      <c r="O530" s="12">
        <v>150822</v>
      </c>
      <c r="P530" s="19">
        <f>Q530-SUM(R530:T530,W530)</f>
        <v>8.6000000000002741E-4</v>
      </c>
      <c r="Q530" s="17">
        <v>0.25072</v>
      </c>
      <c r="R530" s="17">
        <v>6.8599999999999994E-2</v>
      </c>
      <c r="S530" s="17">
        <v>5.2920000000000002E-2</v>
      </c>
      <c r="T530" s="17">
        <v>6.114E-2</v>
      </c>
      <c r="U530" s="101">
        <v>6.7199999999999996E-2</v>
      </c>
      <c r="V530" s="102">
        <v>3.422E-2</v>
      </c>
      <c r="W530" s="96">
        <v>6.7199999999999996E-2</v>
      </c>
      <c r="X530" s="96">
        <v>3.422E-2</v>
      </c>
      <c r="Y530" s="16">
        <v>7.335</v>
      </c>
      <c r="Z530" s="12">
        <f>Y530/Q530</f>
        <v>29.255743458838545</v>
      </c>
      <c r="AA530" s="12">
        <f>Z530*R530</f>
        <v>2.0069440012763242</v>
      </c>
      <c r="AB530" s="12">
        <f>Z530*S530</f>
        <v>1.5482139438417359</v>
      </c>
      <c r="AC530" s="12">
        <f>Z530*T530</f>
        <v>1.7886961550733886</v>
      </c>
      <c r="AD530" s="12">
        <f>Z530*U530</f>
        <v>1.96598596043395</v>
      </c>
      <c r="AE530" s="12">
        <v>1</v>
      </c>
      <c r="AF530" s="24">
        <f>IF(AE530=1,(AA530*5),(IF(AE530=2,(AB530*5),(IF(AE530=3,(AC530*5),0)))))</f>
        <v>10.034720006381621</v>
      </c>
      <c r="AG530" s="12">
        <v>0.5478631711800821</v>
      </c>
      <c r="AH530" s="16"/>
      <c r="AW530">
        <v>0.4907738095238095</v>
      </c>
      <c r="AX530">
        <v>1.7406024604797614E-2</v>
      </c>
    </row>
    <row r="531" spans="1:50" x14ac:dyDescent="0.25">
      <c r="A531" s="12">
        <v>20</v>
      </c>
      <c r="B531" s="28" t="s">
        <v>2262</v>
      </c>
      <c r="C531" s="12" t="s">
        <v>1608</v>
      </c>
      <c r="D531" s="12" t="s">
        <v>49</v>
      </c>
      <c r="E531" s="12" t="s">
        <v>2781</v>
      </c>
      <c r="F531" s="12">
        <v>-18.21837</v>
      </c>
      <c r="G531" s="12">
        <v>142.27065999999999</v>
      </c>
      <c r="J531" s="6" t="s">
        <v>2829</v>
      </c>
      <c r="K531" s="12" t="s">
        <v>57</v>
      </c>
      <c r="L531" s="12">
        <v>3</v>
      </c>
      <c r="M531" s="12" t="s">
        <v>119</v>
      </c>
      <c r="N531" s="12" t="s">
        <v>2844</v>
      </c>
      <c r="O531" s="12">
        <v>150822</v>
      </c>
      <c r="P531" s="19">
        <f>Q531-SUM(R531:T531,W531)</f>
        <v>1.1600000000000499E-3</v>
      </c>
      <c r="Q531" s="17">
        <v>1.3369</v>
      </c>
      <c r="R531" s="17">
        <v>6.9980000000000001E-2</v>
      </c>
      <c r="S531" s="17">
        <v>7.2040000000000007E-2</v>
      </c>
      <c r="T531" s="17">
        <v>6.148E-2</v>
      </c>
      <c r="U531" s="101">
        <v>1.1322399999999999</v>
      </c>
      <c r="V531" s="102">
        <v>7.2559999999999999E-2</v>
      </c>
      <c r="W531" s="96">
        <v>1.1322399999999999</v>
      </c>
      <c r="X531" s="96">
        <v>7.2559999999999999E-2</v>
      </c>
      <c r="Y531" s="16">
        <v>8.9600000000000009</v>
      </c>
      <c r="Z531" s="12">
        <f>Y531/Q531</f>
        <v>6.7020719575136516</v>
      </c>
      <c r="AA531" s="12">
        <f>Z531*R531</f>
        <v>0.46901099558680537</v>
      </c>
      <c r="AB531" s="12">
        <f>Z531*S531</f>
        <v>0.48281726381928353</v>
      </c>
      <c r="AC531" s="12">
        <f>Z531*T531</f>
        <v>0.41204338394793932</v>
      </c>
      <c r="AD531" s="12">
        <f>Z531*U531</f>
        <v>7.5883539531752566</v>
      </c>
      <c r="AE531" s="12">
        <v>1</v>
      </c>
      <c r="AF531" s="24">
        <f>IF(AE531=1,(AA531*5),(IF(AE531=2,(AB531*5),(IF(AE531=3,(AC531*5),0)))))</f>
        <v>2.3450549779340268</v>
      </c>
      <c r="AG531" s="12">
        <v>0.84097282767128578</v>
      </c>
      <c r="AH531" s="11" t="s">
        <v>1678</v>
      </c>
      <c r="AW531">
        <v>0.93591464707129235</v>
      </c>
      <c r="AX531">
        <v>9.5620210190166637E-3</v>
      </c>
    </row>
    <row r="532" spans="1:50" x14ac:dyDescent="0.25">
      <c r="C532" s="12" t="s">
        <v>1609</v>
      </c>
      <c r="D532" s="12" t="s">
        <v>49</v>
      </c>
      <c r="E532" s="12" t="s">
        <v>2781</v>
      </c>
      <c r="F532" s="12">
        <v>-18.21837</v>
      </c>
      <c r="G532" s="12">
        <v>142.27065999999999</v>
      </c>
      <c r="J532" s="6" t="s">
        <v>2829</v>
      </c>
      <c r="K532" s="12" t="s">
        <v>124</v>
      </c>
      <c r="L532" s="12">
        <v>3</v>
      </c>
      <c r="M532" s="12" t="s">
        <v>119</v>
      </c>
      <c r="N532" s="12" t="s">
        <v>2844</v>
      </c>
      <c r="O532" s="12">
        <v>150822</v>
      </c>
      <c r="P532" s="19">
        <f>Q532-SUM(R532:T532,W532)</f>
        <v>9.4159999999999994E-2</v>
      </c>
      <c r="Q532" s="17">
        <v>0.22373999999999999</v>
      </c>
      <c r="R532" s="17">
        <v>6.9900000000000004E-2</v>
      </c>
      <c r="S532" s="17">
        <v>5.9679999999999997E-2</v>
      </c>
      <c r="T532" s="17"/>
      <c r="U532" s="101"/>
      <c r="V532" s="101">
        <v>6.1359999999999998E-2</v>
      </c>
      <c r="W532" s="83">
        <v>0</v>
      </c>
      <c r="X532" s="83">
        <v>6.1359999999999998E-2</v>
      </c>
      <c r="Y532" s="16"/>
      <c r="Z532" s="12">
        <f>Y532/Q532</f>
        <v>0</v>
      </c>
      <c r="AA532" s="12">
        <f>Z532*R532</f>
        <v>0</v>
      </c>
      <c r="AB532" s="12">
        <f>Z532*S532</f>
        <v>0</v>
      </c>
      <c r="AC532" s="12">
        <f>Z532*T532</f>
        <v>0</v>
      </c>
      <c r="AD532" s="12">
        <f>Z532*U532</f>
        <v>0</v>
      </c>
      <c r="AE532" s="12">
        <v>1</v>
      </c>
      <c r="AF532" s="24">
        <f>IF(AE532=1,(AA532*5),(IF(AE532=2,(AB532*5),(IF(AE532=3,(AC532*5),0)))))</f>
        <v>0</v>
      </c>
      <c r="AH532" s="16" t="s">
        <v>1679</v>
      </c>
      <c r="AW532" t="s">
        <v>2879</v>
      </c>
      <c r="AX532" t="s">
        <v>2879</v>
      </c>
    </row>
    <row r="533" spans="1:50" x14ac:dyDescent="0.25">
      <c r="C533" s="12" t="s">
        <v>1610</v>
      </c>
      <c r="D533" s="12" t="s">
        <v>1611</v>
      </c>
      <c r="E533" s="12" t="s">
        <v>1611</v>
      </c>
      <c r="F533" s="12">
        <v>-18.161049999999999</v>
      </c>
      <c r="G533" s="12">
        <v>142.21069</v>
      </c>
      <c r="J533" s="6" t="s">
        <v>2829</v>
      </c>
      <c r="K533" s="12" t="s">
        <v>124</v>
      </c>
      <c r="L533" s="12">
        <v>1</v>
      </c>
      <c r="M533" s="12" t="s">
        <v>119</v>
      </c>
      <c r="N533" s="12" t="s">
        <v>2844</v>
      </c>
      <c r="O533" s="12">
        <v>150823</v>
      </c>
      <c r="P533" s="19">
        <f>Q533-SUM(R533:T533,W533)</f>
        <v>1.0999999999999344E-3</v>
      </c>
      <c r="Q533" s="17">
        <v>0.46517999999999998</v>
      </c>
      <c r="R533" s="17">
        <v>8.3960000000000007E-2</v>
      </c>
      <c r="S533" s="17">
        <v>6.3320000000000001E-2</v>
      </c>
      <c r="T533" s="17">
        <v>7.6740000000000003E-2</v>
      </c>
      <c r="U533" s="101">
        <v>0.24006</v>
      </c>
      <c r="V533" s="102">
        <v>0.22103999999999999</v>
      </c>
      <c r="W533" s="96">
        <v>0.24006</v>
      </c>
      <c r="X533" s="96">
        <v>0.22103999999999999</v>
      </c>
      <c r="Y533" s="16"/>
      <c r="Z533" s="12">
        <f>Y533/Q533</f>
        <v>0</v>
      </c>
      <c r="AA533" s="12">
        <f>Z533*R533</f>
        <v>0</v>
      </c>
      <c r="AB533" s="12">
        <f>Z533*S533</f>
        <v>0</v>
      </c>
      <c r="AC533" s="12">
        <f>Z533*T533</f>
        <v>0</v>
      </c>
      <c r="AD533" s="12">
        <f>Z533*U533</f>
        <v>0</v>
      </c>
      <c r="AE533" s="12">
        <v>1</v>
      </c>
      <c r="AF533" s="24">
        <f>IF(AE533=1,(AA533*5),(IF(AE533=2,(AB533*5),(IF(AE533=3,(AC533*5),0)))))</f>
        <v>0</v>
      </c>
      <c r="AH533" s="16"/>
      <c r="AW533">
        <v>7.9230192451887074E-2</v>
      </c>
      <c r="AX533" t="s">
        <v>2879</v>
      </c>
    </row>
    <row r="534" spans="1:50" x14ac:dyDescent="0.25">
      <c r="C534" s="12" t="s">
        <v>1612</v>
      </c>
      <c r="D534" s="12" t="s">
        <v>1611</v>
      </c>
      <c r="E534" s="12" t="s">
        <v>1611</v>
      </c>
      <c r="F534" s="12">
        <v>-18.161049999999999</v>
      </c>
      <c r="G534" s="12">
        <v>142.21069</v>
      </c>
      <c r="J534" s="6" t="s">
        <v>2829</v>
      </c>
      <c r="K534" s="12" t="s">
        <v>124</v>
      </c>
      <c r="L534" s="12">
        <v>2</v>
      </c>
      <c r="M534" s="12" t="s">
        <v>119</v>
      </c>
      <c r="N534" s="12" t="s">
        <v>2844</v>
      </c>
      <c r="O534" s="12">
        <v>150823</v>
      </c>
      <c r="P534" s="19">
        <f>Q534-SUM(R534:T534,W534)</f>
        <v>4.4600000000000195E-3</v>
      </c>
      <c r="Q534" s="17">
        <v>0.98841999999999997</v>
      </c>
      <c r="R534" s="17">
        <v>8.5680000000000006E-2</v>
      </c>
      <c r="S534" s="17">
        <v>8.2100000000000006E-2</v>
      </c>
      <c r="T534" s="17">
        <v>9.2539999999999997E-2</v>
      </c>
      <c r="U534" s="101">
        <v>0.72363999999999995</v>
      </c>
      <c r="V534" s="102">
        <v>0.38034000000000001</v>
      </c>
      <c r="W534" s="96">
        <v>0.72363999999999995</v>
      </c>
      <c r="X534" s="96">
        <v>0.38034000000000001</v>
      </c>
      <c r="Y534" s="16"/>
      <c r="Z534" s="12">
        <f>Y534/Q534</f>
        <v>0</v>
      </c>
      <c r="AA534" s="12">
        <f>Z534*R534</f>
        <v>0</v>
      </c>
      <c r="AB534" s="12">
        <f>Z534*S534</f>
        <v>0</v>
      </c>
      <c r="AC534" s="12">
        <f>Z534*T534</f>
        <v>0</v>
      </c>
      <c r="AD534" s="12">
        <f>Z534*U534</f>
        <v>0</v>
      </c>
      <c r="AE534" s="12">
        <v>1</v>
      </c>
      <c r="AF534" s="24">
        <f>IF(AE534=1,(AA534*5),(IF(AE534=2,(AB534*5),(IF(AE534=3,(AC534*5),0)))))</f>
        <v>0</v>
      </c>
      <c r="AH534" s="16"/>
      <c r="AW534">
        <v>0.4744071637830965</v>
      </c>
      <c r="AX534" t="s">
        <v>2879</v>
      </c>
    </row>
    <row r="535" spans="1:50" x14ac:dyDescent="0.25">
      <c r="C535" s="12" t="s">
        <v>1613</v>
      </c>
      <c r="D535" s="12" t="s">
        <v>1611</v>
      </c>
      <c r="E535" s="12" t="s">
        <v>1611</v>
      </c>
      <c r="F535" s="12">
        <v>-18.161049999999999</v>
      </c>
      <c r="G535" s="12">
        <v>142.21069</v>
      </c>
      <c r="J535" s="6" t="s">
        <v>2829</v>
      </c>
      <c r="K535" s="12" t="s">
        <v>124</v>
      </c>
      <c r="L535" s="12">
        <v>3</v>
      </c>
      <c r="M535" s="12" t="s">
        <v>119</v>
      </c>
      <c r="N535" s="12" t="s">
        <v>2844</v>
      </c>
      <c r="O535" s="12">
        <v>150823</v>
      </c>
      <c r="P535" s="19">
        <f>Q535-SUM(R535:T535,W535)</f>
        <v>2.9399999999999427E-3</v>
      </c>
      <c r="Q535" s="17">
        <v>0.82113999999999998</v>
      </c>
      <c r="R535" s="17">
        <v>9.4759999999999997E-2</v>
      </c>
      <c r="S535" s="17">
        <v>6.8260000000000001E-2</v>
      </c>
      <c r="T535" s="17">
        <v>9.9220000000000003E-2</v>
      </c>
      <c r="U535" s="101">
        <v>0.55596000000000001</v>
      </c>
      <c r="V535" s="102">
        <v>0.30524000000000001</v>
      </c>
      <c r="W535" s="96">
        <v>0.55596000000000001</v>
      </c>
      <c r="X535" s="96">
        <v>0.30524000000000001</v>
      </c>
      <c r="Y535" s="16"/>
      <c r="Z535" s="12">
        <f>Y535/Q535</f>
        <v>0</v>
      </c>
      <c r="AA535" s="12">
        <f>Z535*R535</f>
        <v>0</v>
      </c>
      <c r="AB535" s="12">
        <f>Z535*S535</f>
        <v>0</v>
      </c>
      <c r="AC535" s="12">
        <f>Z535*T535</f>
        <v>0</v>
      </c>
      <c r="AD535" s="12">
        <f>Z535*U535</f>
        <v>0</v>
      </c>
      <c r="AE535" s="12">
        <v>1</v>
      </c>
      <c r="AF535" s="24">
        <f>IF(AE535=1,(AA535*5),(IF(AE535=2,(AB535*5),(IF(AE535=3,(AC535*5),0)))))</f>
        <v>0</v>
      </c>
      <c r="AH535" s="16"/>
      <c r="AW535">
        <v>0.45096769551766314</v>
      </c>
      <c r="AX535" t="s">
        <v>2879</v>
      </c>
    </row>
    <row r="536" spans="1:50" x14ac:dyDescent="0.25">
      <c r="C536" s="12" t="s">
        <v>1614</v>
      </c>
      <c r="D536" s="12" t="s">
        <v>234</v>
      </c>
      <c r="E536" s="12" t="s">
        <v>2787</v>
      </c>
      <c r="F536" s="12">
        <v>-18.189029999999999</v>
      </c>
      <c r="G536" s="12">
        <v>142.26240999999999</v>
      </c>
      <c r="J536" s="12" t="s">
        <v>53</v>
      </c>
      <c r="K536" s="12" t="s">
        <v>124</v>
      </c>
      <c r="L536" s="12">
        <v>1</v>
      </c>
      <c r="M536" s="12" t="s">
        <v>119</v>
      </c>
      <c r="N536" s="12" t="s">
        <v>2844</v>
      </c>
      <c r="O536" s="12">
        <v>150823</v>
      </c>
      <c r="P536" s="19">
        <f>Q536-SUM(R536:T536,W536)</f>
        <v>4.9999999999998934E-3</v>
      </c>
      <c r="Q536" s="17">
        <v>0.93779999999999997</v>
      </c>
      <c r="R536" s="17">
        <v>7.4660000000000004E-2</v>
      </c>
      <c r="S536" s="17">
        <v>9.0880000000000002E-2</v>
      </c>
      <c r="T536" s="17">
        <v>7.1959999999999996E-2</v>
      </c>
      <c r="U536" s="101">
        <v>0.69530000000000003</v>
      </c>
      <c r="V536" s="102">
        <v>0.41699999999999998</v>
      </c>
      <c r="W536" s="96">
        <v>0.69530000000000003</v>
      </c>
      <c r="X536" s="96">
        <v>0.41699999999999998</v>
      </c>
      <c r="Y536" s="16"/>
      <c r="Z536" s="12">
        <f>Y536/Q536</f>
        <v>0</v>
      </c>
      <c r="AA536" s="12">
        <f>Z536*R536</f>
        <v>0</v>
      </c>
      <c r="AB536" s="12">
        <f>Z536*S536</f>
        <v>0</v>
      </c>
      <c r="AC536" s="12">
        <f>Z536*T536</f>
        <v>0</v>
      </c>
      <c r="AD536" s="12">
        <f>Z536*U536</f>
        <v>0</v>
      </c>
      <c r="AE536" s="12">
        <v>1</v>
      </c>
      <c r="AF536" s="24">
        <f>IF(AE536=1,(AA536*5),(IF(AE536=2,(AB536*5),(IF(AE536=3,(AC536*5),0)))))</f>
        <v>0</v>
      </c>
      <c r="AH536" s="16"/>
      <c r="AW536">
        <v>0.40025888105853591</v>
      </c>
      <c r="AX536" t="s">
        <v>2879</v>
      </c>
    </row>
    <row r="537" spans="1:50" x14ac:dyDescent="0.25">
      <c r="C537" s="12" t="s">
        <v>1615</v>
      </c>
      <c r="D537" s="12" t="s">
        <v>234</v>
      </c>
      <c r="E537" s="12" t="s">
        <v>2787</v>
      </c>
      <c r="F537" s="12">
        <v>-18.189029999999999</v>
      </c>
      <c r="G537" s="12">
        <v>142.26240999999999</v>
      </c>
      <c r="J537" s="12" t="s">
        <v>53</v>
      </c>
      <c r="K537" s="12" t="s">
        <v>124</v>
      </c>
      <c r="L537" s="12">
        <v>2</v>
      </c>
      <c r="M537" s="12" t="s">
        <v>119</v>
      </c>
      <c r="N537" s="12" t="s">
        <v>2844</v>
      </c>
      <c r="O537" s="12">
        <v>150823</v>
      </c>
      <c r="P537" s="19">
        <f>Q537-SUM(R537:T537,W537)</f>
        <v>5.2400000000001334E-3</v>
      </c>
      <c r="Q537" s="17">
        <v>1.1130800000000001</v>
      </c>
      <c r="R537" s="17">
        <v>7.4139999999999998E-2</v>
      </c>
      <c r="S537" s="17">
        <v>6.9379999999999997E-2</v>
      </c>
      <c r="T537" s="17">
        <v>8.412E-2</v>
      </c>
      <c r="U537" s="101">
        <v>0.88019999999999998</v>
      </c>
      <c r="V537" s="102">
        <v>0.53702000000000005</v>
      </c>
      <c r="W537" s="96">
        <v>0.88019999999999998</v>
      </c>
      <c r="X537" s="96">
        <v>0.53702000000000005</v>
      </c>
      <c r="Y537" s="16"/>
      <c r="Z537" s="12">
        <f>Y537/Q537</f>
        <v>0</v>
      </c>
      <c r="AA537" s="12">
        <f>Z537*R537</f>
        <v>0</v>
      </c>
      <c r="AB537" s="12">
        <f>Z537*S537</f>
        <v>0</v>
      </c>
      <c r="AC537" s="12">
        <f>Z537*T537</f>
        <v>0</v>
      </c>
      <c r="AD537" s="12">
        <f>Z537*U537</f>
        <v>0</v>
      </c>
      <c r="AE537" s="12">
        <v>1</v>
      </c>
      <c r="AF537" s="24">
        <f>IF(AE537=1,(AA537*5),(IF(AE537=2,(AB537*5),(IF(AE537=3,(AC537*5),0)))))</f>
        <v>0</v>
      </c>
      <c r="AH537" s="16"/>
      <c r="AW537">
        <v>0.38988866166780273</v>
      </c>
      <c r="AX537" t="s">
        <v>2879</v>
      </c>
    </row>
    <row r="538" spans="1:50" x14ac:dyDescent="0.25">
      <c r="C538" s="12" t="s">
        <v>1616</v>
      </c>
      <c r="D538" s="12" t="s">
        <v>234</v>
      </c>
      <c r="E538" s="12" t="s">
        <v>2787</v>
      </c>
      <c r="F538" s="12">
        <v>-18.189029999999999</v>
      </c>
      <c r="G538" s="12">
        <v>142.26240999999999</v>
      </c>
      <c r="J538" s="12" t="s">
        <v>53</v>
      </c>
      <c r="K538" s="12" t="s">
        <v>124</v>
      </c>
      <c r="L538" s="12">
        <v>3</v>
      </c>
      <c r="M538" s="12" t="s">
        <v>119</v>
      </c>
      <c r="N538" s="12" t="s">
        <v>2844</v>
      </c>
      <c r="O538" s="12">
        <v>150823</v>
      </c>
      <c r="P538" s="19">
        <f>Q538-SUM(R538:T538,W538)</f>
        <v>4.6199999999999575E-3</v>
      </c>
      <c r="Q538" s="17">
        <v>0.49031999999999998</v>
      </c>
      <c r="R538" s="17">
        <v>7.2059999999999999E-2</v>
      </c>
      <c r="S538" s="17">
        <v>7.1400000000000005E-2</v>
      </c>
      <c r="T538" s="17">
        <v>7.0139999999999994E-2</v>
      </c>
      <c r="U538" s="101">
        <v>0.27210000000000001</v>
      </c>
      <c r="V538" s="102">
        <v>0.1694</v>
      </c>
      <c r="W538" s="96">
        <v>0.27210000000000001</v>
      </c>
      <c r="X538" s="96">
        <v>0.1694</v>
      </c>
      <c r="Y538" s="16"/>
      <c r="Z538" s="12">
        <f>Y538/Q538</f>
        <v>0</v>
      </c>
      <c r="AA538" s="12">
        <f>Z538*R538</f>
        <v>0</v>
      </c>
      <c r="AB538" s="12">
        <f>Z538*S538</f>
        <v>0</v>
      </c>
      <c r="AC538" s="12">
        <f>Z538*T538</f>
        <v>0</v>
      </c>
      <c r="AD538" s="12">
        <f>Z538*U538</f>
        <v>0</v>
      </c>
      <c r="AE538" s="12">
        <v>1</v>
      </c>
      <c r="AF538" s="24">
        <f>IF(AE538=1,(AA538*5),(IF(AE538=2,(AB538*5),(IF(AE538=3,(AC538*5),0)))))</f>
        <v>0</v>
      </c>
      <c r="AH538" s="16"/>
      <c r="AW538">
        <v>0.37743476662991549</v>
      </c>
      <c r="AX538" t="s">
        <v>2879</v>
      </c>
    </row>
    <row r="539" spans="1:50" x14ac:dyDescent="0.25">
      <c r="A539" s="12">
        <v>17</v>
      </c>
      <c r="B539" s="28" t="s">
        <v>2107</v>
      </c>
      <c r="C539" s="12" t="s">
        <v>1617</v>
      </c>
      <c r="D539" s="12" t="s">
        <v>1611</v>
      </c>
      <c r="E539" s="12" t="s">
        <v>1611</v>
      </c>
      <c r="F539" s="12">
        <v>-18.161049999999999</v>
      </c>
      <c r="G539" s="12">
        <v>142.21069</v>
      </c>
      <c r="J539" s="6" t="s">
        <v>2829</v>
      </c>
      <c r="K539" s="12" t="s">
        <v>62</v>
      </c>
      <c r="L539" s="12">
        <v>1</v>
      </c>
      <c r="M539" s="12" t="s">
        <v>119</v>
      </c>
      <c r="N539" s="12" t="s">
        <v>2844</v>
      </c>
      <c r="O539" s="12">
        <v>150823</v>
      </c>
      <c r="P539" s="19">
        <f>Q539-SUM(R539:T539,W539)</f>
        <v>5.9000000000000163E-3</v>
      </c>
      <c r="Q539" s="17">
        <v>1.29284</v>
      </c>
      <c r="R539" s="17">
        <v>9.2539999999999997E-2</v>
      </c>
      <c r="S539" s="17">
        <v>7.6660000000000006E-2</v>
      </c>
      <c r="T539" s="17">
        <v>7.4200000000000002E-2</v>
      </c>
      <c r="U539" s="101">
        <v>1.0435399999999999</v>
      </c>
      <c r="V539" s="102">
        <v>0.48658000000000001</v>
      </c>
      <c r="W539" s="96">
        <v>1.0435399999999999</v>
      </c>
      <c r="X539" s="96">
        <v>0.48658000000000001</v>
      </c>
      <c r="Y539" s="16">
        <v>24.501999999999999</v>
      </c>
      <c r="Z539" s="12">
        <f>Y539/Q539</f>
        <v>18.952074502645338</v>
      </c>
      <c r="AA539" s="12">
        <f>Z539*R539</f>
        <v>1.7538249744747996</v>
      </c>
      <c r="AB539" s="12">
        <f>Z539*S539</f>
        <v>1.4528660313727917</v>
      </c>
      <c r="AC539" s="12">
        <f>Z539*T539</f>
        <v>1.4062439280962842</v>
      </c>
      <c r="AD539" s="12">
        <f>Z539*U539</f>
        <v>19.777247826490516</v>
      </c>
      <c r="AE539" s="12">
        <v>1</v>
      </c>
      <c r="AF539" s="24">
        <f>IF(AE539=1,(AA539*5),(IF(AE539=2,(AB539*5),(IF(AE539=3,(AC539*5),0)))))</f>
        <v>8.7691248723739985</v>
      </c>
      <c r="AG539" s="12">
        <v>0.27345914644822145</v>
      </c>
      <c r="AH539" s="16"/>
      <c r="AW539">
        <v>0.53372175479617456</v>
      </c>
      <c r="AX539">
        <v>2.4603018795580512E-2</v>
      </c>
    </row>
    <row r="540" spans="1:50" x14ac:dyDescent="0.25">
      <c r="A540" s="12">
        <v>17</v>
      </c>
      <c r="B540" s="28" t="s">
        <v>2084</v>
      </c>
      <c r="C540" s="12" t="s">
        <v>1618</v>
      </c>
      <c r="D540" s="12" t="s">
        <v>1611</v>
      </c>
      <c r="E540" s="12" t="s">
        <v>1611</v>
      </c>
      <c r="F540" s="12">
        <v>-18.161049999999999</v>
      </c>
      <c r="G540" s="12">
        <v>142.21069</v>
      </c>
      <c r="J540" s="6" t="s">
        <v>2829</v>
      </c>
      <c r="K540" s="12" t="s">
        <v>54</v>
      </c>
      <c r="L540" s="12">
        <v>1</v>
      </c>
      <c r="M540" s="12" t="s">
        <v>119</v>
      </c>
      <c r="N540" s="12" t="s">
        <v>2844</v>
      </c>
      <c r="O540" s="12">
        <v>150823</v>
      </c>
      <c r="P540" s="19">
        <f>Q540-SUM(R540:T540,W540)</f>
        <v>2.7800000000000047E-3</v>
      </c>
      <c r="Q540" s="17">
        <v>1.2472000000000001</v>
      </c>
      <c r="R540" s="17">
        <v>7.1760000000000004E-2</v>
      </c>
      <c r="S540" s="17">
        <v>8.1119999999999998E-2</v>
      </c>
      <c r="T540" s="17">
        <v>7.4120000000000005E-2</v>
      </c>
      <c r="U540" s="101">
        <v>1.01742</v>
      </c>
      <c r="V540" s="102">
        <v>0.46238000000000001</v>
      </c>
      <c r="W540" s="96">
        <v>1.01742</v>
      </c>
      <c r="X540" s="96">
        <v>0.46238000000000001</v>
      </c>
      <c r="Y540" s="16">
        <v>24.332999999999998</v>
      </c>
      <c r="Z540" s="12">
        <f>Y540/Q540</f>
        <v>19.510102629890952</v>
      </c>
      <c r="AA540" s="12">
        <f>Z540*R540</f>
        <v>1.4000449647209747</v>
      </c>
      <c r="AB540" s="12">
        <f>Z540*S540</f>
        <v>1.5826595253367539</v>
      </c>
      <c r="AC540" s="12">
        <f>Z540*T540</f>
        <v>1.4460888069275175</v>
      </c>
      <c r="AD540" s="12">
        <f>Z540*U540</f>
        <v>19.849968617703652</v>
      </c>
      <c r="AE540" s="12">
        <v>1</v>
      </c>
      <c r="AF540" s="24">
        <f>IF(AE540=1,(AA540*5),(IF(AE540=2,(AB540*5),(IF(AE540=3,(AC540*5),0)))))</f>
        <v>7.0002248236048734</v>
      </c>
      <c r="AG540" s="12">
        <v>0.19156710165144508</v>
      </c>
      <c r="AH540" s="16"/>
      <c r="AW540">
        <v>0.54553674981816747</v>
      </c>
      <c r="AX540">
        <v>2.3293739597533458E-2</v>
      </c>
    </row>
    <row r="541" spans="1:50" x14ac:dyDescent="0.25">
      <c r="A541" s="12">
        <v>16</v>
      </c>
      <c r="B541" s="30" t="s">
        <v>2044</v>
      </c>
      <c r="C541" s="12" t="s">
        <v>1619</v>
      </c>
      <c r="D541" s="12" t="s">
        <v>1611</v>
      </c>
      <c r="E541" s="12" t="s">
        <v>1611</v>
      </c>
      <c r="F541" s="12">
        <v>-18.161049999999999</v>
      </c>
      <c r="G541" s="12">
        <v>142.21069</v>
      </c>
      <c r="J541" s="6" t="s">
        <v>2829</v>
      </c>
      <c r="K541" s="12" t="s">
        <v>57</v>
      </c>
      <c r="L541" s="12">
        <v>1</v>
      </c>
      <c r="M541" s="12" t="s">
        <v>119</v>
      </c>
      <c r="N541" s="12" t="s">
        <v>2844</v>
      </c>
      <c r="O541" s="12">
        <v>150823</v>
      </c>
      <c r="P541" s="19">
        <f>Q541-SUM(R541:T541,W541)</f>
        <v>3.6199999999999566E-3</v>
      </c>
      <c r="Q541" s="17">
        <v>1.5831999999999999</v>
      </c>
      <c r="R541" s="17">
        <v>9.5759999999999998E-2</v>
      </c>
      <c r="S541" s="17">
        <v>8.8300000000000003E-2</v>
      </c>
      <c r="T541" s="17">
        <v>7.1199999999999999E-2</v>
      </c>
      <c r="U541" s="101">
        <v>1.3243199999999999</v>
      </c>
      <c r="V541" s="102">
        <v>0.60943999999999998</v>
      </c>
      <c r="W541" s="96">
        <v>1.3243199999999999</v>
      </c>
      <c r="X541" s="96">
        <v>0.60943999999999998</v>
      </c>
      <c r="Y541" s="16">
        <v>29.228000000000002</v>
      </c>
      <c r="Z541" s="12">
        <f>Y541/Q541</f>
        <v>18.461344113188481</v>
      </c>
      <c r="AA541" s="12">
        <f>Z541*R541</f>
        <v>1.7678583122789289</v>
      </c>
      <c r="AB541" s="12">
        <f>Z541*S541</f>
        <v>1.6301366851945429</v>
      </c>
      <c r="AC541" s="12">
        <f>Z541*T541</f>
        <v>1.3144477008590199</v>
      </c>
      <c r="AD541" s="12">
        <f>Z541*U541</f>
        <v>24.448727235977767</v>
      </c>
      <c r="AE541" s="12">
        <v>1</v>
      </c>
      <c r="AF541" s="24">
        <f>IF(AE541=1,(AA541*5),(IF(AE541=2,(AB541*5),(IF(AE541=3,(AC541*5),0)))))</f>
        <v>8.8392915613946439</v>
      </c>
      <c r="AG541" s="12">
        <v>6.7592508606712287E-2</v>
      </c>
      <c r="AH541" s="16"/>
      <c r="AW541">
        <v>0.539809109580766</v>
      </c>
      <c r="AX541">
        <v>2.4927268978778269E-2</v>
      </c>
    </row>
    <row r="542" spans="1:50" x14ac:dyDescent="0.25">
      <c r="A542" s="12">
        <v>21</v>
      </c>
      <c r="B542" s="28" t="s">
        <v>2286</v>
      </c>
      <c r="C542" s="12" t="s">
        <v>1620</v>
      </c>
      <c r="D542" s="12" t="s">
        <v>1611</v>
      </c>
      <c r="E542" s="12" t="s">
        <v>1611</v>
      </c>
      <c r="F542" s="12">
        <v>-18.161049999999999</v>
      </c>
      <c r="G542" s="12">
        <v>142.21069</v>
      </c>
      <c r="J542" s="6" t="s">
        <v>2829</v>
      </c>
      <c r="K542" s="12" t="s">
        <v>62</v>
      </c>
      <c r="L542" s="12">
        <v>2</v>
      </c>
      <c r="M542" s="12" t="s">
        <v>119</v>
      </c>
      <c r="N542" s="12" t="s">
        <v>2844</v>
      </c>
      <c r="O542" s="12">
        <v>150823</v>
      </c>
      <c r="P542" s="19">
        <f>Q542-SUM(R542:T542,W542)</f>
        <v>4.8599999999999755E-3</v>
      </c>
      <c r="Q542" s="17">
        <v>0.99050000000000005</v>
      </c>
      <c r="R542" s="17">
        <v>9.3219999999999997E-2</v>
      </c>
      <c r="S542" s="17">
        <v>9.5339999999999994E-2</v>
      </c>
      <c r="T542" s="17">
        <v>8.3820000000000006E-2</v>
      </c>
      <c r="U542" s="101">
        <v>0.71326000000000001</v>
      </c>
      <c r="V542" s="102">
        <v>0.32118000000000002</v>
      </c>
      <c r="W542" s="96">
        <v>0.71326000000000001</v>
      </c>
      <c r="X542" s="96">
        <v>0.32118000000000002</v>
      </c>
      <c r="Y542" s="16">
        <v>19.931999999999999</v>
      </c>
      <c r="Z542" s="12">
        <f>Y542/Q542</f>
        <v>20.123170116102976</v>
      </c>
      <c r="AA542" s="12">
        <f>Z542*R542</f>
        <v>1.8758819182231194</v>
      </c>
      <c r="AB542" s="12">
        <f>Z542*S542</f>
        <v>1.9185430388692577</v>
      </c>
      <c r="AC542" s="12">
        <f>Z542*T542</f>
        <v>1.6867241191317515</v>
      </c>
      <c r="AD542" s="12">
        <f>Z542*U542</f>
        <v>14.353052317011608</v>
      </c>
      <c r="AE542" s="12">
        <v>1</v>
      </c>
      <c r="AF542" s="24">
        <f>IF(AE542=1,(AA542*5),(IF(AE542=2,(AB542*5),(IF(AE542=3,(AC542*5),0)))))</f>
        <v>9.3794095911155964</v>
      </c>
      <c r="AG542" s="12">
        <v>0.926625443050207</v>
      </c>
      <c r="AH542" s="16"/>
      <c r="AW542">
        <v>0.54970137116899864</v>
      </c>
      <c r="AX542">
        <v>2.2377121806999141E-2</v>
      </c>
    </row>
    <row r="543" spans="1:50" x14ac:dyDescent="0.25">
      <c r="A543" s="12">
        <v>18</v>
      </c>
      <c r="B543" s="28" t="s">
        <v>2133</v>
      </c>
      <c r="C543" s="12" t="s">
        <v>1621</v>
      </c>
      <c r="D543" s="12" t="s">
        <v>1611</v>
      </c>
      <c r="E543" s="12" t="s">
        <v>1611</v>
      </c>
      <c r="F543" s="12">
        <v>-18.161049999999999</v>
      </c>
      <c r="G543" s="12">
        <v>142.21069</v>
      </c>
      <c r="J543" s="6" t="s">
        <v>2829</v>
      </c>
      <c r="K543" s="12" t="s">
        <v>54</v>
      </c>
      <c r="L543" s="12">
        <v>2</v>
      </c>
      <c r="M543" s="12" t="s">
        <v>119</v>
      </c>
      <c r="N543" s="12" t="s">
        <v>2844</v>
      </c>
      <c r="O543" s="12">
        <v>150823</v>
      </c>
      <c r="P543" s="19">
        <f>Q543-SUM(R543:T543,W543)</f>
        <v>6.8800000000002193E-3</v>
      </c>
      <c r="Q543" s="17">
        <v>1.3289200000000001</v>
      </c>
      <c r="R543" s="17">
        <v>8.9800000000000005E-2</v>
      </c>
      <c r="S543" s="17">
        <v>7.8759999999999997E-2</v>
      </c>
      <c r="T543" s="17">
        <v>7.3319999999999996E-2</v>
      </c>
      <c r="U543" s="101">
        <v>1.08016</v>
      </c>
      <c r="V543" s="102">
        <v>0.50041999999999998</v>
      </c>
      <c r="W543" s="96">
        <v>1.08016</v>
      </c>
      <c r="X543" s="96">
        <v>0.50041999999999998</v>
      </c>
      <c r="Y543" s="16">
        <v>26.872</v>
      </c>
      <c r="Z543" s="12">
        <f>Y543/Q543</f>
        <v>20.220931282545223</v>
      </c>
      <c r="AA543" s="12">
        <f>Z543*R543</f>
        <v>1.8158396291725611</v>
      </c>
      <c r="AB543" s="12">
        <f>Z543*S543</f>
        <v>1.5926005478132617</v>
      </c>
      <c r="AC543" s="12">
        <f>Z543*T543</f>
        <v>1.4825986816362158</v>
      </c>
      <c r="AD543" s="12">
        <f>Z543*U543</f>
        <v>21.841841134154048</v>
      </c>
      <c r="AE543" s="12">
        <v>1</v>
      </c>
      <c r="AF543" s="24">
        <f>IF(AE543=1,(AA543*5),(IF(AE543=2,(AB543*5),(IF(AE543=3,(AC543*5),0)))))</f>
        <v>9.0791981458628062</v>
      </c>
      <c r="AG543" s="12">
        <v>0.37023907386410115</v>
      </c>
      <c r="AH543" s="16"/>
      <c r="AW543">
        <v>0.53671678269885947</v>
      </c>
      <c r="AX543">
        <v>2.2911072236373613E-2</v>
      </c>
    </row>
    <row r="544" spans="1:50" x14ac:dyDescent="0.25">
      <c r="A544" s="12">
        <v>19</v>
      </c>
      <c r="B544" s="28" t="s">
        <v>2181</v>
      </c>
      <c r="C544" s="12" t="s">
        <v>1622</v>
      </c>
      <c r="D544" s="12" t="s">
        <v>1611</v>
      </c>
      <c r="E544" s="12" t="s">
        <v>1611</v>
      </c>
      <c r="F544" s="12">
        <v>-18.161049999999999</v>
      </c>
      <c r="G544" s="12">
        <v>142.21069</v>
      </c>
      <c r="J544" s="6" t="s">
        <v>2829</v>
      </c>
      <c r="K544" s="12" t="s">
        <v>57</v>
      </c>
      <c r="L544" s="12">
        <v>2</v>
      </c>
      <c r="M544" s="12" t="s">
        <v>119</v>
      </c>
      <c r="N544" s="12" t="s">
        <v>2844</v>
      </c>
      <c r="O544" s="12">
        <v>150823</v>
      </c>
      <c r="P544" s="19">
        <f>Q544-SUM(R544:T544,W544)</f>
        <v>7.7399999999998581E-3</v>
      </c>
      <c r="Q544" s="17">
        <v>1.8834599999999999</v>
      </c>
      <c r="R544" s="17">
        <v>7.8299999999999995E-2</v>
      </c>
      <c r="S544" s="17">
        <v>7.3899999999999993E-2</v>
      </c>
      <c r="T544" s="17">
        <v>9.5079999999999998E-2</v>
      </c>
      <c r="U544" s="101">
        <v>1.6284400000000001</v>
      </c>
      <c r="V544" s="102">
        <v>0.71879999999999999</v>
      </c>
      <c r="W544" s="96">
        <v>1.6284400000000001</v>
      </c>
      <c r="X544" s="96">
        <v>0.71879999999999999</v>
      </c>
      <c r="Y544" s="16">
        <v>36.405000000000001</v>
      </c>
      <c r="Z544" s="12">
        <f>Y544/Q544</f>
        <v>19.328788506259759</v>
      </c>
      <c r="AA544" s="12">
        <f>Z544*R544</f>
        <v>1.5134441400401391</v>
      </c>
      <c r="AB544" s="12">
        <f>Z544*S544</f>
        <v>1.4283974706125961</v>
      </c>
      <c r="AC544" s="12">
        <f>Z544*T544</f>
        <v>1.8377812111751779</v>
      </c>
      <c r="AD544" s="12">
        <f>Z544*U544</f>
        <v>31.475772355133643</v>
      </c>
      <c r="AE544" s="12">
        <v>1</v>
      </c>
      <c r="AF544" s="24">
        <f>IF(AE544=1,(AA544*5),(IF(AE544=2,(AB544*5),(IF(AE544=3,(AC544*5),0)))))</f>
        <v>7.5672207002006955</v>
      </c>
      <c r="AG544" s="12">
        <v>0.51728822090516513</v>
      </c>
      <c r="AH544" s="16"/>
      <c r="AW544">
        <v>0.5585959568666945</v>
      </c>
      <c r="AX544">
        <v>2.2836611978570402E-2</v>
      </c>
    </row>
    <row r="545" spans="1:50" x14ac:dyDescent="0.25">
      <c r="A545" s="12">
        <v>18</v>
      </c>
      <c r="B545" s="28" t="s">
        <v>2168</v>
      </c>
      <c r="C545" s="12" t="s">
        <v>1623</v>
      </c>
      <c r="D545" s="12" t="s">
        <v>1611</v>
      </c>
      <c r="E545" s="12" t="s">
        <v>1611</v>
      </c>
      <c r="F545" s="12">
        <v>-18.161049999999999</v>
      </c>
      <c r="G545" s="12">
        <v>142.21069</v>
      </c>
      <c r="J545" s="6" t="s">
        <v>2829</v>
      </c>
      <c r="K545" s="12" t="s">
        <v>62</v>
      </c>
      <c r="L545" s="12">
        <v>3</v>
      </c>
      <c r="M545" s="12" t="s">
        <v>119</v>
      </c>
      <c r="N545" s="12" t="s">
        <v>2844</v>
      </c>
      <c r="O545" s="12">
        <v>150823</v>
      </c>
      <c r="P545" s="19">
        <f>Q545-SUM(R545:T545,W545)</f>
        <v>3.5399999999999876E-3</v>
      </c>
      <c r="Q545" s="17">
        <v>0.81572</v>
      </c>
      <c r="R545" s="17">
        <v>6.4140000000000003E-2</v>
      </c>
      <c r="S545" s="17">
        <v>6.0720000000000003E-2</v>
      </c>
      <c r="T545" s="17">
        <v>9.1259999999999994E-2</v>
      </c>
      <c r="U545" s="101">
        <v>0.59606000000000003</v>
      </c>
      <c r="V545" s="102">
        <v>0.28044000000000002</v>
      </c>
      <c r="W545" s="96">
        <v>0.59606000000000003</v>
      </c>
      <c r="X545" s="96">
        <v>0.28044000000000002</v>
      </c>
      <c r="Y545" s="16">
        <v>14.534000000000001</v>
      </c>
      <c r="Z545" s="12">
        <f>Y545/Q545</f>
        <v>17.817388319521406</v>
      </c>
      <c r="AA545" s="12">
        <f>Z545*R545</f>
        <v>1.142807286814103</v>
      </c>
      <c r="AB545" s="12">
        <f>Z545*S545</f>
        <v>1.0818718187613399</v>
      </c>
      <c r="AC545" s="12">
        <f>Z545*T545</f>
        <v>1.6260148580395235</v>
      </c>
      <c r="AD545" s="12">
        <f>Z545*U545</f>
        <v>10.620232481733931</v>
      </c>
      <c r="AE545" s="12">
        <v>1</v>
      </c>
      <c r="AF545" s="24">
        <f>IF(AE545=1,(AA545*5),(IF(AE545=2,(AB545*5),(IF(AE545=3,(AC545*5),0)))))</f>
        <v>5.7140364340705148</v>
      </c>
      <c r="AG545" s="12">
        <v>0.48755467681168529</v>
      </c>
      <c r="AH545" s="16"/>
      <c r="AW545">
        <v>0.52951045196792268</v>
      </c>
      <c r="AX545">
        <v>2.6406201604563511E-2</v>
      </c>
    </row>
    <row r="546" spans="1:50" x14ac:dyDescent="0.25">
      <c r="A546" s="12">
        <v>18</v>
      </c>
      <c r="B546" s="28" t="s">
        <v>2130</v>
      </c>
      <c r="C546" s="12" t="s">
        <v>1624</v>
      </c>
      <c r="D546" s="12" t="s">
        <v>1611</v>
      </c>
      <c r="E546" s="12" t="s">
        <v>1611</v>
      </c>
      <c r="F546" s="12">
        <v>-18.161049999999999</v>
      </c>
      <c r="G546" s="12">
        <v>142.21069</v>
      </c>
      <c r="J546" s="6" t="s">
        <v>2829</v>
      </c>
      <c r="K546" s="12" t="s">
        <v>54</v>
      </c>
      <c r="L546" s="12">
        <v>3</v>
      </c>
      <c r="M546" s="12" t="s">
        <v>119</v>
      </c>
      <c r="N546" s="12" t="s">
        <v>2844</v>
      </c>
      <c r="O546" s="12">
        <v>150823</v>
      </c>
      <c r="P546" s="19">
        <f>Q546-SUM(R546:T546,W546)</f>
        <v>3.2200000000000006E-3</v>
      </c>
      <c r="Q546" s="17">
        <v>1.36076</v>
      </c>
      <c r="R546" s="17">
        <v>7.8359999999999999E-2</v>
      </c>
      <c r="S546" s="17">
        <v>7.9960000000000003E-2</v>
      </c>
      <c r="T546" s="17">
        <v>6.6259999999999999E-2</v>
      </c>
      <c r="U546" s="101">
        <v>1.13296</v>
      </c>
      <c r="V546" s="102">
        <v>0.52085999999999999</v>
      </c>
      <c r="W546" s="96">
        <v>1.13296</v>
      </c>
      <c r="X546" s="96">
        <v>0.52085999999999999</v>
      </c>
      <c r="Y546" s="16">
        <v>24.145</v>
      </c>
      <c r="Z546" s="12">
        <f>Y546/Q546</f>
        <v>17.74376083953085</v>
      </c>
      <c r="AA546" s="12">
        <f>Z546*R546</f>
        <v>1.3904010993856375</v>
      </c>
      <c r="AB546" s="12">
        <f>Z546*S546</f>
        <v>1.4187911167288869</v>
      </c>
      <c r="AC546" s="12">
        <f>Z546*T546</f>
        <v>1.175701593227314</v>
      </c>
      <c r="AD546" s="12">
        <f>Z546*U546</f>
        <v>20.102971280754872</v>
      </c>
      <c r="AE546" s="12">
        <v>1</v>
      </c>
      <c r="AF546" s="24">
        <f>IF(AE546=1,(AA546*5),(IF(AE546=2,(AB546*5),(IF(AE546=3,(AC546*5),0)))))</f>
        <v>6.9520054969281873</v>
      </c>
      <c r="AG546" s="12">
        <v>0.36817032940978101</v>
      </c>
      <c r="AH546" s="16"/>
      <c r="AW546">
        <v>0.54026620533822911</v>
      </c>
      <c r="AX546">
        <v>2.5909602751043752E-2</v>
      </c>
    </row>
    <row r="547" spans="1:50" x14ac:dyDescent="0.25">
      <c r="A547" s="12">
        <v>18</v>
      </c>
      <c r="B547" s="28" t="s">
        <v>2155</v>
      </c>
      <c r="C547" s="12" t="s">
        <v>1625</v>
      </c>
      <c r="D547" s="12" t="s">
        <v>1611</v>
      </c>
      <c r="E547" s="12" t="s">
        <v>1611</v>
      </c>
      <c r="F547" s="12">
        <v>-18.161049999999999</v>
      </c>
      <c r="G547" s="12">
        <v>142.21069</v>
      </c>
      <c r="J547" s="6" t="s">
        <v>2829</v>
      </c>
      <c r="K547" s="12" t="s">
        <v>57</v>
      </c>
      <c r="L547" s="12">
        <v>3</v>
      </c>
      <c r="M547" s="12" t="s">
        <v>119</v>
      </c>
      <c r="N547" s="12" t="s">
        <v>2844</v>
      </c>
      <c r="O547" s="12">
        <v>150823</v>
      </c>
      <c r="P547" s="19">
        <f>Q547-SUM(R547:T547,W547)</f>
        <v>5.8199999999999363E-3</v>
      </c>
      <c r="Q547" s="17">
        <v>1.3001400000000001</v>
      </c>
      <c r="R547" s="17">
        <v>8.344E-2</v>
      </c>
      <c r="S547" s="17">
        <v>7.1360000000000007E-2</v>
      </c>
      <c r="T547" s="17">
        <v>6.1420000000000002E-2</v>
      </c>
      <c r="U547" s="101">
        <v>1.0781000000000001</v>
      </c>
      <c r="V547" s="102">
        <v>0.47665999999999997</v>
      </c>
      <c r="W547" s="96">
        <v>1.0781000000000001</v>
      </c>
      <c r="X547" s="96">
        <v>0.47665999999999997</v>
      </c>
      <c r="Y547" s="16">
        <v>26.257999999999999</v>
      </c>
      <c r="Z547" s="12">
        <f>Y547/Q547</f>
        <v>20.196286553755748</v>
      </c>
      <c r="AA547" s="12">
        <f>Z547*R547</f>
        <v>1.6851781500453795</v>
      </c>
      <c r="AB547" s="12">
        <f>Z547*S547</f>
        <v>1.4412070084760102</v>
      </c>
      <c r="AC547" s="12">
        <f>Z547*T547</f>
        <v>1.240455920131678</v>
      </c>
      <c r="AD547" s="12">
        <f>Z547*U547</f>
        <v>21.773616533604073</v>
      </c>
      <c r="AE547" s="12">
        <v>1</v>
      </c>
      <c r="AF547" s="24">
        <f>IF(AE547=1,(AA547*5),(IF(AE547=2,(AB547*5),(IF(AE547=3,(AC547*5),0)))))</f>
        <v>8.4258907502268983</v>
      </c>
      <c r="AG547" s="12">
        <v>0.46093037125207026</v>
      </c>
      <c r="AH547" s="16"/>
      <c r="AW547">
        <v>0.55787032742788245</v>
      </c>
      <c r="AX547">
        <v>2.189163197874602E-2</v>
      </c>
    </row>
    <row r="548" spans="1:50" x14ac:dyDescent="0.25">
      <c r="A548" s="12">
        <v>11</v>
      </c>
      <c r="B548" s="30" t="s">
        <v>1898</v>
      </c>
      <c r="C548" s="12" t="s">
        <v>585</v>
      </c>
      <c r="D548" s="12" t="s">
        <v>234</v>
      </c>
      <c r="E548" s="12" t="s">
        <v>2787</v>
      </c>
      <c r="F548" s="12">
        <v>-18.189029999999999</v>
      </c>
      <c r="G548" s="12">
        <v>142.26240999999999</v>
      </c>
      <c r="J548" s="12" t="s">
        <v>53</v>
      </c>
      <c r="K548" s="12" t="s">
        <v>62</v>
      </c>
      <c r="L548" s="12">
        <v>2</v>
      </c>
      <c r="M548" s="12" t="s">
        <v>119</v>
      </c>
      <c r="N548" s="12" t="s">
        <v>2844</v>
      </c>
      <c r="O548" s="12">
        <v>150823</v>
      </c>
      <c r="P548" s="19">
        <f>Q548-SUM(R548:T548,W548)</f>
        <v>5.2600000000000424E-3</v>
      </c>
      <c r="Q548" s="17">
        <v>1.26738</v>
      </c>
      <c r="R548" s="17">
        <v>9.0380000000000002E-2</v>
      </c>
      <c r="S548" s="17">
        <v>8.6800000000000002E-2</v>
      </c>
      <c r="T548" s="17">
        <v>7.4819999999999998E-2</v>
      </c>
      <c r="U548" s="101">
        <v>1.0101199999999999</v>
      </c>
      <c r="V548" s="102">
        <v>0.57676000000000005</v>
      </c>
      <c r="W548" s="96">
        <v>1.0101199999999999</v>
      </c>
      <c r="X548" s="96">
        <v>0.57676000000000005</v>
      </c>
      <c r="Y548" s="16">
        <v>23.738</v>
      </c>
      <c r="Z548" s="12">
        <f>Y548/Q548</f>
        <v>18.72997838059619</v>
      </c>
      <c r="AA548" s="12">
        <f>Z548*R548</f>
        <v>1.6928154460382836</v>
      </c>
      <c r="AB548" s="12">
        <f>Z548*S548</f>
        <v>1.6257621234357493</v>
      </c>
      <c r="AC548" s="12">
        <f>Z548*T548</f>
        <v>1.401376982436207</v>
      </c>
      <c r="AD548" s="12">
        <f>Z548*U548</f>
        <v>18.919525761807822</v>
      </c>
      <c r="AE548" s="12">
        <v>1</v>
      </c>
      <c r="AF548" s="24">
        <f>IF(AE548=1,(AA548*5),(IF(AE548=2,(AB548*5),(IF(AE548=3,(AC548*5),0)))))</f>
        <v>8.4640772301914176</v>
      </c>
      <c r="AG548" s="12">
        <v>0.68761538099999997</v>
      </c>
      <c r="AH548" s="16"/>
      <c r="AJ548" s="24">
        <v>3.3505763581846826</v>
      </c>
      <c r="AK548" s="12">
        <v>6.5672738256498056</v>
      </c>
      <c r="AL548" s="12">
        <v>750</v>
      </c>
      <c r="AM548" s="12">
        <f>AJ548*AL548</f>
        <v>2512.9322686385121</v>
      </c>
      <c r="AN548" s="12">
        <f>(AM548/1000)/(IF(AE548=1,(R548),(IF(AE548=2,(S548),(IF(AE548=3,(T548),0))))))</f>
        <v>27.804074669600709</v>
      </c>
      <c r="AP548" s="12">
        <f>(AM548/1000)/(IF(AE548=1,(AA548),(IF(AE548=2,(AB548),(IF(AE548=3,(AC548),0))))))</f>
        <v>1.4844691277596491</v>
      </c>
      <c r="AR548" s="12">
        <v>50</v>
      </c>
      <c r="AS548" s="12">
        <v>1</v>
      </c>
      <c r="AT548" s="24">
        <f>AR548/AJ548</f>
        <v>14.922805707102174</v>
      </c>
      <c r="AU548" s="63">
        <v>42507</v>
      </c>
      <c r="AV548" s="12">
        <v>6</v>
      </c>
      <c r="AW548">
        <v>0.42901833445531212</v>
      </c>
      <c r="AX548">
        <v>3.0484907880951491E-2</v>
      </c>
    </row>
    <row r="549" spans="1:50" x14ac:dyDescent="0.25">
      <c r="A549" s="12">
        <v>10</v>
      </c>
      <c r="B549" s="28" t="s">
        <v>1817</v>
      </c>
      <c r="C549" s="12" t="s">
        <v>454</v>
      </c>
      <c r="D549" s="12" t="s">
        <v>234</v>
      </c>
      <c r="E549" s="12" t="s">
        <v>2787</v>
      </c>
      <c r="F549" s="12">
        <v>-18.189029999999999</v>
      </c>
      <c r="G549" s="12">
        <v>142.26240999999999</v>
      </c>
      <c r="J549" s="12" t="s">
        <v>53</v>
      </c>
      <c r="K549" s="12" t="s">
        <v>54</v>
      </c>
      <c r="L549" s="12">
        <v>2</v>
      </c>
      <c r="M549" s="12" t="s">
        <v>119</v>
      </c>
      <c r="N549" s="12" t="s">
        <v>2844</v>
      </c>
      <c r="O549" s="12">
        <v>150823</v>
      </c>
      <c r="P549" s="19">
        <f>Q549-SUM(R549:T549,W549)</f>
        <v>5.3399999999999004E-3</v>
      </c>
      <c r="Q549" s="17">
        <v>2.25766</v>
      </c>
      <c r="R549" s="17">
        <v>8.2019999999999996E-2</v>
      </c>
      <c r="S549" s="17">
        <v>6.148E-2</v>
      </c>
      <c r="T549" s="17">
        <v>6.6780000000000006E-2</v>
      </c>
      <c r="U549" s="101">
        <v>2.0420400000000001</v>
      </c>
      <c r="V549" s="102">
        <v>1.16378</v>
      </c>
      <c r="W549" s="96">
        <v>2.0420400000000001</v>
      </c>
      <c r="X549" s="96">
        <v>1.16378</v>
      </c>
      <c r="Y549" s="16">
        <v>36.826999999999998</v>
      </c>
      <c r="Z549" s="12">
        <f>Y549/Q549</f>
        <v>16.312022182259508</v>
      </c>
      <c r="AA549" s="12">
        <f>Z549*R549</f>
        <v>1.3379120593889247</v>
      </c>
      <c r="AB549" s="12">
        <f>Z549*S549</f>
        <v>1.0028631237653145</v>
      </c>
      <c r="AC549" s="12">
        <f>Z549*T549</f>
        <v>1.0893168413312899</v>
      </c>
      <c r="AD549" s="12">
        <f>Z549*U549</f>
        <v>33.309801777061203</v>
      </c>
      <c r="AE549" s="12">
        <v>1</v>
      </c>
      <c r="AF549" s="24">
        <f>IF(AE549=1,(AA549*5),(IF(AE549=2,(AB549*5),(IF(AE549=3,(AC549*5),0)))))</f>
        <v>6.6895602969446237</v>
      </c>
      <c r="AG549" s="12">
        <v>0.41953439300000001</v>
      </c>
      <c r="AH549" s="16"/>
      <c r="AJ549" s="24">
        <v>3.0209409967127319</v>
      </c>
      <c r="AK549" s="12">
        <v>4.0847527202285328</v>
      </c>
      <c r="AL549" s="12">
        <v>750</v>
      </c>
      <c r="AM549" s="12">
        <f>AJ549*AL549</f>
        <v>2265.7057475345491</v>
      </c>
      <c r="AN549" s="12">
        <f>(AM549/1000)/(IF(AE549=1,(R549),(IF(AE549=2,(S549),(IF(AE549=3,(T549),0))))))</f>
        <v>27.623820379597039</v>
      </c>
      <c r="AP549" s="12">
        <f>(AM549/1000)/(IF(AE549=1,(AA549),(IF(AE549=2,(AB549),(IF(AE549=3,(AC549),0))))))</f>
        <v>1.6934638802563624</v>
      </c>
      <c r="AR549" s="12">
        <v>50</v>
      </c>
      <c r="AS549" s="12">
        <v>1</v>
      </c>
      <c r="AT549" s="24">
        <f>AR549/AJ549</f>
        <v>16.551134250688118</v>
      </c>
      <c r="AU549" s="63">
        <v>42507</v>
      </c>
      <c r="AV549" s="12">
        <v>4</v>
      </c>
      <c r="AW549">
        <v>0.43008951832481246</v>
      </c>
      <c r="AX549">
        <v>3.4938064410861704E-2</v>
      </c>
    </row>
    <row r="550" spans="1:50" x14ac:dyDescent="0.25">
      <c r="A550" s="12">
        <v>9</v>
      </c>
      <c r="B550" s="27" t="s">
        <v>1779</v>
      </c>
      <c r="C550" s="12" t="s">
        <v>397</v>
      </c>
      <c r="D550" s="12" t="s">
        <v>234</v>
      </c>
      <c r="E550" s="12" t="s">
        <v>2787</v>
      </c>
      <c r="F550" s="12">
        <v>-18.189029999999999</v>
      </c>
      <c r="G550" s="12">
        <v>142.26240999999999</v>
      </c>
      <c r="J550" s="12" t="s">
        <v>53</v>
      </c>
      <c r="K550" s="12" t="s">
        <v>57</v>
      </c>
      <c r="L550" s="12">
        <v>2</v>
      </c>
      <c r="M550" s="12" t="s">
        <v>119</v>
      </c>
      <c r="N550" s="12" t="s">
        <v>2844</v>
      </c>
      <c r="O550" s="12">
        <v>150823</v>
      </c>
      <c r="P550" s="19">
        <f>Q550-SUM(R550:T550,W550)</f>
        <v>1.1360000000000037E-2</v>
      </c>
      <c r="Q550" s="17">
        <v>1.7341200000000001</v>
      </c>
      <c r="R550" s="17">
        <v>7.5259999999999994E-2</v>
      </c>
      <c r="S550" s="17">
        <v>8.7540000000000007E-2</v>
      </c>
      <c r="T550" s="17">
        <v>9.11E-2</v>
      </c>
      <c r="U550" s="101">
        <v>1.4688600000000001</v>
      </c>
      <c r="V550" s="102">
        <v>0.83308000000000004</v>
      </c>
      <c r="W550" s="96">
        <v>1.4688600000000001</v>
      </c>
      <c r="X550" s="96">
        <v>0.83308000000000004</v>
      </c>
      <c r="Y550" s="16">
        <v>30.654</v>
      </c>
      <c r="Z550" s="12">
        <f>Y550/Q550</f>
        <v>17.676977371808178</v>
      </c>
      <c r="AA550" s="12">
        <f>Z550*R550</f>
        <v>1.3303693170022834</v>
      </c>
      <c r="AB550" s="12">
        <f>Z550*S550</f>
        <v>1.547442599128088</v>
      </c>
      <c r="AC550" s="12">
        <f>Z550*T550</f>
        <v>1.610372638571725</v>
      </c>
      <c r="AD550" s="12">
        <f>Z550*U550</f>
        <v>25.965004982354163</v>
      </c>
      <c r="AE550" s="12">
        <v>1</v>
      </c>
      <c r="AF550" s="24">
        <f>IF(AE550=1,(AA550*5),(IF(AE550=2,(AB550*5),(IF(AE550=3,(AC550*5),0)))))</f>
        <v>6.651846585011417</v>
      </c>
      <c r="AG550" s="12">
        <v>0.333403063</v>
      </c>
      <c r="AH550" s="16"/>
      <c r="AJ550" s="24">
        <v>2.4509524165563126</v>
      </c>
      <c r="AK550" s="12">
        <v>3.554984299564321</v>
      </c>
      <c r="AL550" s="12">
        <v>750</v>
      </c>
      <c r="AM550" s="12">
        <f>AJ550*AL550</f>
        <v>1838.2143124172344</v>
      </c>
      <c r="AN550" s="12">
        <f>(AM550/1000)/(IF(AE550=1,(R550),(IF(AE550=2,(S550),(IF(AE550=3,(T550),0))))))</f>
        <v>24.424851347558256</v>
      </c>
      <c r="AP550" s="12">
        <f>(AM550/1000)/(IF(AE550=1,(AA550),(IF(AE550=2,(AB550),(IF(AE550=3,(AC550),0))))))</f>
        <v>1.3817323422335659</v>
      </c>
      <c r="AR550" s="12">
        <v>50</v>
      </c>
      <c r="AS550" s="12">
        <v>1</v>
      </c>
      <c r="AT550" s="24">
        <f>AR550/AJ550</f>
        <v>20.400232849176252</v>
      </c>
      <c r="AW550">
        <v>0.43283907247797609</v>
      </c>
      <c r="AX550">
        <v>3.2084723286830173E-2</v>
      </c>
    </row>
    <row r="551" spans="1:50" x14ac:dyDescent="0.25">
      <c r="A551" s="12">
        <v>11</v>
      </c>
      <c r="B551" s="30" t="s">
        <v>1906</v>
      </c>
      <c r="C551" s="12" t="s">
        <v>600</v>
      </c>
      <c r="D551" s="12" t="s">
        <v>234</v>
      </c>
      <c r="E551" s="12" t="s">
        <v>2787</v>
      </c>
      <c r="F551" s="12">
        <v>-18.189029999999999</v>
      </c>
      <c r="G551" s="12">
        <v>142.26240999999999</v>
      </c>
      <c r="J551" s="12" t="s">
        <v>53</v>
      </c>
      <c r="K551" s="12" t="s">
        <v>62</v>
      </c>
      <c r="L551" s="12">
        <v>3</v>
      </c>
      <c r="M551" s="12" t="s">
        <v>119</v>
      </c>
      <c r="N551" s="12" t="s">
        <v>2844</v>
      </c>
      <c r="O551" s="12">
        <v>150823</v>
      </c>
      <c r="P551" s="19">
        <f>Q551-SUM(R551:T551,W551)</f>
        <v>4.6200000000000685E-3</v>
      </c>
      <c r="Q551" s="17">
        <v>1.1869400000000001</v>
      </c>
      <c r="R551" s="17">
        <v>6.8159999999999998E-2</v>
      </c>
      <c r="S551" s="17">
        <v>6.5000000000000002E-2</v>
      </c>
      <c r="T551" s="17">
        <v>6.3880000000000006E-2</v>
      </c>
      <c r="U551" s="101">
        <v>0.98528000000000004</v>
      </c>
      <c r="V551" s="102">
        <v>0.61182000000000003</v>
      </c>
      <c r="W551" s="96">
        <v>0.98528000000000004</v>
      </c>
      <c r="X551" s="96">
        <v>0.61182000000000003</v>
      </c>
      <c r="Y551" s="16">
        <v>21.678000000000001</v>
      </c>
      <c r="Z551" s="12">
        <f>Y551/Q551</f>
        <v>18.263770704500647</v>
      </c>
      <c r="AA551" s="12">
        <f>Z551*R551</f>
        <v>1.2448586112187641</v>
      </c>
      <c r="AB551" s="12">
        <f>Z551*S551</f>
        <v>1.187145095792542</v>
      </c>
      <c r="AC551" s="12">
        <f>Z551*T551</f>
        <v>1.1666896726035014</v>
      </c>
      <c r="AD551" s="12">
        <f>Z551*U551</f>
        <v>17.994927999730397</v>
      </c>
      <c r="AE551" s="12">
        <v>1</v>
      </c>
      <c r="AF551" s="24">
        <f>IF(AE551=1,(AA551*5),(IF(AE551=2,(AB551*5),(IF(AE551=3,(AC551*5),0)))))</f>
        <v>6.2242930560938206</v>
      </c>
      <c r="AG551" s="12">
        <v>0.70597113899999997</v>
      </c>
      <c r="AH551" s="16"/>
      <c r="AJ551" s="24">
        <v>2.3835645993982886</v>
      </c>
      <c r="AK551" s="12">
        <v>9.3786154625610028</v>
      </c>
      <c r="AL551" s="12">
        <v>750</v>
      </c>
      <c r="AM551" s="12">
        <f>AJ551*AL551</f>
        <v>1787.6734495487165</v>
      </c>
      <c r="AN551" s="12">
        <f>(AM551/1000)/(IF(AE551=1,(R551),(IF(AE551=2,(S551),(IF(AE551=3,(T551),0))))))</f>
        <v>26.22760342647765</v>
      </c>
      <c r="AP551" s="12">
        <f>(AM551/1000)/(IF(AE551=1,(AA551),(IF(AE551=2,(AB551),(IF(AE551=3,(AC551),0))))))</f>
        <v>1.4360453736979142</v>
      </c>
      <c r="AR551" s="12">
        <v>50</v>
      </c>
      <c r="AS551" s="12">
        <v>1</v>
      </c>
      <c r="AT551" s="24">
        <f>AR551/AJ551</f>
        <v>20.976985483264055</v>
      </c>
      <c r="AU551" s="63">
        <v>42510</v>
      </c>
      <c r="AV551" s="12">
        <v>9</v>
      </c>
      <c r="AW551">
        <v>0.37903946086391688</v>
      </c>
      <c r="AX551">
        <v>3.3999580326699079E-2</v>
      </c>
    </row>
    <row r="552" spans="1:50" x14ac:dyDescent="0.25">
      <c r="A552" s="12">
        <v>11</v>
      </c>
      <c r="B552" s="30" t="s">
        <v>1911</v>
      </c>
      <c r="C552" s="12" t="s">
        <v>609</v>
      </c>
      <c r="D552" s="12" t="s">
        <v>234</v>
      </c>
      <c r="E552" s="12" t="s">
        <v>2787</v>
      </c>
      <c r="F552" s="12">
        <v>-18.189029999999999</v>
      </c>
      <c r="G552" s="12">
        <v>142.26240999999999</v>
      </c>
      <c r="J552" s="12" t="s">
        <v>53</v>
      </c>
      <c r="K552" s="12" t="s">
        <v>54</v>
      </c>
      <c r="L552" s="12">
        <v>3</v>
      </c>
      <c r="M552" s="12" t="s">
        <v>119</v>
      </c>
      <c r="N552" s="12" t="s">
        <v>2844</v>
      </c>
      <c r="O552" s="12">
        <v>150823</v>
      </c>
      <c r="P552" s="19">
        <f>Q552-SUM(R552:T552,W552)</f>
        <v>5.4799999999999294E-3</v>
      </c>
      <c r="Q552" s="17">
        <v>0.99895999999999996</v>
      </c>
      <c r="R552" s="17">
        <v>6.6000000000000003E-2</v>
      </c>
      <c r="S552" s="17">
        <v>7.2319999999999995E-2</v>
      </c>
      <c r="T552" s="17">
        <v>8.1040000000000001E-2</v>
      </c>
      <c r="U552" s="101">
        <v>0.77412000000000003</v>
      </c>
      <c r="V552" s="102">
        <v>0.48361999999999999</v>
      </c>
      <c r="W552" s="96">
        <v>0.77412000000000003</v>
      </c>
      <c r="X552" s="96">
        <v>0.48361999999999999</v>
      </c>
      <c r="Y552" s="16">
        <v>17.334</v>
      </c>
      <c r="Z552" s="12">
        <f>Y552/Q552</f>
        <v>17.352046127973093</v>
      </c>
      <c r="AA552" s="12">
        <f>Z552*R552</f>
        <v>1.1452350444462243</v>
      </c>
      <c r="AB552" s="12">
        <f>Z552*S552</f>
        <v>1.2548999759750139</v>
      </c>
      <c r="AC552" s="12">
        <f>Z552*T552</f>
        <v>1.4062098182109395</v>
      </c>
      <c r="AD552" s="12">
        <f>Z552*U552</f>
        <v>13.432565948586531</v>
      </c>
      <c r="AE552" s="12">
        <v>1</v>
      </c>
      <c r="AF552" s="24">
        <f>IF(AE552=1,(AA552*5),(IF(AE552=2,(AB552*5),(IF(AE552=3,(AC552*5),0)))))</f>
        <v>5.7261752222311211</v>
      </c>
      <c r="AG552" s="12">
        <v>0.71545937400000004</v>
      </c>
      <c r="AH552" s="16"/>
      <c r="AJ552" s="24">
        <v>2.3255251708760882</v>
      </c>
      <c r="AK552" s="12">
        <v>7.1178728144307106</v>
      </c>
      <c r="AL552" s="12">
        <v>750</v>
      </c>
      <c r="AM552" s="12">
        <f>AJ552*AL552</f>
        <v>1744.1438781570662</v>
      </c>
      <c r="AN552" s="12">
        <f>(AM552/1000)/(IF(AE552=1,(R552),(IF(AE552=2,(S552),(IF(AE552=3,(T552),0))))))</f>
        <v>26.426422396319182</v>
      </c>
      <c r="AP552" s="12">
        <f>(AM552/1000)/(IF(AE552=1,(AA552),(IF(AE552=2,(AB552),(IF(AE552=3,(AC552),0))))))</f>
        <v>1.5229571314772705</v>
      </c>
      <c r="AR552" s="12">
        <v>50</v>
      </c>
      <c r="AS552" s="12">
        <v>1</v>
      </c>
      <c r="AT552" s="24">
        <f>AR552/AJ552</f>
        <v>21.50051980781771</v>
      </c>
      <c r="AU552" s="63">
        <v>42507</v>
      </c>
      <c r="AV552" s="12">
        <v>6</v>
      </c>
      <c r="AW552">
        <v>0.37526481682426499</v>
      </c>
      <c r="AX552">
        <v>3.6003545551242196E-2</v>
      </c>
    </row>
    <row r="553" spans="1:50" x14ac:dyDescent="0.25">
      <c r="A553" s="12">
        <v>9</v>
      </c>
      <c r="B553" s="27" t="s">
        <v>1783</v>
      </c>
      <c r="C553" s="12" t="s">
        <v>405</v>
      </c>
      <c r="D553" s="12" t="s">
        <v>234</v>
      </c>
      <c r="E553" s="12" t="s">
        <v>2787</v>
      </c>
      <c r="F553" s="12">
        <v>-18.189029999999999</v>
      </c>
      <c r="G553" s="12">
        <v>142.26240999999999</v>
      </c>
      <c r="J553" s="12" t="s">
        <v>53</v>
      </c>
      <c r="K553" s="12" t="s">
        <v>57</v>
      </c>
      <c r="L553" s="12">
        <v>3</v>
      </c>
      <c r="M553" s="12" t="s">
        <v>119</v>
      </c>
      <c r="N553" s="12" t="s">
        <v>2844</v>
      </c>
      <c r="O553" s="12">
        <v>150823</v>
      </c>
      <c r="P553" s="19">
        <f>Q553-SUM(R553:T553,W553)</f>
        <v>4.4799999999999285E-3</v>
      </c>
      <c r="Q553" s="17">
        <v>0.74541999999999997</v>
      </c>
      <c r="R553" s="17">
        <v>7.0180000000000006E-2</v>
      </c>
      <c r="S553" s="17">
        <v>5.5899999999999998E-2</v>
      </c>
      <c r="T553" s="17">
        <v>6.4100000000000004E-2</v>
      </c>
      <c r="U553" s="101">
        <v>0.55076000000000003</v>
      </c>
      <c r="V553" s="102">
        <v>0.33832000000000001</v>
      </c>
      <c r="W553" s="96">
        <v>0.55076000000000003</v>
      </c>
      <c r="X553" s="96">
        <v>0.33832000000000001</v>
      </c>
      <c r="Y553" s="16">
        <v>14.164999999999999</v>
      </c>
      <c r="Z553" s="12">
        <f>Y553/Q553</f>
        <v>19.002709881677443</v>
      </c>
      <c r="AA553" s="12">
        <f>Z553*R553</f>
        <v>1.333610179496123</v>
      </c>
      <c r="AB553" s="12">
        <f>Z553*S553</f>
        <v>1.0622514823857689</v>
      </c>
      <c r="AC553" s="12">
        <f>Z553*T553</f>
        <v>1.2180737034155242</v>
      </c>
      <c r="AD553" s="12">
        <f>Z553*U553</f>
        <v>10.465932494432669</v>
      </c>
      <c r="AE553" s="12">
        <v>1</v>
      </c>
      <c r="AF553" s="24">
        <f>IF(AE553=1,(AA553*5),(IF(AE553=2,(AB553*5),(IF(AE553=3,(AC553*5),0)))))</f>
        <v>6.6680508974806152</v>
      </c>
      <c r="AG553" s="12">
        <v>0.34291918599999999</v>
      </c>
      <c r="AH553" s="16"/>
      <c r="AJ553" s="24">
        <v>1.9802327670179587</v>
      </c>
      <c r="AK553" s="12">
        <v>4.2203020206293971</v>
      </c>
      <c r="AL553" s="12">
        <v>750</v>
      </c>
      <c r="AM553" s="12">
        <f>AJ553*AL553</f>
        <v>1485.174575263469</v>
      </c>
      <c r="AN553" s="12">
        <f>(AM553/1000)/(IF(AE553=1,(R553),(IF(AE553=2,(S553),(IF(AE553=3,(T553),0))))))</f>
        <v>21.162362143965076</v>
      </c>
      <c r="AP553" s="12">
        <f>(AM553/1000)/(IF(AE553=1,(AA553),(IF(AE553=2,(AB553),(IF(AE553=3,(AC553),0))))))</f>
        <v>1.1136496992131626</v>
      </c>
      <c r="AR553" s="12">
        <v>50</v>
      </c>
      <c r="AS553" s="12">
        <v>1</v>
      </c>
      <c r="AT553" s="24">
        <f>AR553/AJ553</f>
        <v>25.249556937336827</v>
      </c>
      <c r="AU553" s="63">
        <v>42513</v>
      </c>
      <c r="AV553" s="12">
        <v>11</v>
      </c>
      <c r="AW553">
        <v>0.38572154840583922</v>
      </c>
      <c r="AX553">
        <v>3.2325834337262216E-2</v>
      </c>
    </row>
    <row r="554" spans="1:50" x14ac:dyDescent="0.25">
      <c r="A554" s="12">
        <v>13</v>
      </c>
      <c r="B554" s="28" t="s">
        <v>1966</v>
      </c>
      <c r="C554" s="12" t="s">
        <v>711</v>
      </c>
      <c r="D554" s="12" t="s">
        <v>234</v>
      </c>
      <c r="E554" s="12" t="s">
        <v>2787</v>
      </c>
      <c r="F554" s="12">
        <v>-18.189029999999999</v>
      </c>
      <c r="G554" s="12">
        <v>142.26240999999999</v>
      </c>
      <c r="J554" s="12" t="s">
        <v>53</v>
      </c>
      <c r="K554" s="12" t="s">
        <v>62</v>
      </c>
      <c r="L554" s="12">
        <v>1</v>
      </c>
      <c r="M554" s="12" t="s">
        <v>119</v>
      </c>
      <c r="N554" s="12" t="s">
        <v>2844</v>
      </c>
      <c r="O554" s="12">
        <v>150823</v>
      </c>
      <c r="P554" s="19">
        <f>Q554-SUM(R554:T554,W554)</f>
        <v>6.3400000000000123E-3</v>
      </c>
      <c r="Q554" s="17">
        <v>1.49068</v>
      </c>
      <c r="R554" s="17">
        <v>8.1659999999999996E-2</v>
      </c>
      <c r="S554" s="17">
        <v>8.0600000000000005E-2</v>
      </c>
      <c r="T554" s="17">
        <v>7.5079999999999994E-2</v>
      </c>
      <c r="U554" s="101">
        <v>1.2470000000000001</v>
      </c>
      <c r="V554" s="102">
        <v>0.73421999999999998</v>
      </c>
      <c r="W554" s="96">
        <v>1.2470000000000001</v>
      </c>
      <c r="X554" s="96">
        <v>0.73421999999999998</v>
      </c>
      <c r="Y554" s="16">
        <v>25.704000000000001</v>
      </c>
      <c r="Z554" s="12">
        <f>Y554/Q554</f>
        <v>17.243137360130948</v>
      </c>
      <c r="AA554" s="12">
        <f>Z554*R554</f>
        <v>1.4080745968282931</v>
      </c>
      <c r="AB554" s="12">
        <f>Z554*S554</f>
        <v>1.3897968712265545</v>
      </c>
      <c r="AC554" s="12">
        <f>Z554*T554</f>
        <v>1.2946147529986314</v>
      </c>
      <c r="AD554" s="12">
        <f>Z554*U554</f>
        <v>21.502192288083293</v>
      </c>
      <c r="AE554" s="12">
        <v>1</v>
      </c>
      <c r="AF554" s="24">
        <f>IF(AE554=1,(AA554*5),(IF(AE554=2,(AB554*5),(IF(AE554=3,(AC554*5),0)))))</f>
        <v>7.0403729841414648</v>
      </c>
      <c r="AG554" s="12">
        <v>0.88164301599999995</v>
      </c>
      <c r="AH554" s="16"/>
      <c r="AJ554" s="24">
        <v>3.094638307393438</v>
      </c>
      <c r="AK554" s="12">
        <v>5.9457188397841341</v>
      </c>
      <c r="AL554" s="12">
        <v>750</v>
      </c>
      <c r="AM554" s="12">
        <f>AJ554*AL554</f>
        <v>2320.9787305450786</v>
      </c>
      <c r="AR554" s="12">
        <v>50</v>
      </c>
      <c r="AS554" s="12">
        <v>1</v>
      </c>
      <c r="AT554" s="24">
        <f>AR554/AJ554</f>
        <v>16.156977014258626</v>
      </c>
      <c r="AW554">
        <v>0.41121090617481965</v>
      </c>
      <c r="AX554">
        <v>3.4146285651389663E-2</v>
      </c>
    </row>
    <row r="555" spans="1:50" x14ac:dyDescent="0.25">
      <c r="A555" s="12">
        <v>9</v>
      </c>
      <c r="B555" s="28" t="s">
        <v>1790</v>
      </c>
      <c r="C555" s="12" t="s">
        <v>415</v>
      </c>
      <c r="D555" s="12" t="s">
        <v>234</v>
      </c>
      <c r="E555" s="12" t="s">
        <v>2787</v>
      </c>
      <c r="F555" s="12">
        <v>-18.189029999999999</v>
      </c>
      <c r="G555" s="12">
        <v>142.26240999999999</v>
      </c>
      <c r="J555" s="12" t="s">
        <v>53</v>
      </c>
      <c r="K555" s="12" t="s">
        <v>54</v>
      </c>
      <c r="L555" s="12">
        <v>1</v>
      </c>
      <c r="M555" s="12" t="s">
        <v>119</v>
      </c>
      <c r="N555" s="12" t="s">
        <v>2844</v>
      </c>
      <c r="O555" s="12">
        <v>150823</v>
      </c>
      <c r="P555" s="19">
        <f>Q555-SUM(R555:T555,W555)</f>
        <v>4.0200000000001346E-3</v>
      </c>
      <c r="Q555" s="17">
        <v>1.69106</v>
      </c>
      <c r="R555" s="17">
        <v>7.1919999999999998E-2</v>
      </c>
      <c r="S555" s="17">
        <v>8.3760000000000001E-2</v>
      </c>
      <c r="T555" s="17">
        <v>7.9159999999999994E-2</v>
      </c>
      <c r="U555" s="101">
        <v>1.4521999999999999</v>
      </c>
      <c r="V555" s="102">
        <v>0.84255999999999998</v>
      </c>
      <c r="W555" s="96">
        <v>1.4521999999999999</v>
      </c>
      <c r="X555" s="96">
        <v>0.84255999999999998</v>
      </c>
      <c r="Y555" s="16">
        <v>28.489000000000001</v>
      </c>
      <c r="Z555" s="12">
        <f>Y555/Q555</f>
        <v>16.846829799060945</v>
      </c>
      <c r="AA555" s="12">
        <f>Z555*R555</f>
        <v>1.2116239991484632</v>
      </c>
      <c r="AB555" s="12">
        <f>Z555*S555</f>
        <v>1.4110904639693447</v>
      </c>
      <c r="AC555" s="12">
        <f>Z555*T555</f>
        <v>1.3335950468936644</v>
      </c>
      <c r="AD555" s="12">
        <f>Z555*U555</f>
        <v>24.464966234196304</v>
      </c>
      <c r="AE555" s="12">
        <v>1</v>
      </c>
      <c r="AF555" s="24">
        <f>IF(AE555=1,(AA555*5),(IF(AE555=2,(AB555*5),(IF(AE555=3,(AC555*5),0)))))</f>
        <v>6.0581199957423157</v>
      </c>
      <c r="AG555" s="12">
        <v>0.35565569699999999</v>
      </c>
      <c r="AH555" s="16"/>
      <c r="AJ555" s="24">
        <v>2.1755962150898052</v>
      </c>
      <c r="AK555" s="12">
        <v>1.3014683604460151</v>
      </c>
      <c r="AL555" s="12">
        <v>750</v>
      </c>
      <c r="AM555" s="12">
        <f>AJ555*AL555</f>
        <v>1631.6971613173539</v>
      </c>
      <c r="AN555" s="12">
        <f>(AM555/1000)/(IF(AE555=1,(R555),(IF(AE555=2,(S555),(IF(AE555=3,(T555),0))))))</f>
        <v>22.68766909506888</v>
      </c>
      <c r="AP555" s="12">
        <f>(AM555/1000)/(IF(AE555=1,(AA555),(IF(AE555=2,(AB555),(IF(AE555=3,(AC555),0))))))</f>
        <v>1.3467025764297511</v>
      </c>
      <c r="AR555" s="12">
        <v>50</v>
      </c>
      <c r="AS555" s="12">
        <v>1</v>
      </c>
      <c r="AT555" s="24">
        <f>AR555/AJ555</f>
        <v>22.982205821651551</v>
      </c>
      <c r="AU555" s="63">
        <v>42513</v>
      </c>
      <c r="AV555" s="12">
        <v>10</v>
      </c>
      <c r="AW555">
        <v>0.41980443465087453</v>
      </c>
      <c r="AX555">
        <v>3.4439450761321634E-2</v>
      </c>
    </row>
    <row r="556" spans="1:50" x14ac:dyDescent="0.25">
      <c r="A556" s="64">
        <v>7</v>
      </c>
      <c r="B556" s="65" t="s">
        <v>1712</v>
      </c>
      <c r="C556" s="64" t="s">
        <v>232</v>
      </c>
      <c r="D556" s="64" t="s">
        <v>234</v>
      </c>
      <c r="E556" s="12" t="s">
        <v>2787</v>
      </c>
      <c r="F556" s="64">
        <v>-18.189029999999999</v>
      </c>
      <c r="G556" s="64">
        <v>142.26240999999999</v>
      </c>
      <c r="H556" s="64"/>
      <c r="I556" s="64"/>
      <c r="J556" s="64" t="s">
        <v>53</v>
      </c>
      <c r="K556" s="64" t="s">
        <v>57</v>
      </c>
      <c r="L556" s="64">
        <v>1</v>
      </c>
      <c r="M556" s="64" t="s">
        <v>119</v>
      </c>
      <c r="N556" s="12" t="s">
        <v>2844</v>
      </c>
      <c r="O556" s="64">
        <v>150823</v>
      </c>
      <c r="P556" s="19">
        <f>Q556-SUM(R556:T556,W556)</f>
        <v>4.1000000000002146E-3</v>
      </c>
      <c r="Q556" s="67">
        <v>1.1539600000000001</v>
      </c>
      <c r="R556" s="67">
        <v>6.8279999999999993E-2</v>
      </c>
      <c r="S556" s="71">
        <v>6.83E-2</v>
      </c>
      <c r="T556" s="71">
        <v>8.4239999999999995E-2</v>
      </c>
      <c r="U556" s="104">
        <v>0.92903999999999998</v>
      </c>
      <c r="V556" s="105">
        <v>0.53078000000000003</v>
      </c>
      <c r="W556" s="98">
        <v>0.92903999999999998</v>
      </c>
      <c r="X556" s="98">
        <v>0.53078000000000003</v>
      </c>
      <c r="Y556" s="68">
        <v>20.468</v>
      </c>
      <c r="Z556" s="64">
        <f>Y556/Q556</f>
        <v>17.737183264584559</v>
      </c>
      <c r="AA556" s="64">
        <f>Z556*R556</f>
        <v>1.2110948733058335</v>
      </c>
      <c r="AB556" s="64">
        <f>Z556*S556</f>
        <v>1.2114496169711253</v>
      </c>
      <c r="AC556" s="64">
        <f>Z556*T556</f>
        <v>1.4941803182086031</v>
      </c>
      <c r="AD556" s="64">
        <f>Z556*U556</f>
        <v>16.478552740129636</v>
      </c>
      <c r="AE556" s="64">
        <v>1</v>
      </c>
      <c r="AF556" s="69">
        <f>IF(AE556=1,(AA556*5),(IF(AE556=2,(AB556*5),(IF(AE556=3,(AC556*5),0)))))</f>
        <v>6.0554743665291682</v>
      </c>
      <c r="AG556" s="64">
        <v>0.121657581</v>
      </c>
      <c r="AH556" s="70"/>
      <c r="AI556" s="64"/>
      <c r="AJ556" s="69"/>
      <c r="AK556" s="64"/>
      <c r="AL556" s="64"/>
      <c r="AM556" s="64">
        <f>AJ556*AL556</f>
        <v>0</v>
      </c>
      <c r="AN556" s="64">
        <f>(AM556/1000)/(IF(AE556=1,(R556),(IF(AE556=2,(S556),(IF(AE556=3,(T556),0))))))</f>
        <v>0</v>
      </c>
      <c r="AO556" s="64"/>
      <c r="AP556" s="64">
        <f>(AM556/1000)/(IF(AE556=1,(AA556),(IF(AE556=2,(AB556),(IF(AE556=3,(AC556),0))))))</f>
        <v>0</v>
      </c>
      <c r="AQ556" s="64"/>
      <c r="AR556" s="64"/>
      <c r="AS556" s="64"/>
      <c r="AT556" s="69" t="e">
        <f>AR556/AJ556</f>
        <v>#DIV/0!</v>
      </c>
      <c r="AU556" s="64"/>
      <c r="AV556" s="64"/>
      <c r="AW556">
        <v>0.42867906656333415</v>
      </c>
      <c r="AX556">
        <v>3.221035295820672E-2</v>
      </c>
    </row>
    <row r="557" spans="1:50" x14ac:dyDescent="0.25">
      <c r="A557" s="32">
        <v>13</v>
      </c>
      <c r="B557" s="33" t="s">
        <v>2003</v>
      </c>
      <c r="C557" s="32" t="s">
        <v>232</v>
      </c>
      <c r="D557" s="32" t="s">
        <v>234</v>
      </c>
      <c r="E557" s="12" t="s">
        <v>2787</v>
      </c>
      <c r="F557" s="12">
        <v>-18.189029999999999</v>
      </c>
      <c r="G557" s="12">
        <v>142.26240999999999</v>
      </c>
      <c r="J557" s="32" t="s">
        <v>53</v>
      </c>
      <c r="K557" s="32" t="s">
        <v>57</v>
      </c>
      <c r="L557" s="32">
        <v>1</v>
      </c>
      <c r="M557" s="32" t="s">
        <v>119</v>
      </c>
      <c r="N557" s="12" t="s">
        <v>2844</v>
      </c>
      <c r="O557" s="32">
        <v>150823</v>
      </c>
      <c r="P557" s="19">
        <f>Q557-SUM(R557:T557,W557)</f>
        <v>4.1000000000002146E-3</v>
      </c>
      <c r="Q557" s="34">
        <v>1.1539600000000001</v>
      </c>
      <c r="R557" s="34">
        <v>6.8279999999999993E-2</v>
      </c>
      <c r="S557" s="31">
        <v>6.83E-2</v>
      </c>
      <c r="T557" s="31">
        <v>8.4239999999999995E-2</v>
      </c>
      <c r="U557" s="101">
        <v>0.92903999999999998</v>
      </c>
      <c r="V557" s="102">
        <v>0.53078000000000003</v>
      </c>
      <c r="W557" s="96">
        <v>0.92903999999999998</v>
      </c>
      <c r="X557" s="96">
        <v>0.53078000000000003</v>
      </c>
      <c r="Y557" s="35">
        <v>20.468</v>
      </c>
      <c r="Z557" s="32">
        <v>17.737183264584559</v>
      </c>
      <c r="AA557" s="32">
        <v>1.2110948733058335</v>
      </c>
      <c r="AB557" s="32">
        <v>1.2114496169711253</v>
      </c>
      <c r="AC557" s="32">
        <v>1.4941803182086031</v>
      </c>
      <c r="AD557" s="32">
        <v>16.478552740129636</v>
      </c>
      <c r="AE557" s="32">
        <v>2</v>
      </c>
      <c r="AF557" s="24">
        <f>IF(AE557=1,(AA557*5),(IF(AE557=2,(AB557*5),(IF(AE557=3,(AC557*5),0)))))</f>
        <v>6.057248084855626</v>
      </c>
      <c r="AG557" s="32">
        <v>0.121657581</v>
      </c>
      <c r="AH557" s="11"/>
      <c r="AI557" s="32"/>
      <c r="AJ557" s="36">
        <v>3.5286081830463822</v>
      </c>
      <c r="AK557" s="32">
        <v>2.1948530682930851</v>
      </c>
      <c r="AL557" s="12">
        <v>750</v>
      </c>
      <c r="AM557" s="12">
        <f>AJ557*AL557</f>
        <v>2646.4561372847866</v>
      </c>
      <c r="AN557" s="32"/>
      <c r="AO557" s="32"/>
      <c r="AP557" s="32"/>
      <c r="AQ557" s="32"/>
      <c r="AR557" s="12">
        <v>50</v>
      </c>
      <c r="AS557" s="12">
        <v>1</v>
      </c>
      <c r="AT557" s="24">
        <f>AR557/AJ557</f>
        <v>14.169892888712027</v>
      </c>
      <c r="AU557" s="32"/>
      <c r="AV557" s="32"/>
      <c r="AW557">
        <v>0.42867906656333415</v>
      </c>
      <c r="AX557">
        <v>3.221035295820672E-2</v>
      </c>
    </row>
    <row r="558" spans="1:50" x14ac:dyDescent="0.25">
      <c r="A558" s="12">
        <v>12</v>
      </c>
      <c r="B558" s="28" t="s">
        <v>1913</v>
      </c>
      <c r="C558" s="12" t="s">
        <v>613</v>
      </c>
      <c r="D558" s="12" t="s">
        <v>388</v>
      </c>
      <c r="E558" s="12" t="s">
        <v>388</v>
      </c>
      <c r="F558" s="12">
        <v>-19.047450000000001</v>
      </c>
      <c r="G558" s="12">
        <v>138.85749999999999</v>
      </c>
      <c r="J558" s="12" t="s">
        <v>53</v>
      </c>
      <c r="K558" s="12" t="s">
        <v>62</v>
      </c>
      <c r="L558" s="12">
        <v>1</v>
      </c>
      <c r="M558" s="12" t="s">
        <v>107</v>
      </c>
      <c r="N558" s="12" t="s">
        <v>2847</v>
      </c>
      <c r="O558" s="12">
        <v>150825</v>
      </c>
      <c r="P558" s="19">
        <f>Q558-SUM(R558:T558,W558)</f>
        <v>5.8999999999997943E-3</v>
      </c>
      <c r="Q558" s="17">
        <v>1.45712</v>
      </c>
      <c r="R558" s="17">
        <v>6.7780000000000007E-2</v>
      </c>
      <c r="S558" s="17">
        <v>8.8179999999999994E-2</v>
      </c>
      <c r="T558" s="17"/>
      <c r="U558" s="101">
        <v>1.2952600000000001</v>
      </c>
      <c r="V558" s="102">
        <v>0.66922000000000004</v>
      </c>
      <c r="W558" s="96">
        <v>1.2952600000000001</v>
      </c>
      <c r="X558" s="96">
        <v>0.66922000000000004</v>
      </c>
      <c r="Y558" s="16">
        <v>26.2</v>
      </c>
      <c r="Z558" s="12">
        <f>Y558/Q558</f>
        <v>17.980674206654221</v>
      </c>
      <c r="AA558" s="12">
        <f>Z558*R558</f>
        <v>1.2187300977270232</v>
      </c>
      <c r="AB558" s="12">
        <f>Z558*S558</f>
        <v>1.5855358515427691</v>
      </c>
      <c r="AC558" s="12">
        <f>Z558*T558</f>
        <v>0</v>
      </c>
      <c r="AD558" s="12">
        <f>Z558*U558</f>
        <v>23.28964807291095</v>
      </c>
      <c r="AE558" s="12">
        <v>1</v>
      </c>
      <c r="AF558" s="24">
        <f>IF(AE558=1,(AA558*5),(IF(AE558=2,(AB558*5),(IF(AE558=3,(AC558*5),0)))))</f>
        <v>6.0936504886351166</v>
      </c>
      <c r="AG558" s="12">
        <v>0.72281859699999995</v>
      </c>
      <c r="AH558" s="16"/>
      <c r="AJ558" s="24">
        <v>2.1745149679170503</v>
      </c>
      <c r="AK558" s="12">
        <v>3.5694212781624728</v>
      </c>
      <c r="AL558" s="12">
        <v>750</v>
      </c>
      <c r="AM558" s="12">
        <f>AJ558*AL558</f>
        <v>1630.8862259377877</v>
      </c>
      <c r="AN558" s="12">
        <f>(AM558/1000)/(IF(AE558=1,(R558),(IF(AE558=2,(S558),(IF(AE558=3,(T558),0))))))</f>
        <v>24.061466891970898</v>
      </c>
      <c r="AP558" s="12">
        <f>(AM558/1000)/(IF(AE558=1,(AA558),(IF(AE558=2,(AB558),(IF(AE558=3,(AC558),0))))))</f>
        <v>1.3381849098331542</v>
      </c>
      <c r="AR558" s="12">
        <v>50</v>
      </c>
      <c r="AS558" s="12">
        <v>1</v>
      </c>
      <c r="AT558" s="24">
        <f>AR558/AJ558</f>
        <v>22.993633402254563</v>
      </c>
      <c r="AU558" s="63">
        <v>42507</v>
      </c>
      <c r="AV558" s="12">
        <v>5</v>
      </c>
      <c r="AW558">
        <v>0.48333153189321065</v>
      </c>
      <c r="AX558">
        <v>2.873465489495286E-2</v>
      </c>
    </row>
    <row r="559" spans="1:50" x14ac:dyDescent="0.25">
      <c r="A559" s="12">
        <v>12</v>
      </c>
      <c r="B559" s="28" t="s">
        <v>1920</v>
      </c>
      <c r="C559" s="12" t="s">
        <v>624</v>
      </c>
      <c r="D559" s="12" t="s">
        <v>388</v>
      </c>
      <c r="E559" s="12" t="s">
        <v>388</v>
      </c>
      <c r="F559" s="12">
        <v>-19.047450000000001</v>
      </c>
      <c r="G559" s="12">
        <v>138.85749999999999</v>
      </c>
      <c r="J559" s="12" t="s">
        <v>53</v>
      </c>
      <c r="K559" s="12" t="s">
        <v>54</v>
      </c>
      <c r="L559" s="12">
        <v>1</v>
      </c>
      <c r="M559" s="12" t="s">
        <v>107</v>
      </c>
      <c r="N559" s="12" t="s">
        <v>2847</v>
      </c>
      <c r="O559" s="12">
        <v>150825</v>
      </c>
      <c r="P559" s="19">
        <f>Q559-SUM(R559:T559,W559)</f>
        <v>9.059999999999846E-3</v>
      </c>
      <c r="Q559" s="17">
        <v>1.7175199999999999</v>
      </c>
      <c r="R559" s="17">
        <v>9.6939999999999998E-2</v>
      </c>
      <c r="S559" s="17">
        <v>6.148E-2</v>
      </c>
      <c r="T559" s="17"/>
      <c r="U559" s="101">
        <v>1.5500400000000001</v>
      </c>
      <c r="V559" s="102">
        <v>0.79644000000000004</v>
      </c>
      <c r="W559" s="96">
        <v>1.5500400000000001</v>
      </c>
      <c r="X559" s="96">
        <v>0.79644000000000004</v>
      </c>
      <c r="Y559" s="16">
        <v>31.345000000000002</v>
      </c>
      <c r="Z559" s="12">
        <f>Y559/Q559</f>
        <v>18.250151381061066</v>
      </c>
      <c r="AA559" s="12">
        <f>Z559*R559</f>
        <v>1.7691696748800596</v>
      </c>
      <c r="AB559" s="12">
        <f>Z559*S559</f>
        <v>1.1220193069076343</v>
      </c>
      <c r="AC559" s="12">
        <f>Z559*T559</f>
        <v>0</v>
      </c>
      <c r="AD559" s="12">
        <f>Z559*U559</f>
        <v>28.288464646699897</v>
      </c>
      <c r="AE559" s="12">
        <v>1</v>
      </c>
      <c r="AF559" s="24">
        <f>IF(AE559=1,(AA559*5),(IF(AE559=2,(AB559*5),(IF(AE559=3,(AC559*5),0)))))</f>
        <v>8.8458483744002976</v>
      </c>
      <c r="AG559" s="12">
        <v>0.74261877600000004</v>
      </c>
      <c r="AH559" s="16"/>
      <c r="AJ559" s="24">
        <v>2.1993307638990167</v>
      </c>
      <c r="AK559" s="12">
        <v>6.0340609984018823</v>
      </c>
      <c r="AL559" s="12">
        <v>750</v>
      </c>
      <c r="AM559" s="12">
        <f>AJ559*AL559</f>
        <v>1649.4980729242625</v>
      </c>
      <c r="AN559" s="12">
        <f>(AM559/1000)/(IF(AE559=1,(R559),(IF(AE559=2,(S559),(IF(AE559=3,(T559),0))))))</f>
        <v>17.01565992288284</v>
      </c>
      <c r="AP559" s="12">
        <f>(AM559/1000)/(IF(AE559=1,(AA559),(IF(AE559=2,(AB559),(IF(AE559=3,(AC559),0))))))</f>
        <v>0.93235719351570379</v>
      </c>
      <c r="AR559" s="12">
        <v>50</v>
      </c>
      <c r="AS559" s="12">
        <v>1</v>
      </c>
      <c r="AT559" s="24">
        <f>AR559/AJ559</f>
        <v>22.734188427100896</v>
      </c>
      <c r="AU559" s="63">
        <v>42510</v>
      </c>
      <c r="AV559" s="12">
        <v>9</v>
      </c>
      <c r="AW559">
        <v>0.4861810017805992</v>
      </c>
      <c r="AX559">
        <v>2.8154232120650349E-2</v>
      </c>
    </row>
    <row r="560" spans="1:50" x14ac:dyDescent="0.25">
      <c r="A560" s="12">
        <v>9</v>
      </c>
      <c r="B560" s="28" t="s">
        <v>1810</v>
      </c>
      <c r="C560" s="12" t="s">
        <v>442</v>
      </c>
      <c r="D560" s="12" t="s">
        <v>388</v>
      </c>
      <c r="E560" s="12" t="s">
        <v>388</v>
      </c>
      <c r="F560" s="12">
        <v>-19.047450000000001</v>
      </c>
      <c r="G560" s="12">
        <v>138.85749999999999</v>
      </c>
      <c r="J560" s="12" t="s">
        <v>53</v>
      </c>
      <c r="K560" s="12" t="s">
        <v>57</v>
      </c>
      <c r="L560" s="12">
        <v>1</v>
      </c>
      <c r="M560" s="12" t="s">
        <v>107</v>
      </c>
      <c r="N560" s="12" t="s">
        <v>2847</v>
      </c>
      <c r="O560" s="12">
        <v>150825</v>
      </c>
      <c r="P560" s="19">
        <f>Q560-SUM(R560:T560,W560)</f>
        <v>8.760000000000101E-3</v>
      </c>
      <c r="Q560" s="17">
        <v>2.9899200000000001</v>
      </c>
      <c r="R560" s="17">
        <v>9.2619999999999994E-2</v>
      </c>
      <c r="S560" s="17">
        <v>0.1022</v>
      </c>
      <c r="T560" s="17"/>
      <c r="U560" s="101">
        <v>2.78634</v>
      </c>
      <c r="V560" s="102">
        <v>1.6156999999999999</v>
      </c>
      <c r="W560" s="96">
        <v>2.78634</v>
      </c>
      <c r="X560" s="96">
        <v>1.6156999999999999</v>
      </c>
      <c r="Y560" s="16">
        <v>52.723999999999997</v>
      </c>
      <c r="Z560" s="12">
        <f>Y560/Q560</f>
        <v>17.633916626531811</v>
      </c>
      <c r="AA560" s="12">
        <f>Z560*R560</f>
        <v>1.6332533579493762</v>
      </c>
      <c r="AB560" s="12">
        <f>Z560*S560</f>
        <v>1.8021862792315511</v>
      </c>
      <c r="AC560" s="12">
        <f>Z560*T560</f>
        <v>0</v>
      </c>
      <c r="AD560" s="12">
        <f>Z560*U560</f>
        <v>49.134087253170648</v>
      </c>
      <c r="AE560" s="12">
        <v>1</v>
      </c>
      <c r="AF560" s="24">
        <f>IF(AE560=1,(AA560*5),(IF(AE560=2,(AB560*5),(IF(AE560=3,(AC560*5),0)))))</f>
        <v>8.1662667897468815</v>
      </c>
      <c r="AG560" s="12">
        <v>0.40986879399999998</v>
      </c>
      <c r="AH560" s="16"/>
      <c r="AJ560" s="24">
        <v>2.0630206860781741</v>
      </c>
      <c r="AK560" s="12">
        <v>2.8572293353779754</v>
      </c>
      <c r="AL560" s="12">
        <v>750</v>
      </c>
      <c r="AM560" s="12">
        <f>AJ560*AL560</f>
        <v>1547.2655145586307</v>
      </c>
      <c r="AN560" s="12">
        <f>(AM560/1000)/(IF(AE560=1,(R560),(IF(AE560=2,(S560),(IF(AE560=3,(T560),0))))))</f>
        <v>16.70552272250735</v>
      </c>
      <c r="AP560" s="12">
        <f>(AM560/1000)/(IF(AE560=1,(AA560),(IF(AE560=2,(AB560),(IF(AE560=3,(AC560),0))))))</f>
        <v>0.94735180370380068</v>
      </c>
      <c r="AR560" s="12">
        <v>50</v>
      </c>
      <c r="AS560" s="12">
        <v>1</v>
      </c>
      <c r="AT560" s="24">
        <f>AR560/AJ560</f>
        <v>24.236305693594655</v>
      </c>
      <c r="AU560" s="63">
        <v>42513</v>
      </c>
      <c r="AV560" s="12">
        <v>11</v>
      </c>
      <c r="AW560">
        <v>0.42013537472096013</v>
      </c>
      <c r="AX560">
        <v>3.2883484568968724E-2</v>
      </c>
    </row>
    <row r="561" spans="1:50" x14ac:dyDescent="0.25">
      <c r="C561" s="12" t="s">
        <v>1626</v>
      </c>
      <c r="D561" s="12" t="s">
        <v>388</v>
      </c>
      <c r="E561" s="12" t="s">
        <v>388</v>
      </c>
      <c r="F561" s="12">
        <v>-19.047450000000001</v>
      </c>
      <c r="G561" s="12">
        <v>138.85749999999999</v>
      </c>
      <c r="J561" s="12" t="s">
        <v>53</v>
      </c>
      <c r="K561" s="12" t="s">
        <v>124</v>
      </c>
      <c r="L561" s="12">
        <v>1</v>
      </c>
      <c r="M561" s="12" t="s">
        <v>107</v>
      </c>
      <c r="N561" s="12" t="s">
        <v>2847</v>
      </c>
      <c r="O561" s="12">
        <v>150825</v>
      </c>
      <c r="P561" s="19">
        <f>Q561-SUM(R561:T561,W561)</f>
        <v>1.201999999999992E-2</v>
      </c>
      <c r="Q561" s="17">
        <v>1.9599</v>
      </c>
      <c r="R561" s="17">
        <v>0.10104</v>
      </c>
      <c r="S561" s="17">
        <v>6.3799999999999996E-2</v>
      </c>
      <c r="T561" s="17"/>
      <c r="U561" s="101">
        <v>1.78304</v>
      </c>
      <c r="V561" s="102">
        <v>1.2557799999999999</v>
      </c>
      <c r="W561" s="96">
        <v>1.78304</v>
      </c>
      <c r="X561" s="96">
        <v>1.2557799999999999</v>
      </c>
      <c r="Y561" s="16"/>
      <c r="Z561" s="12">
        <f>Y561/Q561</f>
        <v>0</v>
      </c>
      <c r="AA561" s="12">
        <f>Z561*R561</f>
        <v>0</v>
      </c>
      <c r="AB561" s="12">
        <f>Z561*S561</f>
        <v>0</v>
      </c>
      <c r="AC561" s="12">
        <f>Z561*T561</f>
        <v>0</v>
      </c>
      <c r="AD561" s="12">
        <f>Z561*U561</f>
        <v>0</v>
      </c>
      <c r="AE561" s="12">
        <v>1</v>
      </c>
      <c r="AF561" s="24">
        <f>IF(AE561=1,(AA561*5),(IF(AE561=2,(AB561*5),(IF(AE561=3,(AC561*5),0)))))</f>
        <v>0</v>
      </c>
      <c r="AH561" s="16"/>
      <c r="AW561">
        <v>0.29570845297918169</v>
      </c>
      <c r="AX561" t="s">
        <v>2879</v>
      </c>
    </row>
    <row r="562" spans="1:50" x14ac:dyDescent="0.25">
      <c r="A562" s="12">
        <v>13</v>
      </c>
      <c r="B562" s="28" t="s">
        <v>1994</v>
      </c>
      <c r="C562" s="12" t="s">
        <v>760</v>
      </c>
      <c r="D562" s="12" t="s">
        <v>388</v>
      </c>
      <c r="E562" s="12" t="s">
        <v>388</v>
      </c>
      <c r="F562" s="12">
        <v>-19.047450000000001</v>
      </c>
      <c r="G562" s="12">
        <v>138.85749999999999</v>
      </c>
      <c r="J562" s="12" t="s">
        <v>53</v>
      </c>
      <c r="K562" s="12" t="s">
        <v>62</v>
      </c>
      <c r="L562" s="12">
        <v>2</v>
      </c>
      <c r="M562" s="12" t="s">
        <v>107</v>
      </c>
      <c r="N562" s="12" t="s">
        <v>2847</v>
      </c>
      <c r="O562" s="12">
        <v>150825</v>
      </c>
      <c r="P562" s="19">
        <f>Q562-SUM(R562:T562,W562)</f>
        <v>1.6440000000000232E-2</v>
      </c>
      <c r="Q562" s="17">
        <v>1.4095800000000001</v>
      </c>
      <c r="R562" s="17">
        <v>6.6780000000000006E-2</v>
      </c>
      <c r="S562" s="17">
        <v>6.9120000000000001E-2</v>
      </c>
      <c r="T562" s="17"/>
      <c r="U562" s="101">
        <v>1.2572399999999999</v>
      </c>
      <c r="V562" s="102">
        <v>0.63380000000000003</v>
      </c>
      <c r="W562" s="96">
        <v>1.2572399999999999</v>
      </c>
      <c r="X562" s="96">
        <v>0.63380000000000003</v>
      </c>
      <c r="Y562" s="16">
        <v>24.286000000000001</v>
      </c>
      <c r="Z562" s="12">
        <f>Y562/Q562</f>
        <v>17.229245590885228</v>
      </c>
      <c r="AA562" s="12">
        <f>Z562*R562</f>
        <v>1.1505690205593155</v>
      </c>
      <c r="AB562" s="12">
        <f>Z562*S562</f>
        <v>1.190885455241987</v>
      </c>
      <c r="AC562" s="12">
        <f>Z562*T562</f>
        <v>0</v>
      </c>
      <c r="AD562" s="12">
        <f>Z562*U562</f>
        <v>21.661296726684544</v>
      </c>
      <c r="AE562" s="12">
        <v>1</v>
      </c>
      <c r="AF562" s="24">
        <f>IF(AE562=1,(AA562*5),(IF(AE562=2,(AB562*5),(IF(AE562=3,(AC562*5),0)))))</f>
        <v>5.7528451027965772</v>
      </c>
      <c r="AG562" s="12">
        <v>0.98201359399999999</v>
      </c>
      <c r="AH562" s="16"/>
      <c r="AJ562" s="24">
        <v>2.2291386486511127</v>
      </c>
      <c r="AK562" s="12">
        <v>1.3946376006345234</v>
      </c>
      <c r="AL562" s="12">
        <v>750</v>
      </c>
      <c r="AM562" s="12">
        <f>AJ562*AL562</f>
        <v>1671.8539864883344</v>
      </c>
      <c r="AR562" s="12">
        <v>50</v>
      </c>
      <c r="AS562" s="12">
        <v>1</v>
      </c>
      <c r="AT562" s="24">
        <f>AR562/AJ562</f>
        <v>22.430188463268447</v>
      </c>
      <c r="AW562">
        <v>0.49587986382870408</v>
      </c>
      <c r="AX562">
        <v>2.9259559480537562E-2</v>
      </c>
    </row>
    <row r="563" spans="1:50" x14ac:dyDescent="0.25">
      <c r="A563" s="12">
        <v>11</v>
      </c>
      <c r="B563" s="30" t="s">
        <v>1892</v>
      </c>
      <c r="C563" s="12" t="s">
        <v>573</v>
      </c>
      <c r="D563" s="12" t="s">
        <v>388</v>
      </c>
      <c r="E563" s="12" t="s">
        <v>388</v>
      </c>
      <c r="F563" s="12">
        <v>-19.047450000000001</v>
      </c>
      <c r="G563" s="12">
        <v>138.85749999999999</v>
      </c>
      <c r="J563" s="12" t="s">
        <v>53</v>
      </c>
      <c r="K563" s="12" t="s">
        <v>54</v>
      </c>
      <c r="L563" s="12">
        <v>2</v>
      </c>
      <c r="M563" s="12" t="s">
        <v>107</v>
      </c>
      <c r="N563" s="12" t="s">
        <v>2847</v>
      </c>
      <c r="O563" s="12">
        <v>150825</v>
      </c>
      <c r="P563" s="19">
        <f>Q563-SUM(R563:T563,W563)</f>
        <v>1.0779999999999568E-2</v>
      </c>
      <c r="Q563" s="17">
        <v>2.0032199999999998</v>
      </c>
      <c r="R563" s="17">
        <v>7.0599999999999996E-2</v>
      </c>
      <c r="S563" s="17">
        <v>8.072E-2</v>
      </c>
      <c r="T563" s="17"/>
      <c r="U563" s="101">
        <v>1.8411200000000001</v>
      </c>
      <c r="V563" s="102">
        <v>1.0032000000000001</v>
      </c>
      <c r="W563" s="96">
        <v>1.8411200000000001</v>
      </c>
      <c r="X563" s="96">
        <v>1.0032000000000001</v>
      </c>
      <c r="Y563" s="16">
        <v>37.640999999999998</v>
      </c>
      <c r="Z563" s="12">
        <f>Y563/Q563</f>
        <v>18.790247701201068</v>
      </c>
      <c r="AA563" s="12">
        <f>Z563*R563</f>
        <v>1.3265914877047953</v>
      </c>
      <c r="AB563" s="12">
        <f>Z563*S563</f>
        <v>1.5167487944409501</v>
      </c>
      <c r="AC563" s="12">
        <f>Z563*T563</f>
        <v>0</v>
      </c>
      <c r="AD563" s="12">
        <f>Z563*U563</f>
        <v>34.595100847635308</v>
      </c>
      <c r="AE563" s="12">
        <v>1</v>
      </c>
      <c r="AF563" s="24">
        <f>IF(AE563=1,(AA563*5),(IF(AE563=2,(AB563*5),(IF(AE563=3,(AC563*5),0)))))</f>
        <v>6.6329574385239765</v>
      </c>
      <c r="AG563" s="12">
        <v>0.64589693800000003</v>
      </c>
      <c r="AH563" s="16"/>
      <c r="AJ563" s="24">
        <v>2.8450268115740607</v>
      </c>
      <c r="AK563" s="12">
        <v>2.4686478727742522</v>
      </c>
      <c r="AL563" s="12">
        <v>750</v>
      </c>
      <c r="AM563" s="12">
        <f>AJ563*AL563</f>
        <v>2133.7701086805455</v>
      </c>
      <c r="AN563" s="12">
        <f>(AM563/1000)/(IF(AE563=1,(R563),(IF(AE563=2,(S563),(IF(AE563=3,(T563),0))))))</f>
        <v>30.223372644200364</v>
      </c>
      <c r="AP563" s="12">
        <f>(AM563/1000)/(IF(AE563=1,(AA563),(IF(AE563=2,(AB563),(IF(AE563=3,(AC563),0))))))</f>
        <v>1.6084605761885988</v>
      </c>
      <c r="AR563" s="12">
        <v>50</v>
      </c>
      <c r="AS563" s="12">
        <v>1</v>
      </c>
      <c r="AT563" s="24">
        <f>AR563/AJ563</f>
        <v>17.574526818724998</v>
      </c>
      <c r="AU563" s="63">
        <v>42507</v>
      </c>
      <c r="AV563" s="12">
        <v>6</v>
      </c>
      <c r="AW563">
        <v>0.45511427826540363</v>
      </c>
      <c r="AX563">
        <v>2.8998325642070565E-2</v>
      </c>
    </row>
    <row r="564" spans="1:50" x14ac:dyDescent="0.25">
      <c r="A564" s="12">
        <v>12</v>
      </c>
      <c r="B564" s="28" t="s">
        <v>1940</v>
      </c>
      <c r="C564" s="12" t="s">
        <v>660</v>
      </c>
      <c r="D564" s="12" t="s">
        <v>388</v>
      </c>
      <c r="E564" s="12" t="s">
        <v>388</v>
      </c>
      <c r="F564" s="12">
        <v>-19.047450000000001</v>
      </c>
      <c r="G564" s="12">
        <v>138.85749999999999</v>
      </c>
      <c r="J564" s="12" t="s">
        <v>53</v>
      </c>
      <c r="K564" s="12" t="s">
        <v>57</v>
      </c>
      <c r="L564" s="12">
        <v>2</v>
      </c>
      <c r="M564" s="12" t="s">
        <v>107</v>
      </c>
      <c r="N564" s="12" t="s">
        <v>2847</v>
      </c>
      <c r="O564" s="12">
        <v>150825</v>
      </c>
      <c r="P564" s="19">
        <f>Q564-SUM(R564:T564,W564)</f>
        <v>1.2299999999999978E-2</v>
      </c>
      <c r="Q564" s="17">
        <v>1.90286</v>
      </c>
      <c r="R564" s="17">
        <v>8.3640000000000006E-2</v>
      </c>
      <c r="S564" s="17">
        <v>7.7619999999999995E-2</v>
      </c>
      <c r="T564" s="17"/>
      <c r="U564" s="101">
        <v>1.7293000000000001</v>
      </c>
      <c r="V564" s="102">
        <v>0.92183999999999999</v>
      </c>
      <c r="W564" s="96">
        <v>1.7293000000000001</v>
      </c>
      <c r="X564" s="96">
        <v>0.92183999999999999</v>
      </c>
      <c r="Y564" s="16">
        <v>32.942999999999998</v>
      </c>
      <c r="Z564" s="12">
        <f>Y564/Q564</f>
        <v>17.312361392850761</v>
      </c>
      <c r="AA564" s="12">
        <f>Z564*R564</f>
        <v>1.4480059068980378</v>
      </c>
      <c r="AB564" s="12">
        <f>Z564*S564</f>
        <v>1.343785491313076</v>
      </c>
      <c r="AC564" s="12">
        <f>Z564*T564</f>
        <v>0</v>
      </c>
      <c r="AD564" s="12">
        <f>Z564*U564</f>
        <v>29.938266556656821</v>
      </c>
      <c r="AE564" s="12">
        <v>1</v>
      </c>
      <c r="AF564" s="24">
        <f>IF(AE564=1,(AA564*5),(IF(AE564=2,(AB564*5),(IF(AE564=3,(AC564*5),0)))))</f>
        <v>7.2400295344901888</v>
      </c>
      <c r="AG564" s="12">
        <v>0.79849911299999998</v>
      </c>
      <c r="AH564" s="16"/>
      <c r="AJ564" s="24">
        <v>3.4941754616653369</v>
      </c>
      <c r="AK564" s="12">
        <v>4.0739228210054064</v>
      </c>
      <c r="AL564" s="12">
        <v>750</v>
      </c>
      <c r="AM564" s="12">
        <f>AJ564*AL564</f>
        <v>2620.6315962490025</v>
      </c>
      <c r="AN564" s="12">
        <f>(AM564/1000)/(IF(AE564=1,(R564),(IF(AE564=2,(S564),(IF(AE564=3,(T564),0))))))</f>
        <v>31.332276377917292</v>
      </c>
      <c r="AP564" s="12">
        <f>(AM564/1000)/(IF(AE564=1,(AA564),(IF(AE564=2,(AB564),(IF(AE564=3,(AC564),0))))))</f>
        <v>1.809821067555587</v>
      </c>
      <c r="AR564" s="12">
        <v>50</v>
      </c>
      <c r="AS564" s="12">
        <v>1</v>
      </c>
      <c r="AT564" s="24">
        <f>AR564/AJ564</f>
        <v>14.309527540488713</v>
      </c>
      <c r="AU564" s="63">
        <v>42510</v>
      </c>
      <c r="AV564" s="12">
        <v>8</v>
      </c>
      <c r="AW564">
        <v>0.46692881512750828</v>
      </c>
      <c r="AX564">
        <v>3.0791361893163029E-2</v>
      </c>
    </row>
    <row r="565" spans="1:50" x14ac:dyDescent="0.25">
      <c r="C565" s="12" t="s">
        <v>1627</v>
      </c>
      <c r="D565" s="12" t="s">
        <v>388</v>
      </c>
      <c r="E565" s="12" t="s">
        <v>388</v>
      </c>
      <c r="F565" s="12">
        <v>-19.047450000000001</v>
      </c>
      <c r="G565" s="12">
        <v>138.85749999999999</v>
      </c>
      <c r="J565" s="12" t="s">
        <v>53</v>
      </c>
      <c r="K565" s="12" t="s">
        <v>124</v>
      </c>
      <c r="L565" s="12">
        <v>2</v>
      </c>
      <c r="M565" s="12" t="s">
        <v>107</v>
      </c>
      <c r="N565" s="12" t="s">
        <v>2847</v>
      </c>
      <c r="O565" s="12">
        <v>150825</v>
      </c>
      <c r="P565" s="19">
        <f>Q565-SUM(R565:T565,W565)</f>
        <v>1.532E-2</v>
      </c>
      <c r="Q565" s="17">
        <v>1.10812</v>
      </c>
      <c r="R565" s="17">
        <v>7.0300000000000001E-2</v>
      </c>
      <c r="S565" s="17">
        <v>8.5139999999999993E-2</v>
      </c>
      <c r="T565" s="17"/>
      <c r="U565" s="101">
        <v>0.93735999999999997</v>
      </c>
      <c r="V565" s="102">
        <v>0.66718</v>
      </c>
      <c r="W565" s="96">
        <v>0.93735999999999997</v>
      </c>
      <c r="X565" s="96">
        <v>0.66718</v>
      </c>
      <c r="Y565" s="16"/>
      <c r="Z565" s="12">
        <f>Y565/Q565</f>
        <v>0</v>
      </c>
      <c r="AA565" s="12">
        <f>Z565*R565</f>
        <v>0</v>
      </c>
      <c r="AB565" s="12">
        <f>Z565*S565</f>
        <v>0</v>
      </c>
      <c r="AC565" s="12">
        <f>Z565*T565</f>
        <v>0</v>
      </c>
      <c r="AD565" s="12">
        <f>Z565*U565</f>
        <v>0</v>
      </c>
      <c r="AE565" s="12">
        <v>1</v>
      </c>
      <c r="AF565" s="24">
        <f>IF(AE565=1,(AA565*5),(IF(AE565=2,(AB565*5),(IF(AE565=3,(AC565*5),0)))))</f>
        <v>0</v>
      </c>
      <c r="AH565" s="16"/>
      <c r="AW565">
        <v>0.28823504309976955</v>
      </c>
      <c r="AX565" t="s">
        <v>2879</v>
      </c>
    </row>
    <row r="566" spans="1:50" x14ac:dyDescent="0.25">
      <c r="A566" s="12">
        <v>13</v>
      </c>
      <c r="B566" s="28" t="s">
        <v>1975</v>
      </c>
      <c r="C566" s="12" t="s">
        <v>724</v>
      </c>
      <c r="D566" s="12" t="s">
        <v>388</v>
      </c>
      <c r="E566" s="12" t="s">
        <v>388</v>
      </c>
      <c r="F566" s="12">
        <v>-19.047450000000001</v>
      </c>
      <c r="G566" s="12">
        <v>138.85749999999999</v>
      </c>
      <c r="J566" s="12" t="s">
        <v>53</v>
      </c>
      <c r="K566" s="12" t="s">
        <v>62</v>
      </c>
      <c r="L566" s="12">
        <v>3</v>
      </c>
      <c r="M566" s="12" t="s">
        <v>107</v>
      </c>
      <c r="N566" s="12" t="s">
        <v>2847</v>
      </c>
      <c r="O566" s="12">
        <v>150825</v>
      </c>
      <c r="P566" s="19">
        <f>Q566-SUM(R566:T566,W566)</f>
        <v>7.0600000000000662E-3</v>
      </c>
      <c r="Q566" s="17">
        <v>2.6244800000000001</v>
      </c>
      <c r="R566" s="17">
        <v>6.6360000000000002E-2</v>
      </c>
      <c r="S566" s="17">
        <v>7.9039999999999999E-2</v>
      </c>
      <c r="T566" s="17"/>
      <c r="U566" s="101">
        <v>2.4720200000000001</v>
      </c>
      <c r="V566" s="102">
        <v>1.3014600000000001</v>
      </c>
      <c r="W566" s="96">
        <v>2.4720200000000001</v>
      </c>
      <c r="X566" s="96">
        <v>1.3014600000000001</v>
      </c>
      <c r="Y566" s="16">
        <v>49.02</v>
      </c>
      <c r="Z566" s="12">
        <f>Y566/Q566</f>
        <v>18.677985734316895</v>
      </c>
      <c r="AA566" s="12">
        <f>Z566*R566</f>
        <v>1.2394711333292692</v>
      </c>
      <c r="AB566" s="12">
        <f>Z566*S566</f>
        <v>1.4763079924404074</v>
      </c>
      <c r="AC566" s="12">
        <f>Z566*T566</f>
        <v>0</v>
      </c>
      <c r="AD566" s="12">
        <f>Z566*U566</f>
        <v>46.172354294946054</v>
      </c>
      <c r="AE566" s="12">
        <v>1</v>
      </c>
      <c r="AF566" s="24">
        <f>IF(AE566=1,(AA566*5),(IF(AE566=2,(AB566*5),(IF(AE566=3,(AC566*5),0)))))</f>
        <v>6.1973556666463461</v>
      </c>
      <c r="AG566" s="12">
        <v>0.90071778899999999</v>
      </c>
      <c r="AH566" s="16"/>
      <c r="AJ566" s="24">
        <v>2.2193535975675514</v>
      </c>
      <c r="AK566" s="12">
        <v>5.8527485482972637</v>
      </c>
      <c r="AL566" s="12">
        <v>750</v>
      </c>
      <c r="AM566" s="12">
        <f>AJ566*AL566</f>
        <v>1664.5151981756635</v>
      </c>
      <c r="AR566" s="12">
        <v>50</v>
      </c>
      <c r="AS566" s="12">
        <v>1</v>
      </c>
      <c r="AT566" s="24">
        <f>AR566/AJ566</f>
        <v>22.529082366505651</v>
      </c>
      <c r="AW566">
        <v>0.4735236769929046</v>
      </c>
      <c r="AX566">
        <v>2.8186996740221574E-2</v>
      </c>
    </row>
    <row r="567" spans="1:50" x14ac:dyDescent="0.25">
      <c r="A567" s="12">
        <v>8</v>
      </c>
      <c r="B567" s="27" t="s">
        <v>1765</v>
      </c>
      <c r="C567" s="12" t="s">
        <v>43</v>
      </c>
      <c r="D567" s="12" t="s">
        <v>388</v>
      </c>
      <c r="E567" s="12" t="s">
        <v>388</v>
      </c>
      <c r="F567" s="12">
        <v>-19.047450000000001</v>
      </c>
      <c r="G567" s="12">
        <v>138.85749999999999</v>
      </c>
      <c r="J567" s="12" t="s">
        <v>53</v>
      </c>
      <c r="K567" s="12" t="s">
        <v>54</v>
      </c>
      <c r="L567" s="12">
        <v>3</v>
      </c>
      <c r="M567" s="12" t="s">
        <v>107</v>
      </c>
      <c r="N567" s="12" t="s">
        <v>2847</v>
      </c>
      <c r="O567" s="12">
        <v>150825</v>
      </c>
      <c r="P567" s="19">
        <f>Q567-SUM(R567:T567,W567)</f>
        <v>9.4199999999999839E-3</v>
      </c>
      <c r="Q567" s="17">
        <v>2.3482400000000001</v>
      </c>
      <c r="R567" s="17">
        <v>9.3939999999999996E-2</v>
      </c>
      <c r="S567" s="17">
        <v>0.10314</v>
      </c>
      <c r="T567" s="17"/>
      <c r="U567" s="101">
        <v>2.14174</v>
      </c>
      <c r="V567" s="102">
        <v>1.1518600000000001</v>
      </c>
      <c r="W567" s="96">
        <v>2.14174</v>
      </c>
      <c r="X567" s="96">
        <v>1.1518600000000001</v>
      </c>
      <c r="Y567" s="16">
        <v>45.818999999999996</v>
      </c>
      <c r="Z567" s="12">
        <f>Y567/Q567</f>
        <v>19.512060096071949</v>
      </c>
      <c r="AA567" s="12">
        <f>Z567*R567</f>
        <v>1.8329629254249988</v>
      </c>
      <c r="AB567" s="12">
        <f>Z567*S567</f>
        <v>2.0124738783088607</v>
      </c>
      <c r="AC567" s="12">
        <f>Z567*T567</f>
        <v>0</v>
      </c>
      <c r="AD567" s="12">
        <f>Z567*U567</f>
        <v>41.789759590161133</v>
      </c>
      <c r="AE567" s="12">
        <v>1</v>
      </c>
      <c r="AF567" s="24">
        <f>IF(AE567=1,(AA567*5),(IF(AE567=2,(AB567*5),(IF(AE567=3,(AC567*5),0)))))</f>
        <v>9.1648146271249935</v>
      </c>
      <c r="AG567" s="12">
        <v>0.29108483099999999</v>
      </c>
      <c r="AH567" s="16"/>
      <c r="AJ567" s="24">
        <v>3.5040058847866931</v>
      </c>
      <c r="AK567" s="12">
        <v>3.2520645772518177</v>
      </c>
      <c r="AL567" s="12">
        <v>750</v>
      </c>
      <c r="AM567" s="12">
        <f>AJ567*AL567</f>
        <v>2628.0044135900198</v>
      </c>
      <c r="AN567" s="12">
        <f>(AM567/1000)/(IF(AE567=1,(R567),(IF(AE567=2,(S567),(IF(AE567=3,(T567),0))))))</f>
        <v>27.975350368213967</v>
      </c>
      <c r="AP567" s="12">
        <f>(AM567/1000)/(IF(AE567=1,(AA567),(IF(AE567=2,(AB567),(IF(AE567=3,(AC567),0))))))</f>
        <v>1.4337466280070446</v>
      </c>
      <c r="AR567" s="12">
        <v>50</v>
      </c>
      <c r="AS567" s="12">
        <v>1</v>
      </c>
      <c r="AT567" s="24">
        <f>AR567/AJ567</f>
        <v>14.269382428004615</v>
      </c>
      <c r="AU567" s="63">
        <v>42513</v>
      </c>
      <c r="AV567" s="12">
        <v>11</v>
      </c>
      <c r="AW567">
        <v>0.46218495242186253</v>
      </c>
      <c r="AX567">
        <v>2.756321192790951E-2</v>
      </c>
    </row>
    <row r="568" spans="1:50" x14ac:dyDescent="0.25">
      <c r="A568" s="12">
        <v>13</v>
      </c>
      <c r="B568" s="28" t="s">
        <v>1965</v>
      </c>
      <c r="C568" s="12" t="s">
        <v>709</v>
      </c>
      <c r="D568" s="12" t="s">
        <v>388</v>
      </c>
      <c r="E568" s="12" t="s">
        <v>388</v>
      </c>
      <c r="F568" s="12">
        <v>-19.047450000000001</v>
      </c>
      <c r="G568" s="12">
        <v>138.85749999999999</v>
      </c>
      <c r="J568" s="12" t="s">
        <v>53</v>
      </c>
      <c r="K568" s="12" t="s">
        <v>57</v>
      </c>
      <c r="L568" s="12">
        <v>3</v>
      </c>
      <c r="M568" s="12" t="s">
        <v>107</v>
      </c>
      <c r="N568" s="12" t="s">
        <v>2847</v>
      </c>
      <c r="O568" s="12">
        <v>150825</v>
      </c>
      <c r="P568" s="19">
        <f>Q568-SUM(R568:T568,W568)</f>
        <v>1.2119999999999909E-2</v>
      </c>
      <c r="Q568" s="17">
        <v>3.34836</v>
      </c>
      <c r="R568" s="17">
        <v>8.054E-2</v>
      </c>
      <c r="S568" s="17">
        <v>6.8940000000000001E-2</v>
      </c>
      <c r="T568" s="17"/>
      <c r="U568" s="101">
        <v>3.18676</v>
      </c>
      <c r="V568" s="102">
        <v>1.6654199999999999</v>
      </c>
      <c r="W568" s="96">
        <v>3.18676</v>
      </c>
      <c r="X568" s="96">
        <v>1.6654199999999999</v>
      </c>
      <c r="Y568" s="16">
        <v>64.522000000000006</v>
      </c>
      <c r="Z568" s="12">
        <f>Y568/Q568</f>
        <v>19.269732047927942</v>
      </c>
      <c r="AA568" s="12">
        <f>Z568*R568</f>
        <v>1.5519842191401165</v>
      </c>
      <c r="AB568" s="12">
        <f>Z568*S568</f>
        <v>1.3284553273841524</v>
      </c>
      <c r="AC568" s="12">
        <f>Z568*T568</f>
        <v>0</v>
      </c>
      <c r="AD568" s="12">
        <f>Z568*U568</f>
        <v>61.408011301054849</v>
      </c>
      <c r="AE568" s="12">
        <v>1</v>
      </c>
      <c r="AF568" s="24">
        <f>IF(AE568=1,(AA568*5),(IF(AE568=2,(AB568*5),(IF(AE568=3,(AC568*5),0)))))</f>
        <v>7.7599210957005829</v>
      </c>
      <c r="AG568" s="12">
        <v>0.88162944399999998</v>
      </c>
      <c r="AH568" s="16"/>
      <c r="AJ568" s="24">
        <v>2.0941748681128236</v>
      </c>
      <c r="AK568" s="12">
        <v>3.9191310540233291</v>
      </c>
      <c r="AL568" s="12">
        <v>750</v>
      </c>
      <c r="AM568" s="12">
        <f>AJ568*AL568</f>
        <v>1570.6311510846176</v>
      </c>
      <c r="AR568" s="12">
        <v>50</v>
      </c>
      <c r="AS568" s="12">
        <v>1</v>
      </c>
      <c r="AT568" s="24">
        <f>AR568/AJ568</f>
        <v>23.875752097558959</v>
      </c>
      <c r="AW568">
        <v>0.47739396754069968</v>
      </c>
      <c r="AX568">
        <v>2.7120565618632755E-2</v>
      </c>
    </row>
    <row r="569" spans="1:50" x14ac:dyDescent="0.25">
      <c r="C569" s="12" t="s">
        <v>1628</v>
      </c>
      <c r="D569" s="12" t="s">
        <v>388</v>
      </c>
      <c r="E569" s="12" t="s">
        <v>388</v>
      </c>
      <c r="F569" s="12">
        <v>-19.047450000000001</v>
      </c>
      <c r="G569" s="12">
        <v>138.85749999999999</v>
      </c>
      <c r="J569" s="12" t="s">
        <v>53</v>
      </c>
      <c r="K569" s="12" t="s">
        <v>124</v>
      </c>
      <c r="L569" s="12">
        <v>3</v>
      </c>
      <c r="M569" s="12" t="s">
        <v>107</v>
      </c>
      <c r="N569" s="12" t="s">
        <v>2847</v>
      </c>
      <c r="O569" s="12">
        <v>150825</v>
      </c>
      <c r="P569" s="19">
        <f>Q569-SUM(R569:T569,W569)</f>
        <v>1.672000000000029E-2</v>
      </c>
      <c r="Q569" s="17">
        <v>2.7659199999999999</v>
      </c>
      <c r="R569" s="17">
        <v>9.7239999999999993E-2</v>
      </c>
      <c r="S569" s="17">
        <v>9.6879999999999994E-2</v>
      </c>
      <c r="T569" s="17"/>
      <c r="U569" s="101">
        <v>2.5550799999999998</v>
      </c>
      <c r="V569" s="102">
        <v>1.5450200000000001</v>
      </c>
      <c r="W569" s="96">
        <v>2.5550799999999998</v>
      </c>
      <c r="X569" s="96">
        <v>1.5450200000000001</v>
      </c>
      <c r="Y569" s="16"/>
      <c r="Z569" s="12">
        <f>Y569/Q569</f>
        <v>0</v>
      </c>
      <c r="AA569" s="12">
        <f>Z569*R569</f>
        <v>0</v>
      </c>
      <c r="AB569" s="12">
        <f>Z569*S569</f>
        <v>0</v>
      </c>
      <c r="AC569" s="12">
        <f>Z569*T569</f>
        <v>0</v>
      </c>
      <c r="AD569" s="12">
        <f>Z569*U569</f>
        <v>0</v>
      </c>
      <c r="AE569" s="12">
        <v>1</v>
      </c>
      <c r="AF569" s="24">
        <f>IF(AE569=1,(AA569*5),(IF(AE569=2,(AB569*5),(IF(AE569=3,(AC569*5),0)))))</f>
        <v>0</v>
      </c>
      <c r="AH569" s="16"/>
      <c r="AW569">
        <v>0.3953144324248164</v>
      </c>
      <c r="AX569" t="s">
        <v>2879</v>
      </c>
    </row>
    <row r="570" spans="1:50" x14ac:dyDescent="0.25">
      <c r="A570" s="12">
        <v>19</v>
      </c>
      <c r="B570" s="28" t="s">
        <v>2220</v>
      </c>
      <c r="C570" s="12" t="s">
        <v>1629</v>
      </c>
      <c r="D570" s="12" t="s">
        <v>1630</v>
      </c>
      <c r="E570" s="12" t="s">
        <v>1630</v>
      </c>
      <c r="F570" s="12">
        <v>-19.047450000000001</v>
      </c>
      <c r="G570" s="12">
        <v>138.85749999999999</v>
      </c>
      <c r="J570" s="6" t="s">
        <v>2829</v>
      </c>
      <c r="K570" s="12" t="s">
        <v>62</v>
      </c>
      <c r="L570" s="12">
        <v>1</v>
      </c>
      <c r="M570" s="12" t="s">
        <v>107</v>
      </c>
      <c r="N570" s="12" t="s">
        <v>2847</v>
      </c>
      <c r="O570" s="12">
        <v>150825</v>
      </c>
      <c r="P570" s="19">
        <f>Q570-SUM(R570:T570,W570)</f>
        <v>1.1599999999999389E-3</v>
      </c>
      <c r="Q570" s="17">
        <v>0.38663999999999998</v>
      </c>
      <c r="R570" s="17">
        <v>8.9800000000000005E-2</v>
      </c>
      <c r="S570" s="17">
        <v>5.7500000000000002E-2</v>
      </c>
      <c r="T570" s="17">
        <v>6.5540000000000001E-2</v>
      </c>
      <c r="U570" s="101">
        <v>0.17263999999999999</v>
      </c>
      <c r="V570" s="102">
        <v>9.9680000000000005E-2</v>
      </c>
      <c r="W570" s="96">
        <v>0.17263999999999999</v>
      </c>
      <c r="X570" s="96">
        <v>9.9680000000000005E-2</v>
      </c>
      <c r="Y570" s="16">
        <v>8.463000000000001</v>
      </c>
      <c r="Z570" s="12">
        <f>Y570/Q570</f>
        <v>21.88857852265674</v>
      </c>
      <c r="AA570" s="12">
        <f>Z570*R570</f>
        <v>1.9655943513345753</v>
      </c>
      <c r="AB570" s="12">
        <f>Z570*S570</f>
        <v>1.2585932650527627</v>
      </c>
      <c r="AC570" s="12">
        <f>Z570*T570</f>
        <v>1.4345774363749229</v>
      </c>
      <c r="AD570" s="12">
        <f>Z570*U570</f>
        <v>3.7788441961514594</v>
      </c>
      <c r="AE570" s="12">
        <v>1</v>
      </c>
      <c r="AF570" s="24">
        <f>IF(AE570=1,(AA570*5),(IF(AE570=2,(AB570*5),(IF(AE570=3,(AC570*5),0)))))</f>
        <v>9.827971756672877</v>
      </c>
      <c r="AG570" s="12">
        <v>0.66866017713679871</v>
      </c>
      <c r="AH570" s="16"/>
      <c r="AW570">
        <v>0.4226135310472659</v>
      </c>
      <c r="AX570">
        <v>2.6378436057649186E-2</v>
      </c>
    </row>
    <row r="571" spans="1:50" x14ac:dyDescent="0.25">
      <c r="A571" s="12">
        <v>19</v>
      </c>
      <c r="B571" s="28" t="s">
        <v>2214</v>
      </c>
      <c r="C571" s="12" t="s">
        <v>1631</v>
      </c>
      <c r="D571" s="12" t="s">
        <v>1630</v>
      </c>
      <c r="E571" s="12" t="s">
        <v>1630</v>
      </c>
      <c r="F571" s="12">
        <v>-19.047450000000001</v>
      </c>
      <c r="G571" s="12">
        <v>138.85749999999999</v>
      </c>
      <c r="J571" s="6" t="s">
        <v>2829</v>
      </c>
      <c r="K571" s="12" t="s">
        <v>54</v>
      </c>
      <c r="L571" s="12">
        <v>1</v>
      </c>
      <c r="M571" s="12" t="s">
        <v>107</v>
      </c>
      <c r="N571" s="12" t="s">
        <v>2847</v>
      </c>
      <c r="O571" s="12">
        <v>150825</v>
      </c>
      <c r="P571" s="19">
        <f>Q571-SUM(R571:T571,W571)</f>
        <v>9.1999999999997639E-4</v>
      </c>
      <c r="Q571" s="17">
        <v>0.33289999999999997</v>
      </c>
      <c r="R571" s="17">
        <v>6.3240000000000005E-2</v>
      </c>
      <c r="S571" s="17">
        <v>7.1419999999999997E-2</v>
      </c>
      <c r="T571" s="17">
        <v>5.638E-2</v>
      </c>
      <c r="U571" s="101">
        <v>0.14094000000000001</v>
      </c>
      <c r="V571" s="102">
        <v>7.8240000000000004E-2</v>
      </c>
      <c r="W571" s="96">
        <v>0.14094000000000001</v>
      </c>
      <c r="X571" s="96">
        <v>7.8240000000000004E-2</v>
      </c>
      <c r="Y571" s="16">
        <v>8.472999999999999</v>
      </c>
      <c r="Z571" s="12">
        <f>Y571/Q571</f>
        <v>25.452087714028234</v>
      </c>
      <c r="AA571" s="12">
        <f>Z571*R571</f>
        <v>1.6095900270351458</v>
      </c>
      <c r="AB571" s="12">
        <f>Z571*S571</f>
        <v>1.8177881045358963</v>
      </c>
      <c r="AC571" s="12">
        <f>Z571*T571</f>
        <v>1.4349887053169119</v>
      </c>
      <c r="AD571" s="12">
        <f>Z571*U571</f>
        <v>3.5872172424151394</v>
      </c>
      <c r="AE571" s="12">
        <v>1</v>
      </c>
      <c r="AF571" s="24">
        <f>IF(AE571=1,(AA571*5),(IF(AE571=2,(AB571*5),(IF(AE571=3,(AC571*5),0)))))</f>
        <v>8.0479501351757285</v>
      </c>
      <c r="AG571" s="12">
        <v>0.65252662480408763</v>
      </c>
      <c r="AH571" s="16"/>
      <c r="AW571">
        <v>0.44487015751383568</v>
      </c>
      <c r="AX571">
        <v>2.1810778303274415E-2</v>
      </c>
    </row>
    <row r="572" spans="1:50" x14ac:dyDescent="0.25">
      <c r="A572" s="12">
        <v>21</v>
      </c>
      <c r="B572" s="28" t="s">
        <v>2288</v>
      </c>
      <c r="C572" s="12" t="s">
        <v>1632</v>
      </c>
      <c r="D572" s="12" t="s">
        <v>1630</v>
      </c>
      <c r="E572" s="12" t="s">
        <v>1630</v>
      </c>
      <c r="F572" s="12">
        <v>-19.047450000000001</v>
      </c>
      <c r="G572" s="12">
        <v>138.85749999999999</v>
      </c>
      <c r="J572" s="6" t="s">
        <v>2829</v>
      </c>
      <c r="K572" s="12" t="s">
        <v>57</v>
      </c>
      <c r="L572" s="12">
        <v>1</v>
      </c>
      <c r="M572" s="12" t="s">
        <v>107</v>
      </c>
      <c r="N572" s="12" t="s">
        <v>2847</v>
      </c>
      <c r="O572" s="12">
        <v>150825</v>
      </c>
      <c r="P572" s="19">
        <f>Q572-SUM(R572:T572,W572)</f>
        <v>2.0600000000000063E-3</v>
      </c>
      <c r="Q572" s="17">
        <v>0.33054</v>
      </c>
      <c r="R572" s="17">
        <v>8.5260000000000002E-2</v>
      </c>
      <c r="S572" s="17">
        <v>8.1199999999999994E-2</v>
      </c>
      <c r="T572" s="17">
        <v>5.2679999999999998E-2</v>
      </c>
      <c r="U572" s="101">
        <v>0.10934000000000001</v>
      </c>
      <c r="V572" s="102">
        <v>6.1219999999999997E-2</v>
      </c>
      <c r="W572" s="96">
        <v>0.10934000000000001</v>
      </c>
      <c r="X572" s="96">
        <v>6.1219999999999997E-2</v>
      </c>
      <c r="Y572" s="16">
        <v>8.2850000000000001</v>
      </c>
      <c r="Z572" s="12">
        <f>Y572/Q572</f>
        <v>25.065045077751559</v>
      </c>
      <c r="AA572" s="12">
        <f>Z572*R572</f>
        <v>2.1370457433290979</v>
      </c>
      <c r="AB572" s="12">
        <f>Z572*S572</f>
        <v>2.0352816603134265</v>
      </c>
      <c r="AC572" s="12">
        <f>Z572*T572</f>
        <v>1.320426574695952</v>
      </c>
      <c r="AD572" s="12">
        <f>Z572*U572</f>
        <v>2.7406120288013556</v>
      </c>
      <c r="AE572" s="12">
        <v>1</v>
      </c>
      <c r="AF572" s="24">
        <f>IF(AE572=1,(AA572*5),(IF(AE572=2,(AB572*5),(IF(AE572=3,(AC572*5),0)))))</f>
        <v>10.68522871664549</v>
      </c>
      <c r="AG572" s="12">
        <v>0.9348743685033245</v>
      </c>
      <c r="AH572" s="16"/>
      <c r="AW572">
        <v>0.44009511615145425</v>
      </c>
      <c r="AX572">
        <v>2.2338076078128946E-2</v>
      </c>
    </row>
    <row r="573" spans="1:50" x14ac:dyDescent="0.25">
      <c r="C573" s="12" t="s">
        <v>1633</v>
      </c>
      <c r="D573" s="12" t="s">
        <v>1630</v>
      </c>
      <c r="E573" s="12" t="s">
        <v>1630</v>
      </c>
      <c r="F573" s="12">
        <v>-19.047450000000001</v>
      </c>
      <c r="G573" s="12">
        <v>138.85749999999999</v>
      </c>
      <c r="J573" s="6" t="s">
        <v>2829</v>
      </c>
      <c r="K573" s="12" t="s">
        <v>124</v>
      </c>
      <c r="L573" s="12">
        <v>1</v>
      </c>
      <c r="M573" s="12" t="s">
        <v>107</v>
      </c>
      <c r="N573" s="12" t="s">
        <v>2847</v>
      </c>
      <c r="O573" s="12">
        <v>150825</v>
      </c>
      <c r="P573" s="19">
        <f>Q573-SUM(R573:T573,W573)</f>
        <v>7.9999999999999516E-4</v>
      </c>
      <c r="Q573" s="17">
        <v>0.21981999999999999</v>
      </c>
      <c r="R573" s="17">
        <v>7.8100000000000003E-2</v>
      </c>
      <c r="S573" s="17">
        <v>5.3699999999999998E-2</v>
      </c>
      <c r="T573" s="17"/>
      <c r="U573" s="101">
        <v>8.7220000000000006E-2</v>
      </c>
      <c r="V573" s="102">
        <v>6.4019999999999994E-2</v>
      </c>
      <c r="W573" s="96">
        <v>8.7220000000000006E-2</v>
      </c>
      <c r="X573" s="96">
        <v>6.4019999999999994E-2</v>
      </c>
      <c r="Y573" s="16"/>
      <c r="Z573" s="12">
        <f>Y573/Q573</f>
        <v>0</v>
      </c>
      <c r="AA573" s="12">
        <f>Z573*R573</f>
        <v>0</v>
      </c>
      <c r="AB573" s="12">
        <f>Z573*S573</f>
        <v>0</v>
      </c>
      <c r="AC573" s="12">
        <f>Z573*T573</f>
        <v>0</v>
      </c>
      <c r="AD573" s="12">
        <f>Z573*U573</f>
        <v>0</v>
      </c>
      <c r="AE573" s="12">
        <v>1</v>
      </c>
      <c r="AF573" s="24">
        <f>IF(AE573=1,(AA573*5),(IF(AE573=2,(AB573*5),(IF(AE573=3,(AC573*5),0)))))</f>
        <v>0</v>
      </c>
      <c r="AH573" s="16"/>
      <c r="AW573">
        <v>0.26599403806466421</v>
      </c>
      <c r="AX573" t="s">
        <v>2879</v>
      </c>
    </row>
    <row r="574" spans="1:50" x14ac:dyDescent="0.25">
      <c r="A574" s="12">
        <v>21</v>
      </c>
      <c r="B574" s="28" t="s">
        <v>2289</v>
      </c>
      <c r="C574" s="12" t="s">
        <v>1634</v>
      </c>
      <c r="D574" s="12" t="s">
        <v>1630</v>
      </c>
      <c r="E574" s="12" t="s">
        <v>1630</v>
      </c>
      <c r="F574" s="12">
        <v>-19.047450000000001</v>
      </c>
      <c r="G574" s="12">
        <v>138.85749999999999</v>
      </c>
      <c r="J574" s="6" t="s">
        <v>2829</v>
      </c>
      <c r="K574" s="12" t="s">
        <v>62</v>
      </c>
      <c r="L574" s="12">
        <v>2</v>
      </c>
      <c r="M574" s="12" t="s">
        <v>107</v>
      </c>
      <c r="N574" s="12" t="s">
        <v>2847</v>
      </c>
      <c r="O574" s="12">
        <v>150825</v>
      </c>
      <c r="P574" s="19">
        <f>Q574-SUM(R574:T574,W574)</f>
        <v>1.3600000000000279E-3</v>
      </c>
      <c r="Q574" s="17">
        <v>0.22434000000000001</v>
      </c>
      <c r="R574" s="17">
        <v>6.4740000000000006E-2</v>
      </c>
      <c r="S574" s="17">
        <v>6.5339999999999995E-2</v>
      </c>
      <c r="T574" s="17">
        <v>5.6579999999999998E-2</v>
      </c>
      <c r="U574" s="101">
        <v>3.6319999999999998E-2</v>
      </c>
      <c r="V574" s="102">
        <v>1.9720000000000001E-2</v>
      </c>
      <c r="W574" s="96">
        <v>3.6319999999999998E-2</v>
      </c>
      <c r="X574" s="96">
        <v>1.9720000000000001E-2</v>
      </c>
      <c r="Y574" s="16">
        <v>5.9249999999999998</v>
      </c>
      <c r="Z574" s="12">
        <f>Y574/Q574</f>
        <v>26.410805028082372</v>
      </c>
      <c r="AA574" s="12">
        <f>Z574*R574</f>
        <v>1.7098355175180528</v>
      </c>
      <c r="AB574" s="12">
        <f>Z574*S574</f>
        <v>1.7256820005349021</v>
      </c>
      <c r="AC574" s="12">
        <f>Z574*T574</f>
        <v>1.4943233484889005</v>
      </c>
      <c r="AD574" s="12">
        <f>Z574*U574</f>
        <v>0.95924043861995167</v>
      </c>
      <c r="AE574" s="12">
        <v>1</v>
      </c>
      <c r="AF574" s="24">
        <f>IF(AE574=1,(AA574*5),(IF(AE574=2,(AB574*5),(IF(AE574=3,(AC574*5),0)))))</f>
        <v>8.5491775875902647</v>
      </c>
      <c r="AG574" s="12">
        <v>0.94210944636114313</v>
      </c>
      <c r="AH574" s="16"/>
      <c r="AW574">
        <v>0.45704845814977968</v>
      </c>
      <c r="AX574">
        <v>2.055793230357442E-2</v>
      </c>
    </row>
    <row r="575" spans="1:50" x14ac:dyDescent="0.25">
      <c r="A575" s="12">
        <v>21</v>
      </c>
      <c r="B575" s="28" t="s">
        <v>2304</v>
      </c>
      <c r="C575" s="12" t="s">
        <v>1635</v>
      </c>
      <c r="D575" s="12" t="s">
        <v>1630</v>
      </c>
      <c r="E575" s="12" t="s">
        <v>1630</v>
      </c>
      <c r="F575" s="12">
        <v>-19.047450000000001</v>
      </c>
      <c r="G575" s="12">
        <v>138.85749999999999</v>
      </c>
      <c r="J575" s="6" t="s">
        <v>2829</v>
      </c>
      <c r="K575" s="12" t="s">
        <v>54</v>
      </c>
      <c r="L575" s="12">
        <v>2</v>
      </c>
      <c r="M575" s="12" t="s">
        <v>107</v>
      </c>
      <c r="N575" s="12" t="s">
        <v>2847</v>
      </c>
      <c r="O575" s="12">
        <v>150825</v>
      </c>
      <c r="P575" s="19">
        <f>Q575-SUM(R575:T575,W575)</f>
        <v>1.4000000000000123E-3</v>
      </c>
      <c r="Q575" s="17">
        <v>0.29936000000000001</v>
      </c>
      <c r="R575" s="17">
        <v>7.6539999999999997E-2</v>
      </c>
      <c r="S575" s="17">
        <v>7.8119999999999995E-2</v>
      </c>
      <c r="T575" s="17">
        <v>5.9299999999999999E-2</v>
      </c>
      <c r="U575" s="101">
        <v>8.4000000000000005E-2</v>
      </c>
      <c r="V575" s="102">
        <v>4.6399999999999997E-2</v>
      </c>
      <c r="W575" s="96">
        <v>8.4000000000000005E-2</v>
      </c>
      <c r="X575" s="96">
        <v>4.6399999999999997E-2</v>
      </c>
      <c r="Y575" s="16">
        <v>7.8769999999999998</v>
      </c>
      <c r="Z575" s="12">
        <f>Y575/Q575</f>
        <v>26.312800641368248</v>
      </c>
      <c r="AA575" s="12">
        <f>Z575*R575</f>
        <v>2.0139817610903257</v>
      </c>
      <c r="AB575" s="12">
        <f>Z575*S575</f>
        <v>2.0555559861036876</v>
      </c>
      <c r="AC575" s="12">
        <f>Z575*T575</f>
        <v>1.560349078033137</v>
      </c>
      <c r="AD575" s="12">
        <f>Z575*U575</f>
        <v>2.2102752538749328</v>
      </c>
      <c r="AE575" s="12">
        <v>1</v>
      </c>
      <c r="AF575" s="24">
        <f>IF(AE575=1,(AA575*5),(IF(AE575=2,(AB575*5),(IF(AE575=3,(AC575*5),0)))))</f>
        <v>10.069908805451629</v>
      </c>
      <c r="AG575" s="12">
        <v>0.99803643719167756</v>
      </c>
      <c r="AH575" s="16"/>
      <c r="AW575">
        <v>0.44761904761904769</v>
      </c>
      <c r="AX575">
        <v>2.0992860467787474E-2</v>
      </c>
    </row>
    <row r="576" spans="1:50" x14ac:dyDescent="0.25">
      <c r="A576" s="12">
        <v>20</v>
      </c>
      <c r="B576" s="28" t="s">
        <v>2252</v>
      </c>
      <c r="C576" s="12" t="s">
        <v>1636</v>
      </c>
      <c r="D576" s="12" t="s">
        <v>1630</v>
      </c>
      <c r="E576" s="12" t="s">
        <v>1630</v>
      </c>
      <c r="F576" s="12">
        <v>-19.047450000000001</v>
      </c>
      <c r="G576" s="12">
        <v>138.85749999999999</v>
      </c>
      <c r="J576" s="6" t="s">
        <v>2829</v>
      </c>
      <c r="K576" s="12" t="s">
        <v>57</v>
      </c>
      <c r="L576" s="12">
        <v>2</v>
      </c>
      <c r="M576" s="12" t="s">
        <v>107</v>
      </c>
      <c r="N576" s="12" t="s">
        <v>2847</v>
      </c>
      <c r="O576" s="12">
        <v>150825</v>
      </c>
      <c r="P576" s="19">
        <f>Q576-SUM(R576:T576,W576)</f>
        <v>4.4000000000002371E-4</v>
      </c>
      <c r="Q576" s="17">
        <v>0.19334000000000001</v>
      </c>
      <c r="R576" s="17">
        <v>5.1999999999999998E-2</v>
      </c>
      <c r="S576" s="17">
        <v>4.8619999999999997E-2</v>
      </c>
      <c r="T576" s="17">
        <v>4.546E-2</v>
      </c>
      <c r="U576" s="101">
        <v>4.6820000000000001E-2</v>
      </c>
      <c r="V576" s="102">
        <v>3.1260000000000003E-2</v>
      </c>
      <c r="W576" s="96">
        <v>4.6820000000000001E-2</v>
      </c>
      <c r="X576" s="96">
        <v>3.1260000000000003E-2</v>
      </c>
      <c r="Y576" s="16">
        <v>5.1639999999999997</v>
      </c>
      <c r="Z576" s="12">
        <f>Y576/Q576</f>
        <v>26.709423812971963</v>
      </c>
      <c r="AA576" s="12">
        <f>Z576*R576</f>
        <v>1.3888900382745419</v>
      </c>
      <c r="AB576" s="12">
        <f>Z576*S576</f>
        <v>1.2986121857866968</v>
      </c>
      <c r="AC576" s="12">
        <f>Z576*T576</f>
        <v>1.2142104065377055</v>
      </c>
      <c r="AD576" s="12">
        <f>Z576*U576</f>
        <v>1.2505352229233473</v>
      </c>
      <c r="AE576" s="12">
        <v>1</v>
      </c>
      <c r="AF576" s="24">
        <f>IF(AE576=1,(AA576*5),(IF(AE576=2,(AB576*5),(IF(AE576=3,(AC576*5),0)))))</f>
        <v>6.9444501913727095</v>
      </c>
      <c r="AG576" s="12">
        <v>0.79033043384221546</v>
      </c>
      <c r="AH576" s="16"/>
      <c r="AW576">
        <v>0.33233660828705675</v>
      </c>
      <c r="AX576">
        <v>2.4997296699027977E-2</v>
      </c>
    </row>
    <row r="577" spans="1:50" x14ac:dyDescent="0.25">
      <c r="C577" s="12" t="s">
        <v>1637</v>
      </c>
      <c r="D577" s="12" t="s">
        <v>1630</v>
      </c>
      <c r="E577" s="12" t="s">
        <v>1630</v>
      </c>
      <c r="F577" s="12">
        <v>-19.047450000000001</v>
      </c>
      <c r="G577" s="12">
        <v>138.85749999999999</v>
      </c>
      <c r="J577" s="6" t="s">
        <v>2829</v>
      </c>
      <c r="K577" s="12" t="s">
        <v>124</v>
      </c>
      <c r="L577" s="12">
        <v>2</v>
      </c>
      <c r="M577" s="12" t="s">
        <v>107</v>
      </c>
      <c r="N577" s="12" t="s">
        <v>2847</v>
      </c>
      <c r="O577" s="12">
        <v>150825</v>
      </c>
      <c r="P577" s="19">
        <f>Q577-SUM(R577:T577,W577)</f>
        <v>7.1999999999997066E-4</v>
      </c>
      <c r="Q577" s="17">
        <v>0.23155999999999999</v>
      </c>
      <c r="R577" s="17">
        <v>6.4460000000000003E-2</v>
      </c>
      <c r="S577" s="17">
        <v>7.3539999999999994E-2</v>
      </c>
      <c r="T577" s="17"/>
      <c r="U577" s="101">
        <v>9.2840000000000006E-2</v>
      </c>
      <c r="V577" s="102">
        <v>5.194E-2</v>
      </c>
      <c r="W577" s="96">
        <v>9.2840000000000006E-2</v>
      </c>
      <c r="X577" s="96">
        <v>5.194E-2</v>
      </c>
      <c r="Y577" s="16"/>
      <c r="Z577" s="12">
        <f>Y577/Q577</f>
        <v>0</v>
      </c>
      <c r="AA577" s="12">
        <f>Z577*R577</f>
        <v>0</v>
      </c>
      <c r="AB577" s="12">
        <f>Z577*S577</f>
        <v>0</v>
      </c>
      <c r="AC577" s="12">
        <f>Z577*T577</f>
        <v>0</v>
      </c>
      <c r="AD577" s="12">
        <f>Z577*U577</f>
        <v>0</v>
      </c>
      <c r="AE577" s="12">
        <v>1</v>
      </c>
      <c r="AF577" s="24">
        <f>IF(AE577=1,(AA577*5),(IF(AE577=2,(AB577*5),(IF(AE577=3,(AC577*5),0)))))</f>
        <v>0</v>
      </c>
      <c r="AH577" s="16"/>
      <c r="AW577">
        <v>0.44054286945282212</v>
      </c>
      <c r="AX577" t="s">
        <v>2879</v>
      </c>
    </row>
    <row r="578" spans="1:50" x14ac:dyDescent="0.25">
      <c r="A578" s="12">
        <v>21</v>
      </c>
      <c r="B578" s="28" t="s">
        <v>2299</v>
      </c>
      <c r="C578" s="12" t="s">
        <v>1638</v>
      </c>
      <c r="D578" s="12" t="s">
        <v>1630</v>
      </c>
      <c r="E578" s="12" t="s">
        <v>1630</v>
      </c>
      <c r="F578" s="12">
        <v>-19.047450000000001</v>
      </c>
      <c r="G578" s="12">
        <v>138.85749999999999</v>
      </c>
      <c r="J578" s="6" t="s">
        <v>2829</v>
      </c>
      <c r="K578" s="12" t="s">
        <v>62</v>
      </c>
      <c r="L578" s="12">
        <v>3</v>
      </c>
      <c r="M578" s="12" t="s">
        <v>107</v>
      </c>
      <c r="N578" s="12" t="s">
        <v>2847</v>
      </c>
      <c r="O578" s="12">
        <v>150825</v>
      </c>
      <c r="P578" s="19">
        <f>Q578-SUM(R578:T578,W578)</f>
        <v>6.2600000000000433E-3</v>
      </c>
      <c r="Q578" s="17">
        <v>0.91117999999999999</v>
      </c>
      <c r="R578" s="17">
        <v>9.1259999999999994E-2</v>
      </c>
      <c r="S578" s="17">
        <v>9.7299999999999998E-2</v>
      </c>
      <c r="T578" s="17">
        <v>8.4180000000000005E-2</v>
      </c>
      <c r="U578" s="101">
        <v>0.63217999999999996</v>
      </c>
      <c r="V578" s="102">
        <v>0.34844000000000003</v>
      </c>
      <c r="W578" s="96">
        <v>0.63217999999999996</v>
      </c>
      <c r="X578" s="96">
        <v>0.34844000000000003</v>
      </c>
      <c r="Y578" s="16">
        <v>19.791</v>
      </c>
      <c r="Z578" s="12">
        <f>Y578/Q578</f>
        <v>21.720187010250445</v>
      </c>
      <c r="AA578" s="12">
        <f>Z578*R578</f>
        <v>1.9821842665554554</v>
      </c>
      <c r="AB578" s="12">
        <f>Z578*S578</f>
        <v>2.1133741960973684</v>
      </c>
      <c r="AC578" s="12">
        <f>Z578*T578</f>
        <v>1.8284053425228826</v>
      </c>
      <c r="AD578" s="12">
        <f>Z578*U578</f>
        <v>13.731067824140126</v>
      </c>
      <c r="AE578" s="12">
        <v>1</v>
      </c>
      <c r="AF578" s="24">
        <f>IF(AE578=1,(AA578*5),(IF(AE578=2,(AB578*5),(IF(AE578=3,(AC578*5),0)))))</f>
        <v>9.9109213327772778</v>
      </c>
      <c r="AG578" s="12">
        <v>0.96678694637480445</v>
      </c>
      <c r="AH578" s="16"/>
      <c r="AW578">
        <v>0.44882786548135017</v>
      </c>
      <c r="AX578">
        <v>2.5376030798378219E-2</v>
      </c>
    </row>
    <row r="579" spans="1:50" x14ac:dyDescent="0.25">
      <c r="A579" s="12">
        <v>16</v>
      </c>
      <c r="B579" s="30" t="s">
        <v>2064</v>
      </c>
      <c r="C579" s="12" t="s">
        <v>1639</v>
      </c>
      <c r="D579" s="12" t="s">
        <v>1630</v>
      </c>
      <c r="E579" s="12" t="s">
        <v>1630</v>
      </c>
      <c r="F579" s="12">
        <v>-19.047450000000001</v>
      </c>
      <c r="G579" s="12">
        <v>138.85749999999999</v>
      </c>
      <c r="J579" s="6" t="s">
        <v>2829</v>
      </c>
      <c r="K579" s="12" t="s">
        <v>54</v>
      </c>
      <c r="L579" s="12">
        <v>3</v>
      </c>
      <c r="M579" s="12" t="s">
        <v>107</v>
      </c>
      <c r="N579" s="12" t="s">
        <v>2847</v>
      </c>
      <c r="O579" s="12">
        <v>150825</v>
      </c>
      <c r="P579" s="19">
        <f>Q579-SUM(R579:T579,W579)</f>
        <v>2.8199999999999337E-3</v>
      </c>
      <c r="Q579" s="17">
        <v>0.62931999999999999</v>
      </c>
      <c r="R579" s="17">
        <v>7.9460000000000003E-2</v>
      </c>
      <c r="S579" s="17">
        <v>7.288E-2</v>
      </c>
      <c r="T579" s="17">
        <v>7.7460000000000001E-2</v>
      </c>
      <c r="U579" s="101">
        <v>0.3967</v>
      </c>
      <c r="V579" s="102">
        <v>0.21486</v>
      </c>
      <c r="W579" s="96">
        <v>0.3967</v>
      </c>
      <c r="X579" s="96">
        <v>0.21486</v>
      </c>
      <c r="Y579" s="16">
        <v>13.954000000000001</v>
      </c>
      <c r="Z579" s="12">
        <f>Y579/Q579</f>
        <v>22.173139261425032</v>
      </c>
      <c r="AA579" s="12">
        <f>Z579*R579</f>
        <v>1.7618776457128331</v>
      </c>
      <c r="AB579" s="12">
        <f>Z579*S579</f>
        <v>1.6159783893726563</v>
      </c>
      <c r="AC579" s="12">
        <f>Z579*T579</f>
        <v>1.717531367189983</v>
      </c>
      <c r="AD579" s="12">
        <f>Z579*U579</f>
        <v>8.7960843450073103</v>
      </c>
      <c r="AE579" s="12">
        <v>1</v>
      </c>
      <c r="AF579" s="24">
        <f>IF(AE579=1,(AA579*5),(IF(AE579=2,(AB579*5),(IF(AE579=3,(AC579*5),0)))))</f>
        <v>8.8093882285641651</v>
      </c>
      <c r="AG579" s="12">
        <v>0.14999300343618793</v>
      </c>
      <c r="AH579" s="16"/>
      <c r="AW579">
        <v>0.45838164860095792</v>
      </c>
      <c r="AX579">
        <v>2.4426778049480086E-2</v>
      </c>
    </row>
    <row r="580" spans="1:50" s="32" customFormat="1" x14ac:dyDescent="0.25">
      <c r="A580" s="32">
        <v>21</v>
      </c>
      <c r="B580" s="33" t="s">
        <v>2767</v>
      </c>
      <c r="C580" s="32" t="s">
        <v>1639</v>
      </c>
      <c r="D580" s="32" t="s">
        <v>1630</v>
      </c>
      <c r="E580" s="32" t="s">
        <v>1630</v>
      </c>
      <c r="F580" s="12">
        <v>-19.047450000000001</v>
      </c>
      <c r="G580" s="12">
        <v>138.85749999999999</v>
      </c>
      <c r="H580" s="12"/>
      <c r="I580" s="12"/>
      <c r="J580" s="6" t="s">
        <v>2829</v>
      </c>
      <c r="K580" s="32" t="s">
        <v>54</v>
      </c>
      <c r="L580" s="32">
        <v>3</v>
      </c>
      <c r="M580" s="32" t="s">
        <v>107</v>
      </c>
      <c r="N580" s="12" t="s">
        <v>2847</v>
      </c>
      <c r="O580" s="32">
        <v>150825</v>
      </c>
      <c r="P580" s="19">
        <f>Q580-SUM(R580:T580,W580)</f>
        <v>2.8199999999999337E-3</v>
      </c>
      <c r="Q580" s="31">
        <v>0.62931999999999999</v>
      </c>
      <c r="R580" s="31">
        <v>7.9460000000000003E-2</v>
      </c>
      <c r="S580" s="31">
        <v>7.288E-2</v>
      </c>
      <c r="T580" s="31">
        <v>7.7460000000000001E-2</v>
      </c>
      <c r="U580" s="101">
        <v>0.3967</v>
      </c>
      <c r="V580" s="102">
        <v>0.21486</v>
      </c>
      <c r="W580" s="96">
        <v>0.3967</v>
      </c>
      <c r="X580" s="96">
        <v>0.21486</v>
      </c>
      <c r="Y580" s="11">
        <v>13.954000000000001</v>
      </c>
      <c r="Z580" s="32">
        <f>Y580/Q580</f>
        <v>22.173139261425032</v>
      </c>
      <c r="AA580" s="32">
        <f>Z580*R580</f>
        <v>1.7618776457128331</v>
      </c>
      <c r="AB580" s="32">
        <f>Z580*S580</f>
        <v>1.6159783893726563</v>
      </c>
      <c r="AC580" s="32">
        <f>Z580*T580</f>
        <v>1.717531367189983</v>
      </c>
      <c r="AD580" s="32">
        <f>Z580*U580</f>
        <v>8.7960843450073103</v>
      </c>
      <c r="AE580" s="32">
        <v>2</v>
      </c>
      <c r="AF580" s="36">
        <f>IF(AE580=1,(AA580*5),(IF(AE580=2,(AB580*5),(IF(AE580=3,(AC580*5),0)))))</f>
        <v>8.079891946863281</v>
      </c>
      <c r="AH580" s="11"/>
      <c r="AJ580" s="36"/>
      <c r="AT580" s="36"/>
      <c r="AW580" s="32">
        <v>0.45838164860095792</v>
      </c>
      <c r="AX580" s="32">
        <v>2.4426778049480086E-2</v>
      </c>
    </row>
    <row r="581" spans="1:50" s="32" customFormat="1" x14ac:dyDescent="0.25">
      <c r="A581" s="12">
        <v>16</v>
      </c>
      <c r="B581" s="30" t="s">
        <v>2051</v>
      </c>
      <c r="C581" s="12" t="s">
        <v>1640</v>
      </c>
      <c r="D581" s="12" t="s">
        <v>1630</v>
      </c>
      <c r="E581" s="12" t="s">
        <v>1630</v>
      </c>
      <c r="F581" s="12">
        <v>-19.047450000000001</v>
      </c>
      <c r="G581" s="12">
        <v>138.85749999999999</v>
      </c>
      <c r="H581" s="12"/>
      <c r="I581" s="12"/>
      <c r="J581" s="6" t="s">
        <v>2829</v>
      </c>
      <c r="K581" s="12" t="s">
        <v>57</v>
      </c>
      <c r="L581" s="12">
        <v>3</v>
      </c>
      <c r="M581" s="12" t="s">
        <v>107</v>
      </c>
      <c r="N581" s="12" t="s">
        <v>2847</v>
      </c>
      <c r="O581" s="12">
        <v>150825</v>
      </c>
      <c r="P581" s="19">
        <f>Q581-SUM(R581:T581,W581)</f>
        <v>2.9600000000000182E-3</v>
      </c>
      <c r="Q581" s="17">
        <v>0.47154000000000001</v>
      </c>
      <c r="R581" s="17">
        <v>6.7019999999999996E-2</v>
      </c>
      <c r="S581" s="17">
        <v>6.4979999999999996E-2</v>
      </c>
      <c r="T581" s="17">
        <v>7.7920000000000003E-2</v>
      </c>
      <c r="U581" s="101">
        <v>0.25866</v>
      </c>
      <c r="V581" s="102">
        <v>0.14124</v>
      </c>
      <c r="W581" s="96">
        <v>0.25866</v>
      </c>
      <c r="X581" s="96">
        <v>0.14124</v>
      </c>
      <c r="Y581" s="16">
        <v>11.066000000000001</v>
      </c>
      <c r="Z581" s="12">
        <f>Y581/Q581</f>
        <v>23.467786402001952</v>
      </c>
      <c r="AA581" s="12">
        <f>Z581*R581</f>
        <v>1.5728110446621708</v>
      </c>
      <c r="AB581" s="12">
        <f>Z581*S581</f>
        <v>1.5249367604020867</v>
      </c>
      <c r="AC581" s="12">
        <f>Z581*T581</f>
        <v>1.8286099164439922</v>
      </c>
      <c r="AD581" s="12">
        <f>Z581*U581</f>
        <v>6.0701776307418251</v>
      </c>
      <c r="AE581" s="12">
        <v>1</v>
      </c>
      <c r="AF581" s="24">
        <f>IF(AE581=1,(AA581*5),(IF(AE581=2,(AB581*5),(IF(AE581=3,(AC581*5),0)))))</f>
        <v>7.8640552233108538</v>
      </c>
      <c r="AG581" s="12">
        <v>9.6203775082368881E-2</v>
      </c>
      <c r="AH581" s="16"/>
      <c r="AI581" s="12"/>
      <c r="AJ581" s="24"/>
      <c r="AK581" s="12"/>
      <c r="AL581" s="12"/>
      <c r="AM581" s="12"/>
      <c r="AN581" s="12"/>
      <c r="AO581" s="12"/>
      <c r="AP581" s="12"/>
      <c r="AQ581" s="12"/>
      <c r="AR581" s="12"/>
      <c r="AS581" s="12"/>
      <c r="AT581" s="24"/>
      <c r="AU581" s="12"/>
      <c r="AV581" s="12"/>
      <c r="AW581" s="32">
        <v>0.45395499884017626</v>
      </c>
      <c r="AX581" s="32">
        <v>2.3267852868868902E-2</v>
      </c>
    </row>
    <row r="582" spans="1:50" x14ac:dyDescent="0.25">
      <c r="C582" s="12" t="s">
        <v>1641</v>
      </c>
      <c r="D582" s="12" t="s">
        <v>1630</v>
      </c>
      <c r="E582" s="12" t="s">
        <v>1630</v>
      </c>
      <c r="F582" s="12">
        <v>-19.047450000000001</v>
      </c>
      <c r="G582" s="12">
        <v>138.85749999999999</v>
      </c>
      <c r="J582" s="6" t="s">
        <v>2829</v>
      </c>
      <c r="K582" s="12" t="s">
        <v>124</v>
      </c>
      <c r="L582" s="12">
        <v>3</v>
      </c>
      <c r="M582" s="12" t="s">
        <v>107</v>
      </c>
      <c r="N582" s="12" t="s">
        <v>2847</v>
      </c>
      <c r="O582" s="12">
        <v>150825</v>
      </c>
      <c r="P582" s="19">
        <f>Q582-SUM(R582:T582,W582)</f>
        <v>2.0799999999999708E-3</v>
      </c>
      <c r="Q582" s="17">
        <v>0.34936</v>
      </c>
      <c r="R582" s="17">
        <v>8.2400000000000001E-2</v>
      </c>
      <c r="S582" s="17">
        <v>7.2520000000000001E-2</v>
      </c>
      <c r="T582" s="17"/>
      <c r="U582" s="101">
        <v>0.19236</v>
      </c>
      <c r="V582" s="102">
        <v>0.13791999999999999</v>
      </c>
      <c r="W582" s="96">
        <v>0.19236</v>
      </c>
      <c r="X582" s="96">
        <v>0.13791999999999999</v>
      </c>
      <c r="Y582" s="16"/>
      <c r="Z582" s="12">
        <f>Y582/Q582</f>
        <v>0</v>
      </c>
      <c r="AA582" s="12">
        <f>Z582*R582</f>
        <v>0</v>
      </c>
      <c r="AB582" s="12">
        <f>Z582*S582</f>
        <v>0</v>
      </c>
      <c r="AC582" s="12">
        <f>Z582*T582</f>
        <v>0</v>
      </c>
      <c r="AD582" s="12">
        <f>Z582*U582</f>
        <v>0</v>
      </c>
      <c r="AE582" s="12">
        <v>1</v>
      </c>
      <c r="AF582" s="24">
        <f>IF(AE582=1,(AA582*5),(IF(AE582=2,(AB582*5),(IF(AE582=3,(AC582*5),0)))))</f>
        <v>0</v>
      </c>
      <c r="AH582" s="16"/>
      <c r="AW582">
        <v>0.28301102100228748</v>
      </c>
      <c r="AX582" t="s">
        <v>2879</v>
      </c>
    </row>
    <row r="583" spans="1:50" x14ac:dyDescent="0.25">
      <c r="A583" s="12">
        <v>27</v>
      </c>
      <c r="B583" s="30" t="s">
        <v>2547</v>
      </c>
      <c r="C583" s="12" t="s">
        <v>1642</v>
      </c>
      <c r="D583" s="12" t="s">
        <v>1643</v>
      </c>
      <c r="E583" s="12" t="s">
        <v>1643</v>
      </c>
      <c r="F583" s="12">
        <v>-19.047450000000001</v>
      </c>
      <c r="G583" s="12">
        <v>138.85749999999999</v>
      </c>
      <c r="J583" s="12" t="s">
        <v>1059</v>
      </c>
      <c r="K583" s="12" t="s">
        <v>62</v>
      </c>
      <c r="L583" s="12">
        <v>1</v>
      </c>
      <c r="M583" s="12" t="s">
        <v>107</v>
      </c>
      <c r="N583" s="12" t="s">
        <v>2847</v>
      </c>
      <c r="O583" s="12">
        <v>150825</v>
      </c>
      <c r="P583" s="19">
        <f>Q583-SUM(R583:T583,W583)</f>
        <v>2.0799999999999708E-3</v>
      </c>
      <c r="Q583" s="17">
        <v>0.95765999999999996</v>
      </c>
      <c r="R583" s="17">
        <v>7.1760000000000004E-2</v>
      </c>
      <c r="S583" s="17">
        <v>8.4239999999999995E-2</v>
      </c>
      <c r="T583" s="17">
        <v>8.6660000000000001E-2</v>
      </c>
      <c r="U583" s="101">
        <v>0.71292</v>
      </c>
      <c r="V583" s="102">
        <v>0.45116000000000001</v>
      </c>
      <c r="W583" s="96">
        <v>0.71292</v>
      </c>
      <c r="X583" s="96">
        <v>0.45116000000000001</v>
      </c>
      <c r="Y583" s="16"/>
      <c r="Z583" s="12">
        <f>Y583/Q583</f>
        <v>0</v>
      </c>
      <c r="AA583" s="12">
        <f>Z583*R583</f>
        <v>0</v>
      </c>
      <c r="AB583" s="12">
        <f>Z583*S583</f>
        <v>0</v>
      </c>
      <c r="AC583" s="12">
        <f>Z583*T583</f>
        <v>0</v>
      </c>
      <c r="AD583" s="12">
        <f>Z583*U583</f>
        <v>0</v>
      </c>
      <c r="AE583" s="12">
        <v>1</v>
      </c>
      <c r="AF583" s="24">
        <f>IF(AE583=1,(AA583*5),(IF(AE583=2,(AB583*5),(IF(AE583=3,(AC583*5),0)))))</f>
        <v>0</v>
      </c>
      <c r="AG583" s="12">
        <v>0.55988012726410841</v>
      </c>
      <c r="AH583" s="16"/>
      <c r="AW583">
        <v>0.36716602143297983</v>
      </c>
      <c r="AX583" t="s">
        <v>2879</v>
      </c>
    </row>
    <row r="584" spans="1:50" x14ac:dyDescent="0.25">
      <c r="A584" s="12">
        <v>22</v>
      </c>
      <c r="B584" s="28" t="s">
        <v>2308</v>
      </c>
      <c r="C584" s="12" t="s">
        <v>1644</v>
      </c>
      <c r="D584" s="12" t="s">
        <v>1643</v>
      </c>
      <c r="E584" s="12" t="s">
        <v>1643</v>
      </c>
      <c r="F584" s="12">
        <v>-19.047450000000001</v>
      </c>
      <c r="G584" s="12">
        <v>138.85749999999999</v>
      </c>
      <c r="J584" s="12" t="s">
        <v>1059</v>
      </c>
      <c r="K584" s="12" t="s">
        <v>54</v>
      </c>
      <c r="L584" s="12">
        <v>1</v>
      </c>
      <c r="M584" s="12" t="s">
        <v>107</v>
      </c>
      <c r="N584" s="12" t="s">
        <v>2847</v>
      </c>
      <c r="O584" s="12">
        <v>150825</v>
      </c>
      <c r="P584" s="19">
        <f>Q584-SUM(R584:T584,W584)</f>
        <v>2.2800000000000598E-3</v>
      </c>
      <c r="Q584" s="17">
        <v>0.83564000000000005</v>
      </c>
      <c r="R584" s="17">
        <v>0.10488</v>
      </c>
      <c r="S584" s="17">
        <v>7.8880000000000006E-2</v>
      </c>
      <c r="T584" s="17">
        <v>9.6019999999999994E-2</v>
      </c>
      <c r="U584" s="101">
        <v>0.55357999999999996</v>
      </c>
      <c r="V584" s="102">
        <v>0.34392</v>
      </c>
      <c r="W584" s="96">
        <v>0.55357999999999996</v>
      </c>
      <c r="X584" s="96">
        <v>0.34392</v>
      </c>
      <c r="Y584" s="16"/>
      <c r="Z584" s="12">
        <f>Y584/Q584</f>
        <v>0</v>
      </c>
      <c r="AA584" s="12">
        <f>Z584*R584</f>
        <v>0</v>
      </c>
      <c r="AB584" s="12">
        <f>Z584*S584</f>
        <v>0</v>
      </c>
      <c r="AC584" s="12">
        <f>Z584*T584</f>
        <v>0</v>
      </c>
      <c r="AD584" s="12">
        <f>Z584*U584</f>
        <v>0</v>
      </c>
      <c r="AE584" s="12">
        <v>1</v>
      </c>
      <c r="AF584" s="24">
        <f>IF(AE584=1,(AA584*5),(IF(AE584=2,(AB584*5),(IF(AE584=3,(AC584*5),0)))))</f>
        <v>0</v>
      </c>
      <c r="AG584" s="12">
        <v>5.2303462218971086E-3</v>
      </c>
      <c r="AH584" s="16"/>
      <c r="AU584" s="50"/>
      <c r="AV584" s="50"/>
      <c r="AW584">
        <v>0.37873478088081214</v>
      </c>
      <c r="AX584" t="s">
        <v>2879</v>
      </c>
    </row>
    <row r="585" spans="1:50" x14ac:dyDescent="0.25">
      <c r="A585" s="12">
        <v>29</v>
      </c>
      <c r="B585" s="30" t="s">
        <v>2688</v>
      </c>
      <c r="C585" s="12" t="s">
        <v>1645</v>
      </c>
      <c r="D585" s="12" t="s">
        <v>1643</v>
      </c>
      <c r="E585" s="12" t="s">
        <v>1643</v>
      </c>
      <c r="F585" s="12">
        <v>-19.047450000000001</v>
      </c>
      <c r="G585" s="12">
        <v>138.85749999999999</v>
      </c>
      <c r="J585" s="12" t="s">
        <v>1059</v>
      </c>
      <c r="K585" s="12" t="s">
        <v>57</v>
      </c>
      <c r="L585" s="12">
        <v>1</v>
      </c>
      <c r="M585" s="12" t="s">
        <v>107</v>
      </c>
      <c r="N585" s="12" t="s">
        <v>2847</v>
      </c>
      <c r="O585" s="12">
        <v>150825</v>
      </c>
      <c r="P585" s="19">
        <f>Q585-SUM(R585:T585,W585)</f>
        <v>1.8400000000000638E-3</v>
      </c>
      <c r="Q585" s="17">
        <v>0.51717999999999997</v>
      </c>
      <c r="R585" s="17">
        <v>8.2239999999999994E-2</v>
      </c>
      <c r="S585" s="17">
        <v>6.0699999999999997E-2</v>
      </c>
      <c r="T585" s="17">
        <v>7.9560000000000006E-2</v>
      </c>
      <c r="U585" s="101">
        <v>0.29283999999999999</v>
      </c>
      <c r="V585" s="102">
        <v>0.18348</v>
      </c>
      <c r="W585" s="96">
        <v>0.29283999999999999</v>
      </c>
      <c r="X585" s="96">
        <v>0.18348</v>
      </c>
      <c r="Y585" s="16"/>
      <c r="Z585" s="12">
        <f>Y585/Q585</f>
        <v>0</v>
      </c>
      <c r="AA585" s="12">
        <f>Z585*R585</f>
        <v>0</v>
      </c>
      <c r="AB585" s="12">
        <f>Z585*S585</f>
        <v>0</v>
      </c>
      <c r="AC585" s="12">
        <f>Z585*T585</f>
        <v>0</v>
      </c>
      <c r="AD585" s="12">
        <f>Z585*U585</f>
        <v>0</v>
      </c>
      <c r="AE585" s="12">
        <v>1</v>
      </c>
      <c r="AF585" s="24">
        <f>IF(AE585=1,(AA585*5),(IF(AE585=2,(AB585*5),(IF(AE585=3,(AC585*5),0)))))</f>
        <v>0</v>
      </c>
      <c r="AG585" s="12">
        <v>0.88012182972230713</v>
      </c>
      <c r="AH585" s="16"/>
      <c r="AW585">
        <v>0.37344625051222508</v>
      </c>
      <c r="AX585" t="s">
        <v>2879</v>
      </c>
    </row>
    <row r="586" spans="1:50" x14ac:dyDescent="0.25">
      <c r="C586" s="12" t="s">
        <v>1646</v>
      </c>
      <c r="D586" s="12" t="s">
        <v>1643</v>
      </c>
      <c r="E586" s="12" t="s">
        <v>1643</v>
      </c>
      <c r="F586" s="12">
        <v>-19.047450000000001</v>
      </c>
      <c r="G586" s="12">
        <v>138.85749999999999</v>
      </c>
      <c r="J586" s="12" t="s">
        <v>1059</v>
      </c>
      <c r="K586" s="12" t="s">
        <v>124</v>
      </c>
      <c r="L586" s="12">
        <v>1</v>
      </c>
      <c r="M586" s="12" t="s">
        <v>107</v>
      </c>
      <c r="N586" s="12" t="s">
        <v>2847</v>
      </c>
      <c r="O586" s="12">
        <v>150825</v>
      </c>
      <c r="P586" s="19">
        <f>Q586-SUM(R586:T586,W586)</f>
        <v>1.4399999999999968E-3</v>
      </c>
      <c r="Q586" s="17">
        <v>0.32147999999999999</v>
      </c>
      <c r="R586" s="17">
        <v>6.8279999999999993E-2</v>
      </c>
      <c r="S586" s="17">
        <v>7.2340000000000002E-2</v>
      </c>
      <c r="T586" s="17"/>
      <c r="U586" s="101">
        <v>0.17942</v>
      </c>
      <c r="V586" s="102">
        <v>0.1201</v>
      </c>
      <c r="W586" s="96">
        <v>0.17942</v>
      </c>
      <c r="X586" s="96">
        <v>0.1201</v>
      </c>
      <c r="Y586" s="16"/>
      <c r="Z586" s="12">
        <f>Y586/Q586</f>
        <v>0</v>
      </c>
      <c r="AA586" s="12">
        <f>Z586*R586</f>
        <v>0</v>
      </c>
      <c r="AB586" s="12">
        <f>Z586*S586</f>
        <v>0</v>
      </c>
      <c r="AC586" s="12">
        <f>Z586*T586</f>
        <v>0</v>
      </c>
      <c r="AD586" s="12">
        <f>Z586*U586</f>
        <v>0</v>
      </c>
      <c r="AE586" s="12">
        <v>1</v>
      </c>
      <c r="AF586" s="24">
        <f>IF(AE586=1,(AA586*5),(IF(AE586=2,(AB586*5),(IF(AE586=3,(AC586*5),0)))))</f>
        <v>0</v>
      </c>
      <c r="AH586" s="16"/>
      <c r="AW586">
        <v>0.33062088953293944</v>
      </c>
      <c r="AX586" t="s">
        <v>2879</v>
      </c>
    </row>
    <row r="587" spans="1:50" x14ac:dyDescent="0.25">
      <c r="A587" s="12">
        <v>30</v>
      </c>
      <c r="B587" s="30" t="s">
        <v>2711</v>
      </c>
      <c r="C587" s="12" t="s">
        <v>1647</v>
      </c>
      <c r="D587" s="12" t="s">
        <v>1643</v>
      </c>
      <c r="E587" s="12" t="s">
        <v>1643</v>
      </c>
      <c r="F587" s="12">
        <v>-19.047450000000001</v>
      </c>
      <c r="G587" s="12">
        <v>138.85749999999999</v>
      </c>
      <c r="J587" s="12" t="s">
        <v>1059</v>
      </c>
      <c r="K587" s="12" t="s">
        <v>62</v>
      </c>
      <c r="L587" s="12">
        <v>2</v>
      </c>
      <c r="M587" s="12" t="s">
        <v>107</v>
      </c>
      <c r="N587" s="12" t="s">
        <v>2847</v>
      </c>
      <c r="O587" s="12">
        <v>150825</v>
      </c>
      <c r="P587" s="19">
        <f>Q587-SUM(R587:T587,W587)</f>
        <v>2.5800000000000267E-3</v>
      </c>
      <c r="Q587" s="17">
        <v>1.1785600000000001</v>
      </c>
      <c r="R587" s="17">
        <v>8.6180000000000007E-2</v>
      </c>
      <c r="S587" s="17">
        <v>5.2920000000000002E-2</v>
      </c>
      <c r="T587" s="17">
        <v>9.5079999999999998E-2</v>
      </c>
      <c r="U587" s="101">
        <v>0.94179999999999997</v>
      </c>
      <c r="V587" s="102">
        <v>0.52456000000000003</v>
      </c>
      <c r="W587" s="96">
        <v>0.94179999999999997</v>
      </c>
      <c r="X587" s="96">
        <v>0.52456000000000003</v>
      </c>
      <c r="Y587" s="16"/>
      <c r="Z587" s="12">
        <f>Y587/Q587</f>
        <v>0</v>
      </c>
      <c r="AA587" s="12">
        <f>Z587*R587</f>
        <v>0</v>
      </c>
      <c r="AB587" s="12">
        <f>Z587*S587</f>
        <v>0</v>
      </c>
      <c r="AC587" s="12">
        <f>Z587*T587</f>
        <v>0</v>
      </c>
      <c r="AD587" s="12">
        <f>Z587*U587</f>
        <v>0</v>
      </c>
      <c r="AE587" s="12">
        <v>1</v>
      </c>
      <c r="AF587" s="24">
        <f>IF(AE587=1,(AA587*5),(IF(AE587=2,(AB587*5),(IF(AE587=3,(AC587*5),0)))))</f>
        <v>0</v>
      </c>
      <c r="AG587" s="12">
        <v>0.89673384142699808</v>
      </c>
      <c r="AH587" s="16" t="s">
        <v>1680</v>
      </c>
      <c r="AW587">
        <v>0.44302399660225095</v>
      </c>
      <c r="AX587" t="s">
        <v>2879</v>
      </c>
    </row>
    <row r="588" spans="1:50" x14ac:dyDescent="0.25">
      <c r="A588" s="12">
        <v>31</v>
      </c>
      <c r="B588" s="30" t="s">
        <v>2700</v>
      </c>
      <c r="C588" s="12" t="s">
        <v>1648</v>
      </c>
      <c r="D588" s="12" t="s">
        <v>1643</v>
      </c>
      <c r="E588" s="12" t="s">
        <v>1643</v>
      </c>
      <c r="F588" s="12">
        <v>-19.047450000000001</v>
      </c>
      <c r="G588" s="12">
        <v>138.85749999999999</v>
      </c>
      <c r="J588" s="12" t="s">
        <v>1059</v>
      </c>
      <c r="K588" s="12" t="s">
        <v>54</v>
      </c>
      <c r="L588" s="12">
        <v>2</v>
      </c>
      <c r="M588" s="12" t="s">
        <v>107</v>
      </c>
      <c r="N588" s="12" t="s">
        <v>2847</v>
      </c>
      <c r="O588" s="12">
        <v>150825</v>
      </c>
      <c r="P588" s="19">
        <f>Q588-SUM(R588:T588,W588)</f>
        <v>5.0200000000000244E-3</v>
      </c>
      <c r="Q588" s="17">
        <v>1.15428</v>
      </c>
      <c r="R588" s="17">
        <v>8.7900000000000006E-2</v>
      </c>
      <c r="S588" s="17">
        <v>8.1699999999999995E-2</v>
      </c>
      <c r="T588" s="17">
        <v>6.9019999999999998E-2</v>
      </c>
      <c r="U588" s="101">
        <v>0.91064000000000001</v>
      </c>
      <c r="V588" s="102">
        <v>0.52847999999999995</v>
      </c>
      <c r="W588" s="96">
        <v>0.91064000000000001</v>
      </c>
      <c r="X588" s="96">
        <v>0.52847999999999995</v>
      </c>
      <c r="Y588" s="16"/>
      <c r="Z588" s="12">
        <f>Y588/Q588</f>
        <v>0</v>
      </c>
      <c r="AA588" s="12">
        <f>Z588*R588</f>
        <v>0</v>
      </c>
      <c r="AB588" s="12">
        <f>Z588*S588</f>
        <v>0</v>
      </c>
      <c r="AC588" s="12">
        <f>Z588*T588</f>
        <v>0</v>
      </c>
      <c r="AD588" s="12">
        <f>Z588*U588</f>
        <v>0</v>
      </c>
      <c r="AE588" s="12">
        <v>1</v>
      </c>
      <c r="AF588" s="24">
        <f>IF(AE588=1,(AA588*5),(IF(AE588=2,(AB588*5),(IF(AE588=3,(AC588*5),0)))))</f>
        <v>0</v>
      </c>
      <c r="AG588" s="12">
        <v>0.9963411115362496</v>
      </c>
      <c r="AH588" s="16" t="s">
        <v>1680</v>
      </c>
      <c r="AW588">
        <v>0.41966089783009758</v>
      </c>
      <c r="AX588" t="s">
        <v>2879</v>
      </c>
    </row>
    <row r="589" spans="1:50" x14ac:dyDescent="0.25">
      <c r="A589" s="12">
        <v>25</v>
      </c>
      <c r="B589" s="30" t="s">
        <v>2480</v>
      </c>
      <c r="C589" s="12" t="s">
        <v>1649</v>
      </c>
      <c r="D589" s="12" t="s">
        <v>1643</v>
      </c>
      <c r="E589" s="12" t="s">
        <v>1643</v>
      </c>
      <c r="F589" s="12">
        <v>-19.047450000000001</v>
      </c>
      <c r="G589" s="12">
        <v>138.85749999999999</v>
      </c>
      <c r="J589" s="12" t="s">
        <v>1059</v>
      </c>
      <c r="K589" s="12" t="s">
        <v>57</v>
      </c>
      <c r="L589" s="12">
        <v>2</v>
      </c>
      <c r="M589" s="12" t="s">
        <v>107</v>
      </c>
      <c r="N589" s="12" t="s">
        <v>2847</v>
      </c>
      <c r="O589" s="12">
        <v>150825</v>
      </c>
      <c r="P589" s="19">
        <f>Q589-SUM(R589:T589,W589)</f>
        <v>8.999999999999897E-3</v>
      </c>
      <c r="Q589" s="17">
        <v>1.8011999999999999</v>
      </c>
      <c r="R589" s="17">
        <v>7.8119999999999995E-2</v>
      </c>
      <c r="S589" s="17">
        <v>0.11491999999999999</v>
      </c>
      <c r="T589" s="17">
        <v>9.2340000000000005E-2</v>
      </c>
      <c r="U589" s="101">
        <v>1.50682</v>
      </c>
      <c r="V589" s="102">
        <v>0.88146000000000002</v>
      </c>
      <c r="W589" s="96">
        <v>1.50682</v>
      </c>
      <c r="X589" s="96">
        <v>0.88146000000000002</v>
      </c>
      <c r="Y589" s="16"/>
      <c r="Z589" s="12">
        <f>Y589/Q589</f>
        <v>0</v>
      </c>
      <c r="AA589" s="12">
        <f>Z589*R589</f>
        <v>0</v>
      </c>
      <c r="AB589" s="12">
        <f>Z589*S589</f>
        <v>0</v>
      </c>
      <c r="AC589" s="12">
        <f>Z589*T589</f>
        <v>0</v>
      </c>
      <c r="AD589" s="12">
        <f>Z589*U589</f>
        <v>0</v>
      </c>
      <c r="AE589" s="12">
        <v>1</v>
      </c>
      <c r="AF589" s="24">
        <f>IF(AE589=1,(AA589*5),(IF(AE589=2,(AB589*5),(IF(AE589=3,(AC589*5),0)))))</f>
        <v>0</v>
      </c>
      <c r="AG589" s="12">
        <v>0.41214364283242744</v>
      </c>
      <c r="AH589" s="16" t="s">
        <v>1680</v>
      </c>
      <c r="AW589">
        <v>0.41501971038345653</v>
      </c>
      <c r="AX589" t="s">
        <v>2879</v>
      </c>
    </row>
    <row r="590" spans="1:50" x14ac:dyDescent="0.25">
      <c r="C590" s="12" t="s">
        <v>1650</v>
      </c>
      <c r="D590" s="12" t="s">
        <v>1643</v>
      </c>
      <c r="E590" s="12" t="s">
        <v>1643</v>
      </c>
      <c r="F590" s="12">
        <v>-19.047450000000001</v>
      </c>
      <c r="G590" s="12">
        <v>138.85749999999999</v>
      </c>
      <c r="J590" s="12" t="s">
        <v>1059</v>
      </c>
      <c r="K590" s="12" t="s">
        <v>124</v>
      </c>
      <c r="L590" s="12">
        <v>2</v>
      </c>
      <c r="M590" s="12" t="s">
        <v>107</v>
      </c>
      <c r="N590" s="12" t="s">
        <v>2847</v>
      </c>
      <c r="O590" s="12">
        <v>150825</v>
      </c>
      <c r="P590" s="19">
        <f>Q590-SUM(R590:T590,W590)</f>
        <v>2.0399999999999308E-3</v>
      </c>
      <c r="Q590" s="17">
        <v>0.52007999999999999</v>
      </c>
      <c r="R590" s="17">
        <v>6.3579999999999998E-2</v>
      </c>
      <c r="S590" s="17">
        <v>6.2640000000000001E-2</v>
      </c>
      <c r="T590" s="17"/>
      <c r="U590" s="101">
        <v>0.39182</v>
      </c>
      <c r="V590" s="102">
        <v>0.23724000000000001</v>
      </c>
      <c r="W590" s="96">
        <v>0.39182</v>
      </c>
      <c r="X590" s="96">
        <v>0.23724000000000001</v>
      </c>
      <c r="Y590" s="16"/>
      <c r="Z590" s="12">
        <f>Y590/Q590</f>
        <v>0</v>
      </c>
      <c r="AA590" s="12">
        <f>Z590*R590</f>
        <v>0</v>
      </c>
      <c r="AB590" s="12">
        <f>Z590*S590</f>
        <v>0</v>
      </c>
      <c r="AC590" s="12">
        <f>Z590*T590</f>
        <v>0</v>
      </c>
      <c r="AD590" s="12">
        <f>Z590*U590</f>
        <v>0</v>
      </c>
      <c r="AE590" s="12">
        <v>1</v>
      </c>
      <c r="AF590" s="24">
        <f>IF(AE590=1,(AA590*5),(IF(AE590=2,(AB590*5),(IF(AE590=3,(AC590*5),0)))))</f>
        <v>0</v>
      </c>
      <c r="AH590" s="16" t="s">
        <v>1680</v>
      </c>
      <c r="AW590">
        <v>0.39451789086825584</v>
      </c>
      <c r="AX590" t="s">
        <v>2879</v>
      </c>
    </row>
    <row r="591" spans="1:50" x14ac:dyDescent="0.25">
      <c r="A591" s="12">
        <v>22</v>
      </c>
      <c r="B591" s="28" t="s">
        <v>2332</v>
      </c>
      <c r="C591" s="12" t="s">
        <v>1651</v>
      </c>
      <c r="D591" s="12" t="s">
        <v>1643</v>
      </c>
      <c r="E591" s="12" t="s">
        <v>1643</v>
      </c>
      <c r="F591" s="12">
        <v>-19.047450000000001</v>
      </c>
      <c r="G591" s="12">
        <v>138.85749999999999</v>
      </c>
      <c r="J591" s="12" t="s">
        <v>1059</v>
      </c>
      <c r="K591" s="12" t="s">
        <v>62</v>
      </c>
      <c r="L591" s="12">
        <v>3</v>
      </c>
      <c r="M591" s="12" t="s">
        <v>107</v>
      </c>
      <c r="N591" s="12" t="s">
        <v>2847</v>
      </c>
      <c r="O591" s="12">
        <v>150825</v>
      </c>
      <c r="P591" s="19">
        <f>Q591-SUM(R591:T591,W591)</f>
        <v>4.0999999999999925E-3</v>
      </c>
      <c r="Q591" s="17">
        <v>1.6910799999999999</v>
      </c>
      <c r="R591" s="17">
        <v>7.2400000000000006E-2</v>
      </c>
      <c r="S591" s="17">
        <v>6.88E-2</v>
      </c>
      <c r="T591" s="17">
        <v>7.2739999999999999E-2</v>
      </c>
      <c r="U591" s="101">
        <v>1.4730399999999999</v>
      </c>
      <c r="V591" s="102">
        <v>0.82398000000000005</v>
      </c>
      <c r="W591" s="96">
        <v>1.4730399999999999</v>
      </c>
      <c r="X591" s="96">
        <v>0.82398000000000005</v>
      </c>
      <c r="Y591" s="16"/>
      <c r="Z591" s="12">
        <f>Y591/Q591</f>
        <v>0</v>
      </c>
      <c r="AA591" s="12">
        <f>Z591*R591</f>
        <v>0</v>
      </c>
      <c r="AB591" s="12">
        <f>Z591*S591</f>
        <v>0</v>
      </c>
      <c r="AC591" s="12">
        <f>Z591*T591</f>
        <v>0</v>
      </c>
      <c r="AD591" s="12">
        <f>Z591*U591</f>
        <v>0</v>
      </c>
      <c r="AE591" s="12">
        <v>1</v>
      </c>
      <c r="AF591" s="24">
        <f>IF(AE591=1,(AA591*5),(IF(AE591=2,(AB591*5),(IF(AE591=3,(AC591*5),0)))))</f>
        <v>0</v>
      </c>
      <c r="AG591" s="12">
        <v>6.3641267353952369E-2</v>
      </c>
      <c r="AH591" s="16" t="s">
        <v>1680</v>
      </c>
      <c r="AW591">
        <v>0.44062618801933412</v>
      </c>
      <c r="AX591" t="s">
        <v>2879</v>
      </c>
    </row>
    <row r="592" spans="1:50" x14ac:dyDescent="0.25">
      <c r="A592" s="12">
        <v>23</v>
      </c>
      <c r="B592" s="30" t="s">
        <v>2366</v>
      </c>
      <c r="C592" s="12" t="s">
        <v>1652</v>
      </c>
      <c r="D592" s="12" t="s">
        <v>1643</v>
      </c>
      <c r="E592" s="12" t="s">
        <v>1643</v>
      </c>
      <c r="F592" s="12">
        <v>-19.047450000000001</v>
      </c>
      <c r="G592" s="12">
        <v>138.85749999999999</v>
      </c>
      <c r="J592" s="12" t="s">
        <v>1059</v>
      </c>
      <c r="K592" s="12" t="s">
        <v>54</v>
      </c>
      <c r="L592" s="12">
        <v>3</v>
      </c>
      <c r="M592" s="12" t="s">
        <v>107</v>
      </c>
      <c r="N592" s="12" t="s">
        <v>2847</v>
      </c>
      <c r="O592" s="12">
        <v>150825</v>
      </c>
      <c r="P592" s="19">
        <f>Q592-SUM(R592:T592,W592)</f>
        <v>3.7400000000000766E-3</v>
      </c>
      <c r="Q592" s="17">
        <v>1.1063400000000001</v>
      </c>
      <c r="R592" s="17">
        <v>5.9380000000000002E-2</v>
      </c>
      <c r="S592" s="17">
        <v>6.6879999999999995E-2</v>
      </c>
      <c r="T592" s="17">
        <v>9.8000000000000004E-2</v>
      </c>
      <c r="U592" s="101">
        <v>0.87834000000000001</v>
      </c>
      <c r="V592" s="102">
        <v>0.49606</v>
      </c>
      <c r="W592" s="96">
        <v>0.87834000000000001</v>
      </c>
      <c r="X592" s="96">
        <v>0.49606</v>
      </c>
      <c r="Y592" s="16"/>
      <c r="Z592" s="12">
        <f>Y592/Q592</f>
        <v>0</v>
      </c>
      <c r="AA592" s="12">
        <f>Z592*R592</f>
        <v>0</v>
      </c>
      <c r="AB592" s="12">
        <f>Z592*S592</f>
        <v>0</v>
      </c>
      <c r="AC592" s="12">
        <f>Z592*T592</f>
        <v>0</v>
      </c>
      <c r="AD592" s="12">
        <f>Z592*U592</f>
        <v>0</v>
      </c>
      <c r="AE592" s="12">
        <v>1</v>
      </c>
      <c r="AF592" s="24">
        <f>IF(AE592=1,(AA592*5),(IF(AE592=2,(AB592*5),(IF(AE592=3,(AC592*5),0)))))</f>
        <v>0</v>
      </c>
      <c r="AG592" s="12">
        <v>0.1810312402319153</v>
      </c>
      <c r="AH592" s="16" t="s">
        <v>1680</v>
      </c>
      <c r="AW592">
        <v>0.43523009313022293</v>
      </c>
      <c r="AX592" t="s">
        <v>2879</v>
      </c>
    </row>
    <row r="593" spans="1:50" x14ac:dyDescent="0.25">
      <c r="A593" s="12">
        <v>24</v>
      </c>
      <c r="B593" s="30" t="s">
        <v>2424</v>
      </c>
      <c r="C593" s="12" t="s">
        <v>1653</v>
      </c>
      <c r="D593" s="12" t="s">
        <v>1643</v>
      </c>
      <c r="E593" s="12" t="s">
        <v>1643</v>
      </c>
      <c r="F593" s="12">
        <v>-19.047450000000001</v>
      </c>
      <c r="G593" s="12">
        <v>138.85749999999999</v>
      </c>
      <c r="J593" s="12" t="s">
        <v>1059</v>
      </c>
      <c r="K593" s="12" t="s">
        <v>57</v>
      </c>
      <c r="L593" s="12">
        <v>3</v>
      </c>
      <c r="M593" s="12" t="s">
        <v>107</v>
      </c>
      <c r="N593" s="12" t="s">
        <v>2847</v>
      </c>
      <c r="O593" s="12">
        <v>150825</v>
      </c>
      <c r="P593" s="19">
        <f>Q593-SUM(R593:T593,W593)</f>
        <v>6.5800000000000303E-3</v>
      </c>
      <c r="Q593" s="17">
        <v>1.67086</v>
      </c>
      <c r="R593" s="17">
        <v>8.2100000000000006E-2</v>
      </c>
      <c r="S593" s="17">
        <v>5.8560000000000001E-2</v>
      </c>
      <c r="T593" s="17">
        <v>0.10498</v>
      </c>
      <c r="U593" s="101">
        <v>1.4186399999999999</v>
      </c>
      <c r="V593" s="102">
        <v>0.84508000000000005</v>
      </c>
      <c r="W593" s="96">
        <v>1.4186399999999999</v>
      </c>
      <c r="X593" s="96">
        <v>0.84508000000000005</v>
      </c>
      <c r="Y593" s="16"/>
      <c r="Z593" s="12">
        <f>Y593/Q593</f>
        <v>0</v>
      </c>
      <c r="AA593" s="12">
        <f>Z593*R593</f>
        <v>0</v>
      </c>
      <c r="AB593" s="12">
        <f>Z593*S593</f>
        <v>0</v>
      </c>
      <c r="AC593" s="12">
        <f>Z593*T593</f>
        <v>0</v>
      </c>
      <c r="AD593" s="12">
        <f>Z593*U593</f>
        <v>0</v>
      </c>
      <c r="AE593" s="12">
        <v>1</v>
      </c>
      <c r="AF593" s="24">
        <f>IF(AE593=1,(AA593*5),(IF(AE593=2,(AB593*5),(IF(AE593=3,(AC593*5),0)))))</f>
        <v>0</v>
      </c>
      <c r="AG593" s="12">
        <v>0.29803019479706294</v>
      </c>
      <c r="AH593" s="16" t="s">
        <v>1680</v>
      </c>
      <c r="AW593">
        <v>0.404302712457001</v>
      </c>
      <c r="AX593" t="s">
        <v>2879</v>
      </c>
    </row>
    <row r="594" spans="1:50" x14ac:dyDescent="0.25">
      <c r="C594" s="12" t="s">
        <v>1654</v>
      </c>
      <c r="D594" s="12" t="s">
        <v>1643</v>
      </c>
      <c r="E594" s="12" t="s">
        <v>1643</v>
      </c>
      <c r="F594" s="12">
        <v>-19.047450000000001</v>
      </c>
      <c r="G594" s="12">
        <v>138.85749999999999</v>
      </c>
      <c r="J594" s="12" t="s">
        <v>1059</v>
      </c>
      <c r="K594" s="12" t="s">
        <v>124</v>
      </c>
      <c r="L594" s="12">
        <v>3</v>
      </c>
      <c r="M594" s="12" t="s">
        <v>107</v>
      </c>
      <c r="N594" s="12" t="s">
        <v>2847</v>
      </c>
      <c r="O594" s="12">
        <v>150825</v>
      </c>
      <c r="P594" s="19">
        <f>Q594-SUM(R594:T594,W594)</f>
        <v>7.859999999999534E-3</v>
      </c>
      <c r="Q594" s="17">
        <v>2.3014199999999998</v>
      </c>
      <c r="R594" s="17">
        <v>8.0500000000000002E-2</v>
      </c>
      <c r="S594" s="17">
        <v>6.898E-2</v>
      </c>
      <c r="T594" s="17"/>
      <c r="U594" s="101">
        <v>2.1440800000000002</v>
      </c>
      <c r="V594" s="102">
        <v>1.2754399999999999</v>
      </c>
      <c r="W594" s="96">
        <v>2.1440800000000002</v>
      </c>
      <c r="X594" s="96">
        <v>1.2754399999999999</v>
      </c>
      <c r="Y594" s="16"/>
      <c r="Z594" s="12">
        <f>Y594/Q594</f>
        <v>0</v>
      </c>
      <c r="AA594" s="12">
        <f>Z594*R594</f>
        <v>0</v>
      </c>
      <c r="AB594" s="12">
        <f>Z594*S594</f>
        <v>0</v>
      </c>
      <c r="AC594" s="12">
        <f>Z594*T594</f>
        <v>0</v>
      </c>
      <c r="AD594" s="12">
        <f>Z594*U594</f>
        <v>0</v>
      </c>
      <c r="AE594" s="12">
        <v>1</v>
      </c>
      <c r="AF594" s="24">
        <f>IF(AE594=1,(AA594*5),(IF(AE594=2,(AB594*5),(IF(AE594=3,(AC594*5),0)))))</f>
        <v>0</v>
      </c>
      <c r="AH594" s="16" t="s">
        <v>1680</v>
      </c>
      <c r="AW594">
        <v>0.4051341367859409</v>
      </c>
      <c r="AX594" t="s">
        <v>2879</v>
      </c>
    </row>
    <row r="595" spans="1:50" x14ac:dyDescent="0.25">
      <c r="C595" s="12" t="s">
        <v>1655</v>
      </c>
      <c r="D595" s="18" t="s">
        <v>1656</v>
      </c>
      <c r="E595" s="18" t="s">
        <v>1656</v>
      </c>
      <c r="F595" s="12">
        <v>-18.719860000000001</v>
      </c>
      <c r="G595" s="12">
        <v>138.52216999999999</v>
      </c>
      <c r="J595" s="12" t="s">
        <v>1059</v>
      </c>
      <c r="K595" s="18" t="s">
        <v>124</v>
      </c>
      <c r="L595" s="18">
        <v>1</v>
      </c>
      <c r="M595" s="12" t="s">
        <v>107</v>
      </c>
      <c r="N595" s="12" t="s">
        <v>2847</v>
      </c>
      <c r="O595" s="12">
        <v>150826</v>
      </c>
      <c r="P595" s="19">
        <f>Q595-SUM(R595:T595,W595)</f>
        <v>1.4199999999999768E-3</v>
      </c>
      <c r="Q595" s="17">
        <v>0.44429999999999997</v>
      </c>
      <c r="R595" s="17">
        <v>9.1039999999999996E-2</v>
      </c>
      <c r="S595" s="17">
        <v>8.3979999999999999E-2</v>
      </c>
      <c r="T595" s="17"/>
      <c r="U595" s="101">
        <v>0.26785999999999999</v>
      </c>
      <c r="V595" s="102">
        <v>0.13344</v>
      </c>
      <c r="W595" s="96">
        <v>0.26785999999999999</v>
      </c>
      <c r="X595" s="96">
        <v>0.13344</v>
      </c>
      <c r="Y595" s="16"/>
      <c r="Z595" s="12">
        <f>Y595/Q595</f>
        <v>0</v>
      </c>
      <c r="AA595" s="12">
        <f>Z595*R595</f>
        <v>0</v>
      </c>
      <c r="AB595" s="12">
        <f>Z595*S595</f>
        <v>0</v>
      </c>
      <c r="AC595" s="12">
        <f>Z595*T595</f>
        <v>0</v>
      </c>
      <c r="AD595" s="12">
        <f>Z595*U595</f>
        <v>0</v>
      </c>
      <c r="AE595" s="12">
        <v>1</v>
      </c>
      <c r="AF595" s="24">
        <f>IF(AE595=1,(AA595*5),(IF(AE595=2,(AB595*5),(IF(AE595=3,(AC595*5),0)))))</f>
        <v>0</v>
      </c>
      <c r="AH595" s="16" t="s">
        <v>1680</v>
      </c>
      <c r="AW595">
        <v>0.50182931382065254</v>
      </c>
      <c r="AX595" t="s">
        <v>2879</v>
      </c>
    </row>
    <row r="596" spans="1:50" x14ac:dyDescent="0.25">
      <c r="C596" s="12" t="s">
        <v>1657</v>
      </c>
      <c r="D596" s="18" t="s">
        <v>1656</v>
      </c>
      <c r="E596" s="18" t="s">
        <v>1656</v>
      </c>
      <c r="F596" s="12">
        <v>-18.719860000000001</v>
      </c>
      <c r="G596" s="12">
        <v>138.52216999999999</v>
      </c>
      <c r="J596" s="12" t="s">
        <v>1059</v>
      </c>
      <c r="K596" s="18" t="s">
        <v>124</v>
      </c>
      <c r="L596" s="18">
        <v>2</v>
      </c>
      <c r="M596" s="12" t="s">
        <v>107</v>
      </c>
      <c r="N596" s="12" t="s">
        <v>2847</v>
      </c>
      <c r="O596" s="12">
        <v>150826</v>
      </c>
      <c r="P596" s="19">
        <f>Q596-SUM(R596:T596,W596)</f>
        <v>1.1999999999995348E-4</v>
      </c>
      <c r="Q596" s="17">
        <v>0.35464000000000001</v>
      </c>
      <c r="R596" s="17">
        <v>8.6580000000000004E-2</v>
      </c>
      <c r="S596" s="17">
        <v>7.2800000000000004E-2</v>
      </c>
      <c r="T596" s="17"/>
      <c r="U596" s="101">
        <v>0.19514000000000001</v>
      </c>
      <c r="V596" s="102">
        <v>0.14046</v>
      </c>
      <c r="W596" s="96">
        <v>0.19514000000000001</v>
      </c>
      <c r="X596" s="96">
        <v>0.14046</v>
      </c>
      <c r="Y596" s="16"/>
      <c r="Z596" s="12">
        <f>Y596/Q596</f>
        <v>0</v>
      </c>
      <c r="AA596" s="12">
        <f>Z596*R596</f>
        <v>0</v>
      </c>
      <c r="AB596" s="12">
        <f>Z596*S596</f>
        <v>0</v>
      </c>
      <c r="AC596" s="12">
        <f>Z596*T596</f>
        <v>0</v>
      </c>
      <c r="AD596" s="12">
        <f>Z596*U596</f>
        <v>0</v>
      </c>
      <c r="AE596" s="12">
        <v>1</v>
      </c>
      <c r="AF596" s="24">
        <f>IF(AE596=1,(AA596*5),(IF(AE596=2,(AB596*5),(IF(AE596=3,(AC596*5),0)))))</f>
        <v>0</v>
      </c>
      <c r="AH596" s="16" t="s">
        <v>1680</v>
      </c>
      <c r="AW596">
        <v>0.28020908066003897</v>
      </c>
      <c r="AX596" t="s">
        <v>2879</v>
      </c>
    </row>
    <row r="597" spans="1:50" x14ac:dyDescent="0.25">
      <c r="C597" s="12" t="s">
        <v>1658</v>
      </c>
      <c r="D597" s="18" t="s">
        <v>1656</v>
      </c>
      <c r="E597" s="18" t="s">
        <v>1656</v>
      </c>
      <c r="F597" s="12">
        <v>-18.719860000000001</v>
      </c>
      <c r="G597" s="12">
        <v>138.52216999999999</v>
      </c>
      <c r="J597" s="12" t="s">
        <v>1059</v>
      </c>
      <c r="K597" s="18" t="s">
        <v>124</v>
      </c>
      <c r="L597" s="18">
        <v>3</v>
      </c>
      <c r="M597" s="12" t="s">
        <v>107</v>
      </c>
      <c r="N597" s="12" t="s">
        <v>2847</v>
      </c>
      <c r="O597" s="12">
        <v>150826</v>
      </c>
      <c r="P597" s="19">
        <f>Q597-SUM(R597:T597,W597)</f>
        <v>8.399999999999519E-4</v>
      </c>
      <c r="Q597" s="17">
        <v>0.55723999999999996</v>
      </c>
      <c r="R597" s="17">
        <v>7.9560000000000006E-2</v>
      </c>
      <c r="S597" s="17">
        <v>6.8519999999999998E-2</v>
      </c>
      <c r="T597" s="17"/>
      <c r="U597" s="101">
        <v>0.40832000000000002</v>
      </c>
      <c r="V597" s="102">
        <v>0.19588</v>
      </c>
      <c r="W597" s="96">
        <v>0.40832000000000002</v>
      </c>
      <c r="X597" s="96">
        <v>0.19588</v>
      </c>
      <c r="Y597" s="16"/>
      <c r="Z597" s="12">
        <f>Y597/Q597</f>
        <v>0</v>
      </c>
      <c r="AA597" s="12">
        <f>Z597*R597</f>
        <v>0</v>
      </c>
      <c r="AB597" s="12">
        <f>Z597*S597</f>
        <v>0</v>
      </c>
      <c r="AC597" s="12">
        <f>Z597*T597</f>
        <v>0</v>
      </c>
      <c r="AD597" s="12">
        <f>Z597*U597</f>
        <v>0</v>
      </c>
      <c r="AE597" s="12">
        <v>1</v>
      </c>
      <c r="AF597" s="24">
        <f>IF(AE597=1,(AA597*5),(IF(AE597=2,(AB597*5),(IF(AE597=3,(AC597*5),0)))))</f>
        <v>0</v>
      </c>
      <c r="AH597" s="16" t="s">
        <v>1680</v>
      </c>
      <c r="AW597">
        <v>0.5202782131661442</v>
      </c>
      <c r="AX597" t="s">
        <v>2879</v>
      </c>
    </row>
    <row r="598" spans="1:50" x14ac:dyDescent="0.25">
      <c r="C598" s="12" t="s">
        <v>1659</v>
      </c>
      <c r="D598" s="12" t="s">
        <v>103</v>
      </c>
      <c r="E598" s="12" t="s">
        <v>103</v>
      </c>
      <c r="F598" s="12">
        <v>-18.719860000000001</v>
      </c>
      <c r="G598" s="12">
        <v>138.52216999999999</v>
      </c>
      <c r="J598" s="12" t="s">
        <v>53</v>
      </c>
      <c r="K598" s="12" t="s">
        <v>124</v>
      </c>
      <c r="L598" s="12">
        <v>1</v>
      </c>
      <c r="M598" s="12" t="s">
        <v>107</v>
      </c>
      <c r="N598" s="12" t="s">
        <v>2847</v>
      </c>
      <c r="O598" s="12">
        <v>150826</v>
      </c>
      <c r="P598" s="19">
        <f>Q598-SUM(R598:T598,W598)</f>
        <v>7.3999999999999622E-3</v>
      </c>
      <c r="Q598" s="17">
        <v>0.79645999999999995</v>
      </c>
      <c r="R598" s="17">
        <v>5.9080000000000001E-2</v>
      </c>
      <c r="S598" s="17">
        <v>7.1900000000000006E-2</v>
      </c>
      <c r="T598" s="17"/>
      <c r="U598" s="101">
        <v>0.65808</v>
      </c>
      <c r="V598" s="102">
        <v>0.37890000000000001</v>
      </c>
      <c r="W598" s="96">
        <v>0.65808</v>
      </c>
      <c r="X598" s="96">
        <v>0.37890000000000001</v>
      </c>
      <c r="Y598" s="16"/>
      <c r="Z598" s="12">
        <f>Y598/Q598</f>
        <v>0</v>
      </c>
      <c r="AA598" s="12">
        <f>Z598*R598</f>
        <v>0</v>
      </c>
      <c r="AB598" s="12">
        <f>Z598*S598</f>
        <v>0</v>
      </c>
      <c r="AC598" s="12">
        <f>Z598*T598</f>
        <v>0</v>
      </c>
      <c r="AD598" s="12">
        <f>Z598*U598</f>
        <v>0</v>
      </c>
      <c r="AE598" s="12">
        <v>1</v>
      </c>
      <c r="AF598" s="24">
        <f>IF(AE598=1,(AA598*5),(IF(AE598=2,(AB598*5),(IF(AE598=3,(AC598*5),0)))))</f>
        <v>0</v>
      </c>
      <c r="AH598" s="16" t="s">
        <v>1680</v>
      </c>
      <c r="AW598">
        <v>0.42423413566739604</v>
      </c>
      <c r="AX598" t="s">
        <v>2879</v>
      </c>
    </row>
    <row r="599" spans="1:50" x14ac:dyDescent="0.25">
      <c r="C599" s="12" t="s">
        <v>1660</v>
      </c>
      <c r="D599" s="12" t="s">
        <v>103</v>
      </c>
      <c r="E599" s="12" t="s">
        <v>103</v>
      </c>
      <c r="F599" s="12">
        <v>-18.719860000000001</v>
      </c>
      <c r="G599" s="12">
        <v>138.52216999999999</v>
      </c>
      <c r="J599" s="12" t="s">
        <v>53</v>
      </c>
      <c r="K599" s="12" t="s">
        <v>124</v>
      </c>
      <c r="L599" s="12">
        <v>2</v>
      </c>
      <c r="M599" s="12" t="s">
        <v>107</v>
      </c>
      <c r="N599" s="12" t="s">
        <v>2847</v>
      </c>
      <c r="O599" s="12">
        <v>150826</v>
      </c>
      <c r="P599" s="19">
        <f>Q599-SUM(R599:T599,W599)</f>
        <v>6.9200000000000372E-3</v>
      </c>
      <c r="Q599" s="17">
        <v>1.6980999999999999</v>
      </c>
      <c r="R599" s="17">
        <v>5.8999999999999997E-2</v>
      </c>
      <c r="S599" s="17">
        <v>7.6799999999999993E-2</v>
      </c>
      <c r="T599" s="17"/>
      <c r="U599" s="101">
        <v>1.55538</v>
      </c>
      <c r="V599" s="102">
        <v>0.84118000000000004</v>
      </c>
      <c r="W599" s="96">
        <v>1.55538</v>
      </c>
      <c r="X599" s="96">
        <v>0.84118000000000004</v>
      </c>
      <c r="Y599" s="16"/>
      <c r="Z599" s="12">
        <f>Y599/Q599</f>
        <v>0</v>
      </c>
      <c r="AA599" s="12">
        <f>Z599*R599</f>
        <v>0</v>
      </c>
      <c r="AB599" s="12">
        <f>Z599*S599</f>
        <v>0</v>
      </c>
      <c r="AC599" s="12">
        <f>Z599*T599</f>
        <v>0</v>
      </c>
      <c r="AD599" s="12">
        <f>Z599*U599</f>
        <v>0</v>
      </c>
      <c r="AE599" s="12">
        <v>1</v>
      </c>
      <c r="AF599" s="24">
        <f>IF(AE599=1,(AA599*5),(IF(AE599=2,(AB599*5),(IF(AE599=3,(AC599*5),0)))))</f>
        <v>0</v>
      </c>
      <c r="AH599" s="16" t="s">
        <v>1680</v>
      </c>
      <c r="AW599">
        <v>0.45918039321580573</v>
      </c>
      <c r="AX599" t="s">
        <v>2879</v>
      </c>
    </row>
    <row r="600" spans="1:50" x14ac:dyDescent="0.25">
      <c r="C600" s="12" t="s">
        <v>1661</v>
      </c>
      <c r="D600" s="12" t="s">
        <v>103</v>
      </c>
      <c r="E600" s="12" t="s">
        <v>103</v>
      </c>
      <c r="F600" s="12">
        <v>-18.719860000000001</v>
      </c>
      <c r="G600" s="12">
        <v>138.52216999999999</v>
      </c>
      <c r="J600" s="12" t="s">
        <v>53</v>
      </c>
      <c r="K600" s="12" t="s">
        <v>124</v>
      </c>
      <c r="L600" s="12">
        <v>3</v>
      </c>
      <c r="M600" s="12" t="s">
        <v>107</v>
      </c>
      <c r="N600" s="12" t="s">
        <v>2847</v>
      </c>
      <c r="O600" s="12">
        <v>150826</v>
      </c>
      <c r="P600" s="19">
        <f>Q600-SUM(R600:T600,W600)</f>
        <v>8.1199999999999051E-3</v>
      </c>
      <c r="Q600" s="17">
        <v>1.1147199999999999</v>
      </c>
      <c r="R600" s="17">
        <v>7.2279999999999997E-2</v>
      </c>
      <c r="S600" s="17">
        <v>7.1340000000000001E-2</v>
      </c>
      <c r="T600" s="17"/>
      <c r="U600" s="101">
        <v>0.96297999999999995</v>
      </c>
      <c r="V600" s="102">
        <v>0.51612000000000002</v>
      </c>
      <c r="W600" s="96">
        <v>0.96297999999999995</v>
      </c>
      <c r="X600" s="96">
        <v>0.51612000000000002</v>
      </c>
      <c r="Y600" s="16"/>
      <c r="Z600" s="12">
        <f>Y600/Q600</f>
        <v>0</v>
      </c>
      <c r="AA600" s="12">
        <f>Z600*R600</f>
        <v>0</v>
      </c>
      <c r="AB600" s="12">
        <f>Z600*S600</f>
        <v>0</v>
      </c>
      <c r="AC600" s="12">
        <f>Z600*T600</f>
        <v>0</v>
      </c>
      <c r="AD600" s="12">
        <f>Z600*U600</f>
        <v>0</v>
      </c>
      <c r="AE600" s="12">
        <v>1</v>
      </c>
      <c r="AF600" s="24">
        <f>IF(AE600=1,(AA600*5),(IF(AE600=2,(AB600*5),(IF(AE600=3,(AC600*5),0)))))</f>
        <v>0</v>
      </c>
      <c r="AH600" s="16" t="s">
        <v>1680</v>
      </c>
      <c r="AW600">
        <v>0.46403871316122863</v>
      </c>
      <c r="AX600" t="s">
        <v>2879</v>
      </c>
    </row>
    <row r="601" spans="1:50" x14ac:dyDescent="0.25">
      <c r="A601" s="12">
        <v>9</v>
      </c>
      <c r="B601" s="28" t="s">
        <v>1796</v>
      </c>
      <c r="C601" s="12" t="s">
        <v>423</v>
      </c>
      <c r="D601" s="12" t="s">
        <v>103</v>
      </c>
      <c r="E601" s="12" t="s">
        <v>103</v>
      </c>
      <c r="F601" s="12">
        <v>-18.719860000000001</v>
      </c>
      <c r="G601" s="12">
        <v>138.52216999999999</v>
      </c>
      <c r="J601" s="12" t="s">
        <v>53</v>
      </c>
      <c r="K601" s="12" t="s">
        <v>62</v>
      </c>
      <c r="L601" s="12">
        <v>1</v>
      </c>
      <c r="M601" s="12" t="s">
        <v>107</v>
      </c>
      <c r="N601" s="12" t="s">
        <v>2847</v>
      </c>
      <c r="O601" s="12">
        <v>150826</v>
      </c>
      <c r="P601" s="19">
        <f>Q601-SUM(R601:T601,W601)</f>
        <v>6.5640000000000143E-2</v>
      </c>
      <c r="Q601" s="17">
        <v>1.1890000000000001</v>
      </c>
      <c r="R601" s="17">
        <v>7.0080000000000003E-2</v>
      </c>
      <c r="S601" s="17">
        <v>6.0060000000000002E-2</v>
      </c>
      <c r="T601" s="17">
        <v>7.5359999999999996E-2</v>
      </c>
      <c r="U601" s="101">
        <v>0.91786000000000001</v>
      </c>
      <c r="V601" s="102">
        <v>0.50082000000000004</v>
      </c>
      <c r="W601" s="96">
        <v>0.91786000000000001</v>
      </c>
      <c r="X601" s="96">
        <v>0.50082000000000004</v>
      </c>
      <c r="Y601" s="16">
        <v>21.782</v>
      </c>
      <c r="Z601" s="12">
        <f>Y601/Q601</f>
        <v>18.31959629941127</v>
      </c>
      <c r="AA601" s="12">
        <f>Z601*R601</f>
        <v>1.2838373086627419</v>
      </c>
      <c r="AB601" s="12">
        <f>Z601*S601</f>
        <v>1.1002749537426408</v>
      </c>
      <c r="AC601" s="12">
        <f>Z601*T601</f>
        <v>1.3805647771236331</v>
      </c>
      <c r="AD601" s="12">
        <f>Z601*U601</f>
        <v>16.814824659377628</v>
      </c>
      <c r="AE601" s="12">
        <v>1</v>
      </c>
      <c r="AF601" s="24">
        <f>IF(AE601=1,(AA601*5),(IF(AE601=2,(AB601*5),(IF(AE601=3,(AC601*5),0)))))</f>
        <v>6.4191865433137094</v>
      </c>
      <c r="AG601" s="12">
        <v>0.37752488499999998</v>
      </c>
      <c r="AH601" s="16" t="s">
        <v>1680</v>
      </c>
      <c r="AJ601" s="24">
        <v>2.3482610561673085</v>
      </c>
      <c r="AK601" s="12">
        <v>4.2928592528880305</v>
      </c>
      <c r="AL601" s="12">
        <v>750</v>
      </c>
      <c r="AM601" s="12">
        <f>AJ601*AL601</f>
        <v>1761.1957921254814</v>
      </c>
      <c r="AN601" s="12">
        <f>(AM601/1000)/(IF(AE601=1,(R601),(IF(AE601=2,(S601),(IF(AE601=3,(T601),0))))))</f>
        <v>25.131218494941226</v>
      </c>
      <c r="AP601" s="12">
        <f>(AM601/1000)/(IF(AE601=1,(AA601),(IF(AE601=2,(AB601),(IF(AE601=3,(AC601),0))))))</f>
        <v>1.3718216321038066</v>
      </c>
      <c r="AR601" s="12">
        <v>50</v>
      </c>
      <c r="AS601" s="12">
        <v>1</v>
      </c>
      <c r="AT601" s="24">
        <f>AR601/AJ601</f>
        <v>21.292351575938927</v>
      </c>
      <c r="AU601" s="63">
        <v>42513</v>
      </c>
      <c r="AV601" s="12">
        <v>10</v>
      </c>
      <c r="AW601">
        <v>0.45436123156036862</v>
      </c>
      <c r="AX601">
        <v>2.978443190132778E-2</v>
      </c>
    </row>
    <row r="602" spans="1:50" x14ac:dyDescent="0.25">
      <c r="A602" s="12">
        <v>10</v>
      </c>
      <c r="B602" s="28" t="s">
        <v>1856</v>
      </c>
      <c r="C602" s="12" t="s">
        <v>523</v>
      </c>
      <c r="D602" s="12" t="s">
        <v>103</v>
      </c>
      <c r="E602" s="12" t="s">
        <v>103</v>
      </c>
      <c r="F602" s="12">
        <v>-18.719860000000001</v>
      </c>
      <c r="G602" s="12">
        <v>138.52216999999999</v>
      </c>
      <c r="J602" s="12" t="s">
        <v>53</v>
      </c>
      <c r="K602" s="12" t="s">
        <v>54</v>
      </c>
      <c r="L602" s="12">
        <v>1</v>
      </c>
      <c r="M602" s="12" t="s">
        <v>107</v>
      </c>
      <c r="N602" s="12" t="s">
        <v>2847</v>
      </c>
      <c r="O602" s="12">
        <v>150826</v>
      </c>
      <c r="P602" s="19">
        <f>Q602-SUM(R602:T602,W602)</f>
        <v>1.0440000000000005E-2</v>
      </c>
      <c r="Q602" s="17">
        <v>0.91988000000000003</v>
      </c>
      <c r="R602" s="17">
        <v>9.0160000000000004E-2</v>
      </c>
      <c r="S602" s="17">
        <v>6.83E-2</v>
      </c>
      <c r="T602" s="17">
        <v>7.8640000000000002E-2</v>
      </c>
      <c r="U602" s="101">
        <v>0.67234000000000005</v>
      </c>
      <c r="V602" s="102">
        <v>0.33538000000000001</v>
      </c>
      <c r="W602" s="96">
        <v>0.67234000000000005</v>
      </c>
      <c r="X602" s="96">
        <v>0.33538000000000001</v>
      </c>
      <c r="Y602" s="16">
        <v>19.795000000000002</v>
      </c>
      <c r="Z602" s="12">
        <f>Y602/Q602</f>
        <v>21.519111188415881</v>
      </c>
      <c r="AA602" s="12">
        <f>Z602*R602</f>
        <v>1.9401630647475758</v>
      </c>
      <c r="AB602" s="12">
        <f>Z602*S602</f>
        <v>1.4697552941688046</v>
      </c>
      <c r="AC602" s="12">
        <f>Z602*T602</f>
        <v>1.6922629038570249</v>
      </c>
      <c r="AD602" s="12">
        <f>Z602*U602</f>
        <v>14.468159216419535</v>
      </c>
      <c r="AE602" s="12">
        <v>1</v>
      </c>
      <c r="AF602" s="24">
        <f>IF(AE602=1,(AA602*5),(IF(AE602=2,(AB602*5),(IF(AE602=3,(AC602*5),0)))))</f>
        <v>9.7008153237378796</v>
      </c>
      <c r="AG602" s="12">
        <v>0.54307831500000003</v>
      </c>
      <c r="AH602" s="16" t="s">
        <v>1680</v>
      </c>
      <c r="AJ602" s="24">
        <v>3.7510973311851621</v>
      </c>
      <c r="AK602" s="12">
        <v>3.1130753579398851</v>
      </c>
      <c r="AL602" s="12">
        <v>750</v>
      </c>
      <c r="AM602" s="12">
        <f>AJ602*AL602</f>
        <v>2813.3229983888714</v>
      </c>
      <c r="AN602" s="12">
        <f>(AM602/1000)/(IF(AE602=1,(R602),(IF(AE602=2,(S602),(IF(AE602=3,(T602),0))))))</f>
        <v>31.203671233239479</v>
      </c>
      <c r="AP602" s="12">
        <f>(AM602/1000)/(IF(AE602=1,(AA602),(IF(AE602=2,(AB602),(IF(AE602=3,(AC602),0))))))</f>
        <v>1.4500446119743537</v>
      </c>
      <c r="AR602" s="12">
        <v>50</v>
      </c>
      <c r="AS602" s="12">
        <v>1</v>
      </c>
      <c r="AT602" s="24">
        <f>AR602/AJ602</f>
        <v>13.32943285270672</v>
      </c>
      <c r="AU602" s="63">
        <v>42507</v>
      </c>
      <c r="AV602" s="12">
        <v>4</v>
      </c>
      <c r="AW602">
        <v>0.50117500074367138</v>
      </c>
      <c r="AX602">
        <v>2.3180557732554258E-2</v>
      </c>
    </row>
    <row r="603" spans="1:50" x14ac:dyDescent="0.25">
      <c r="A603" s="12">
        <v>11</v>
      </c>
      <c r="B603" s="30" t="s">
        <v>1910</v>
      </c>
      <c r="C603" s="12" t="s">
        <v>607</v>
      </c>
      <c r="D603" s="12" t="s">
        <v>103</v>
      </c>
      <c r="E603" s="12" t="s">
        <v>103</v>
      </c>
      <c r="F603" s="12">
        <v>-18.719860000000001</v>
      </c>
      <c r="G603" s="12">
        <v>138.52216999999999</v>
      </c>
      <c r="J603" s="12" t="s">
        <v>53</v>
      </c>
      <c r="K603" s="12" t="s">
        <v>57</v>
      </c>
      <c r="L603" s="12">
        <v>1</v>
      </c>
      <c r="M603" s="12" t="s">
        <v>107</v>
      </c>
      <c r="N603" s="12" t="s">
        <v>2847</v>
      </c>
      <c r="O603" s="12">
        <v>150826</v>
      </c>
      <c r="P603" s="19">
        <f>Q603-SUM(R603:T603,W603)</f>
        <v>9.3799999999999439E-3</v>
      </c>
      <c r="Q603" s="17">
        <v>1.08226</v>
      </c>
      <c r="R603" s="17">
        <v>9.0899999999999995E-2</v>
      </c>
      <c r="S603" s="17">
        <v>7.8219999999999998E-2</v>
      </c>
      <c r="T603" s="17">
        <v>8.6919999999999997E-2</v>
      </c>
      <c r="U603" s="101">
        <v>0.81684000000000001</v>
      </c>
      <c r="V603" s="102">
        <v>0.39898</v>
      </c>
      <c r="W603" s="96">
        <v>0.81684000000000001</v>
      </c>
      <c r="X603" s="96">
        <v>0.39898</v>
      </c>
      <c r="Y603" s="16">
        <v>21.617000000000001</v>
      </c>
      <c r="Z603" s="12">
        <f>Y603/Q603</f>
        <v>19.973943414706262</v>
      </c>
      <c r="AA603" s="12">
        <f>Z603*R603</f>
        <v>1.8156314563967992</v>
      </c>
      <c r="AB603" s="12">
        <f>Z603*S603</f>
        <v>1.5623618538983237</v>
      </c>
      <c r="AC603" s="12">
        <f>Z603*T603</f>
        <v>1.7361351616062684</v>
      </c>
      <c r="AD603" s="12">
        <f>Z603*U603</f>
        <v>16.315515938868664</v>
      </c>
      <c r="AE603" s="12">
        <v>1</v>
      </c>
      <c r="AF603" s="24">
        <f>IF(AE603=1,(AA603*5),(IF(AE603=2,(AB603*5),(IF(AE603=3,(AC603*5),0)))))</f>
        <v>9.0781572819839962</v>
      </c>
      <c r="AG603" s="12">
        <v>0.71229514999999999</v>
      </c>
      <c r="AH603" s="16" t="s">
        <v>1680</v>
      </c>
      <c r="AJ603" s="24">
        <v>3.468432581647487</v>
      </c>
      <c r="AK603" s="12">
        <v>4.0428250923499718</v>
      </c>
      <c r="AL603" s="12">
        <v>750</v>
      </c>
      <c r="AM603" s="12">
        <f>AJ603*AL603</f>
        <v>2601.3244362356154</v>
      </c>
      <c r="AN603" s="12">
        <f>(AM603/1000)/(IF(AE603=1,(R603),(IF(AE603=2,(S603),(IF(AE603=3,(T603),0))))))</f>
        <v>28.617430541645938</v>
      </c>
      <c r="AP603" s="12">
        <f>(AM603/1000)/(IF(AE603=1,(AA603),(IF(AE603=2,(AB603),(IF(AE603=3,(AC603),0))))))</f>
        <v>1.4327381402600607</v>
      </c>
      <c r="AR603" s="12">
        <v>50</v>
      </c>
      <c r="AS603" s="12">
        <v>1</v>
      </c>
      <c r="AT603" s="24">
        <f>AR603/AJ603</f>
        <v>14.415733569268417</v>
      </c>
      <c r="AU603" s="63">
        <v>42507</v>
      </c>
      <c r="AV603" s="12">
        <v>6</v>
      </c>
      <c r="AW603">
        <v>0.51155673081631658</v>
      </c>
      <c r="AX603">
        <v>2.4454022875826122E-2</v>
      </c>
    </row>
    <row r="604" spans="1:50" x14ac:dyDescent="0.25">
      <c r="A604" s="12">
        <v>13</v>
      </c>
      <c r="B604" s="28" t="s">
        <v>1971</v>
      </c>
      <c r="C604" s="12" t="s">
        <v>717</v>
      </c>
      <c r="D604" s="12" t="s">
        <v>103</v>
      </c>
      <c r="E604" s="12" t="s">
        <v>103</v>
      </c>
      <c r="F604" s="12">
        <v>-18.719860000000001</v>
      </c>
      <c r="G604" s="12">
        <v>138.52216999999999</v>
      </c>
      <c r="J604" s="12" t="s">
        <v>53</v>
      </c>
      <c r="K604" s="12" t="s">
        <v>62</v>
      </c>
      <c r="L604" s="12">
        <v>2</v>
      </c>
      <c r="M604" s="12" t="s">
        <v>107</v>
      </c>
      <c r="N604" s="12" t="s">
        <v>2847</v>
      </c>
      <c r="O604" s="12">
        <v>150826</v>
      </c>
      <c r="P604" s="19">
        <f>Q604-SUM(R604:T604,W604)</f>
        <v>8.239999999999803E-3</v>
      </c>
      <c r="Q604" s="17">
        <v>1.3431599999999999</v>
      </c>
      <c r="R604" s="17">
        <v>7.4099999999999999E-2</v>
      </c>
      <c r="S604" s="17">
        <v>6.4640000000000003E-2</v>
      </c>
      <c r="T604" s="17">
        <v>8.09E-2</v>
      </c>
      <c r="U604" s="101">
        <v>1.11528</v>
      </c>
      <c r="V604" s="102">
        <v>0.60196000000000005</v>
      </c>
      <c r="W604" s="96">
        <v>1.11528</v>
      </c>
      <c r="X604" s="96">
        <v>0.60196000000000005</v>
      </c>
      <c r="Y604" s="16">
        <v>23.222000000000001</v>
      </c>
      <c r="Z604" s="12">
        <f>Y604/Q604</f>
        <v>17.289079484201437</v>
      </c>
      <c r="AA604" s="12">
        <f>Z604*R604</f>
        <v>1.2811207897793264</v>
      </c>
      <c r="AB604" s="12">
        <f>Z604*S604</f>
        <v>1.1175660978587809</v>
      </c>
      <c r="AC604" s="12">
        <f>Z604*T604</f>
        <v>1.3986865302718963</v>
      </c>
      <c r="AD604" s="12">
        <f>Z604*U604</f>
        <v>19.282164567140178</v>
      </c>
      <c r="AE604" s="12">
        <v>1</v>
      </c>
      <c r="AF604" s="24">
        <f>IF(AE604=1,(AA604*5),(IF(AE604=2,(AB604*5),(IF(AE604=3,(AC604*5),0)))))</f>
        <v>6.4056039488966316</v>
      </c>
      <c r="AG604" s="12">
        <v>0.89498729399999999</v>
      </c>
      <c r="AH604" s="16" t="s">
        <v>1680</v>
      </c>
      <c r="AJ604" s="24">
        <v>3.1011861273851729</v>
      </c>
      <c r="AK604" s="12">
        <v>2.7713138924153147</v>
      </c>
      <c r="AL604" s="12">
        <v>750</v>
      </c>
      <c r="AM604" s="12">
        <f>AJ604*AL604</f>
        <v>2325.8895955388798</v>
      </c>
      <c r="AR604" s="12">
        <v>50</v>
      </c>
      <c r="AS604" s="12">
        <v>1</v>
      </c>
      <c r="AT604" s="24">
        <f>AR604/AJ604</f>
        <v>16.122863300100757</v>
      </c>
      <c r="AW604">
        <v>0.46026110035148121</v>
      </c>
      <c r="AX604">
        <v>3.1218486799237985E-2</v>
      </c>
    </row>
    <row r="605" spans="1:50" x14ac:dyDescent="0.25">
      <c r="A605" s="12">
        <v>11</v>
      </c>
      <c r="B605" s="30" t="s">
        <v>1888</v>
      </c>
      <c r="C605" s="12" t="s">
        <v>568</v>
      </c>
      <c r="D605" s="12" t="s">
        <v>103</v>
      </c>
      <c r="E605" s="12" t="s">
        <v>103</v>
      </c>
      <c r="F605" s="12">
        <v>-18.719860000000001</v>
      </c>
      <c r="G605" s="12">
        <v>138.52216999999999</v>
      </c>
      <c r="J605" s="12" t="s">
        <v>53</v>
      </c>
      <c r="K605" s="12" t="s">
        <v>54</v>
      </c>
      <c r="L605" s="12">
        <v>2</v>
      </c>
      <c r="M605" s="12" t="s">
        <v>107</v>
      </c>
      <c r="N605" s="12" t="s">
        <v>2847</v>
      </c>
      <c r="O605" s="12">
        <v>150826</v>
      </c>
      <c r="P605" s="19">
        <f>Q605-SUM(R605:T605,W605)</f>
        <v>1.6939999999999733E-2</v>
      </c>
      <c r="Q605" s="17">
        <v>1.3982399999999999</v>
      </c>
      <c r="R605" s="17">
        <v>6.4560000000000006E-2</v>
      </c>
      <c r="S605" s="17">
        <v>7.5060000000000002E-2</v>
      </c>
      <c r="T605" s="17">
        <v>7.8060000000000004E-2</v>
      </c>
      <c r="U605" s="101">
        <v>1.1636200000000001</v>
      </c>
      <c r="V605" s="102">
        <v>0.59702</v>
      </c>
      <c r="W605" s="96">
        <v>1.1636200000000001</v>
      </c>
      <c r="X605" s="96">
        <v>0.59702</v>
      </c>
      <c r="Y605" s="16">
        <v>24.792000000000002</v>
      </c>
      <c r="Z605" s="12">
        <f>Y605/Q605</f>
        <v>17.730861654651562</v>
      </c>
      <c r="AA605" s="12">
        <f>Z605*R605</f>
        <v>1.1447044284243049</v>
      </c>
      <c r="AB605" s="12">
        <f>Z605*S605</f>
        <v>1.3308784757981462</v>
      </c>
      <c r="AC605" s="12">
        <f>Z605*T605</f>
        <v>1.384071060762101</v>
      </c>
      <c r="AD605" s="12">
        <f>Z605*U605</f>
        <v>20.631985238585653</v>
      </c>
      <c r="AE605" s="12">
        <v>1</v>
      </c>
      <c r="AF605" s="24">
        <f>IF(AE605=1,(AA605*5),(IF(AE605=2,(AB605*5),(IF(AE605=3,(AC605*5),0)))))</f>
        <v>5.7235221421215243</v>
      </c>
      <c r="AG605" s="12">
        <v>0.63393696600000005</v>
      </c>
      <c r="AH605" s="16" t="s">
        <v>1680</v>
      </c>
      <c r="AJ605" s="24">
        <v>1.8946189570616292</v>
      </c>
      <c r="AK605" s="12">
        <v>4.5454263371378758</v>
      </c>
      <c r="AL605" s="12">
        <v>750</v>
      </c>
      <c r="AM605" s="12">
        <f>AJ605*AL605</f>
        <v>1420.9642177962219</v>
      </c>
      <c r="AN605" s="12">
        <f>(AM605/1000)/(IF(AE605=1,(R605),(IF(AE605=2,(S605),(IF(AE605=3,(T605),0))))))</f>
        <v>22.009978590399964</v>
      </c>
      <c r="AP605" s="12">
        <f>(AM605/1000)/(IF(AE605=1,(AA605),(IF(AE605=2,(AB605),(IF(AE605=3,(AC605),0))))))</f>
        <v>1.2413372242756069</v>
      </c>
      <c r="AR605" s="12">
        <v>50</v>
      </c>
      <c r="AS605" s="12">
        <v>1</v>
      </c>
      <c r="AT605" s="24">
        <f>AR605/AJ605</f>
        <v>26.390530831352581</v>
      </c>
      <c r="AU605" s="63">
        <v>42507</v>
      </c>
      <c r="AV605" s="12">
        <v>6</v>
      </c>
      <c r="AW605">
        <v>0.48692872243515928</v>
      </c>
      <c r="AX605">
        <v>2.8936624037684044E-2</v>
      </c>
    </row>
    <row r="606" spans="1:50" x14ac:dyDescent="0.25">
      <c r="A606" s="12">
        <v>7</v>
      </c>
      <c r="B606" s="27" t="s">
        <v>1691</v>
      </c>
      <c r="C606" s="12" t="s">
        <v>102</v>
      </c>
      <c r="D606" s="12" t="s">
        <v>103</v>
      </c>
      <c r="E606" s="12" t="s">
        <v>103</v>
      </c>
      <c r="F606" s="12">
        <v>-18.719860000000001</v>
      </c>
      <c r="G606" s="12">
        <v>138.52216999999999</v>
      </c>
      <c r="J606" s="12" t="s">
        <v>53</v>
      </c>
      <c r="K606" s="12" t="s">
        <v>57</v>
      </c>
      <c r="L606" s="12">
        <v>2</v>
      </c>
      <c r="M606" s="12" t="s">
        <v>107</v>
      </c>
      <c r="N606" s="12" t="s">
        <v>2847</v>
      </c>
      <c r="O606" s="12">
        <v>150826</v>
      </c>
      <c r="P606" s="19">
        <f>Q606-SUM(R606:T606,W606)</f>
        <v>7.4400000000001132E-3</v>
      </c>
      <c r="Q606" s="17">
        <v>1.3342400000000001</v>
      </c>
      <c r="R606" s="17">
        <v>6.6339999999999996E-2</v>
      </c>
      <c r="S606" s="17">
        <v>8.43E-2</v>
      </c>
      <c r="T606" s="17">
        <v>6.3500000000000001E-2</v>
      </c>
      <c r="U606" s="101">
        <v>1.11266</v>
      </c>
      <c r="V606" s="102">
        <v>0.57233999999999996</v>
      </c>
      <c r="W606" s="96">
        <v>1.11266</v>
      </c>
      <c r="X606" s="96">
        <v>0.57233999999999996</v>
      </c>
      <c r="Y606" s="10">
        <v>25.571999999999999</v>
      </c>
      <c r="Z606" s="12">
        <f>Y606/Q606</f>
        <v>19.165967142343206</v>
      </c>
      <c r="AA606" s="12">
        <f>Z606*R606</f>
        <v>1.2714702602230481</v>
      </c>
      <c r="AB606" s="12">
        <f>Z606*S606</f>
        <v>1.6156910300995322</v>
      </c>
      <c r="AC606" s="12">
        <f>Z606*T606</f>
        <v>1.2170389135387936</v>
      </c>
      <c r="AD606" s="12">
        <f>Z606*U606</f>
        <v>21.325205000599592</v>
      </c>
      <c r="AE606" s="12">
        <v>1</v>
      </c>
      <c r="AF606" s="24">
        <f>IF(AE606=1,(AA606*5),(IF(AE606=2,(AB606*5),(IF(AE606=3,(AC606*5),0)))))</f>
        <v>6.3573513011152407</v>
      </c>
      <c r="AG606" s="12">
        <v>3.3510964999999997E-2</v>
      </c>
      <c r="AH606" s="16" t="s">
        <v>1680</v>
      </c>
      <c r="AJ606" s="24">
        <v>2.0569308629738021</v>
      </c>
      <c r="AK606" s="12">
        <v>5.4700989291830018</v>
      </c>
      <c r="AL606" s="12">
        <v>750</v>
      </c>
      <c r="AM606" s="12">
        <f>AJ606*AL606</f>
        <v>1542.6981472303517</v>
      </c>
      <c r="AN606" s="12">
        <f>(AM606/1000)/(IF(AE606=1,(R606),(IF(AE606=2,(S606),(IF(AE606=3,(T606),0))))))</f>
        <v>23.254418860873557</v>
      </c>
      <c r="AP606" s="12">
        <f>(AM606/1000)/(IF(AE606=1,(AA606),(IF(AE606=2,(AB606),(IF(AE606=3,(AC606),0))))))</f>
        <v>1.213318309906614</v>
      </c>
      <c r="AR606" s="12">
        <v>50</v>
      </c>
      <c r="AS606" s="12">
        <v>1</v>
      </c>
      <c r="AT606" s="24">
        <f>AR606/AJ606</f>
        <v>24.308060567340917</v>
      </c>
      <c r="AU606" s="63">
        <v>42506</v>
      </c>
      <c r="AV606" s="12">
        <v>3</v>
      </c>
      <c r="AW606">
        <v>0.48561105818489031</v>
      </c>
      <c r="AX606">
        <v>2.6838663449374002E-2</v>
      </c>
    </row>
    <row r="607" spans="1:50" s="57" customFormat="1" x14ac:dyDescent="0.25">
      <c r="A607" s="12">
        <v>10</v>
      </c>
      <c r="B607" s="28" t="s">
        <v>1859</v>
      </c>
      <c r="C607" s="12" t="s">
        <v>528</v>
      </c>
      <c r="D607" s="12" t="s">
        <v>103</v>
      </c>
      <c r="E607" s="12" t="s">
        <v>103</v>
      </c>
      <c r="F607" s="12">
        <v>-18.719860000000001</v>
      </c>
      <c r="G607" s="12">
        <v>138.52216999999999</v>
      </c>
      <c r="H607" s="12"/>
      <c r="I607" s="12"/>
      <c r="J607" s="12" t="s">
        <v>53</v>
      </c>
      <c r="K607" s="12" t="s">
        <v>62</v>
      </c>
      <c r="L607" s="12">
        <v>3</v>
      </c>
      <c r="M607" s="12" t="s">
        <v>107</v>
      </c>
      <c r="N607" s="12" t="s">
        <v>2847</v>
      </c>
      <c r="O607" s="12">
        <v>150826</v>
      </c>
      <c r="P607" s="19">
        <f>Q607-SUM(R607:T607,W607)</f>
        <v>1.1819999999999942E-2</v>
      </c>
      <c r="Q607" s="17">
        <v>0.81811999999999996</v>
      </c>
      <c r="R607" s="17">
        <v>8.5400000000000004E-2</v>
      </c>
      <c r="S607" s="17">
        <v>7.1419999999999997E-2</v>
      </c>
      <c r="T607" s="17">
        <v>8.1820000000000004E-2</v>
      </c>
      <c r="U607" s="101">
        <v>0.56766000000000005</v>
      </c>
      <c r="V607" s="102">
        <v>0.28194000000000002</v>
      </c>
      <c r="W607" s="96">
        <v>0.56766000000000005</v>
      </c>
      <c r="X607" s="96">
        <v>0.28194000000000002</v>
      </c>
      <c r="Y607" s="16">
        <v>18.248999999999999</v>
      </c>
      <c r="Z607" s="12">
        <f>Y607/Q607</f>
        <v>22.306018676966705</v>
      </c>
      <c r="AA607" s="12">
        <f>Z607*R607</f>
        <v>1.9049339950129567</v>
      </c>
      <c r="AB607" s="12">
        <f>Z607*S607</f>
        <v>1.5930958539089619</v>
      </c>
      <c r="AC607" s="12">
        <f>Z607*T607</f>
        <v>1.8250784481494158</v>
      </c>
      <c r="AD607" s="12">
        <f>Z607*U607</f>
        <v>12.662234562166921</v>
      </c>
      <c r="AE607" s="12">
        <v>1</v>
      </c>
      <c r="AF607" s="24">
        <f>IF(AE607=1,(AA607*5),(IF(AE607=2,(AB607*5),(IF(AE607=3,(AC607*5),0)))))</f>
        <v>9.5246699750647839</v>
      </c>
      <c r="AG607" s="12">
        <v>0.55222746899999997</v>
      </c>
      <c r="AH607" s="16" t="s">
        <v>1680</v>
      </c>
      <c r="AI607" s="12"/>
      <c r="AJ607" s="24">
        <v>4.3038591739891361</v>
      </c>
      <c r="AK607" s="12">
        <v>6.7020199784485133</v>
      </c>
      <c r="AL607" s="12">
        <v>750</v>
      </c>
      <c r="AM607" s="12">
        <f>AJ607*AL607</f>
        <v>3227.8943804918522</v>
      </c>
      <c r="AN607" s="12">
        <f>(AM607/1000)/(IF(AE607=1,(R607),(IF(AE607=2,(S607),(IF(AE607=3,(T607),0))))))</f>
        <v>37.797358085384687</v>
      </c>
      <c r="AO607" s="12"/>
      <c r="AP607" s="12">
        <f>(AM607/1000)/(IF(AE607=1,(AA607),(IF(AE607=2,(AB607),(IF(AE607=3,(AC607),0))))))</f>
        <v>1.6944914568916061</v>
      </c>
      <c r="AQ607" s="12"/>
      <c r="AR607" s="12">
        <v>50</v>
      </c>
      <c r="AS607" s="12">
        <v>1</v>
      </c>
      <c r="AT607" s="24">
        <f>AR607/AJ607</f>
        <v>11.617480493362958</v>
      </c>
      <c r="AU607" s="63">
        <v>42510</v>
      </c>
      <c r="AV607" s="12">
        <v>8</v>
      </c>
      <c r="AW607" s="57">
        <v>0.50332945777401972</v>
      </c>
      <c r="AX607" s="57">
        <v>2.2266212066738945E-2</v>
      </c>
    </row>
    <row r="608" spans="1:50" s="57" customFormat="1" x14ac:dyDescent="0.25">
      <c r="A608" s="12">
        <v>12</v>
      </c>
      <c r="B608" s="28" t="s">
        <v>1949</v>
      </c>
      <c r="C608" s="12" t="s">
        <v>676</v>
      </c>
      <c r="D608" s="12" t="s">
        <v>103</v>
      </c>
      <c r="E608" s="12" t="s">
        <v>103</v>
      </c>
      <c r="F608" s="12">
        <v>-18.719860000000001</v>
      </c>
      <c r="G608" s="12">
        <v>138.52216999999999</v>
      </c>
      <c r="H608" s="12"/>
      <c r="I608" s="12"/>
      <c r="J608" s="12" t="s">
        <v>53</v>
      </c>
      <c r="K608" s="12" t="s">
        <v>54</v>
      </c>
      <c r="L608" s="12">
        <v>3</v>
      </c>
      <c r="M608" s="12" t="s">
        <v>107</v>
      </c>
      <c r="N608" s="12" t="s">
        <v>2847</v>
      </c>
      <c r="O608" s="12">
        <v>150826</v>
      </c>
      <c r="P608" s="19">
        <f>Q608-SUM(R608:T608,W608)</f>
        <v>1.102000000000003E-2</v>
      </c>
      <c r="Q608" s="17">
        <v>1.0378400000000001</v>
      </c>
      <c r="R608" s="17">
        <v>6.0260000000000001E-2</v>
      </c>
      <c r="S608" s="17">
        <v>8.5180000000000006E-2</v>
      </c>
      <c r="T608" s="17">
        <v>7.7179999999999999E-2</v>
      </c>
      <c r="U608" s="101">
        <v>0.80420000000000003</v>
      </c>
      <c r="V608" s="102">
        <v>0.40795999999999999</v>
      </c>
      <c r="W608" s="96">
        <v>0.80420000000000003</v>
      </c>
      <c r="X608" s="96">
        <v>0.40795999999999999</v>
      </c>
      <c r="Y608" s="16">
        <v>23.698</v>
      </c>
      <c r="Z608" s="12">
        <f>Y608/Q608</f>
        <v>22.833962845910737</v>
      </c>
      <c r="AA608" s="12">
        <f>Z608*R608</f>
        <v>1.375974601094581</v>
      </c>
      <c r="AB608" s="12">
        <f>Z608*S608</f>
        <v>1.9449969552146766</v>
      </c>
      <c r="AC608" s="12">
        <f>Z608*T608</f>
        <v>1.7623252524473907</v>
      </c>
      <c r="AD608" s="12">
        <f>Z608*U608</f>
        <v>18.363072920681415</v>
      </c>
      <c r="AE608" s="12">
        <v>1</v>
      </c>
      <c r="AF608" s="24">
        <f>IF(AE608=1,(AA608*5),(IF(AE608=2,(AB608*5),(IF(AE608=3,(AC608*5),0)))))</f>
        <v>6.8798730054729056</v>
      </c>
      <c r="AG608" s="12">
        <v>0.82494682500000005</v>
      </c>
      <c r="AH608" s="16" t="s">
        <v>1680</v>
      </c>
      <c r="AI608" s="12"/>
      <c r="AJ608" s="24">
        <v>2.8118410716059681</v>
      </c>
      <c r="AK608" s="12">
        <v>6.1702194537116464</v>
      </c>
      <c r="AL608" s="12">
        <v>750</v>
      </c>
      <c r="AM608" s="12">
        <f>AJ608*AL608</f>
        <v>2108.880803704476</v>
      </c>
      <c r="AN608" s="12">
        <f>(AM608/1000)/(IF(AE608=1,(R608),(IF(AE608=2,(S608),(IF(AE608=3,(T608),0))))))</f>
        <v>34.996362490947163</v>
      </c>
      <c r="AO608" s="12"/>
      <c r="AP608" s="12">
        <f>(AM608/1000)/(IF(AE608=1,(AA608),(IF(AE608=2,(AB608),(IF(AE608=3,(AC608),0))))))</f>
        <v>1.5326451534983798</v>
      </c>
      <c r="AQ608" s="12"/>
      <c r="AR608" s="12">
        <v>50</v>
      </c>
      <c r="AS608" s="12">
        <v>1</v>
      </c>
      <c r="AT608" s="24">
        <f>AR608/AJ608</f>
        <v>17.781943832068279</v>
      </c>
      <c r="AU608" s="63">
        <v>42510</v>
      </c>
      <c r="AV608" s="12">
        <v>8</v>
      </c>
      <c r="AW608" s="57">
        <v>0.49271325540910227</v>
      </c>
      <c r="AX608" s="57">
        <v>2.2216325217580275E-2</v>
      </c>
    </row>
    <row r="609" spans="1:50" s="57" customFormat="1" x14ac:dyDescent="0.25">
      <c r="A609" s="12">
        <v>8</v>
      </c>
      <c r="B609" s="27" t="s">
        <v>1740</v>
      </c>
      <c r="C609" s="12" t="s">
        <v>82</v>
      </c>
      <c r="D609" s="12" t="s">
        <v>103</v>
      </c>
      <c r="E609" s="12" t="s">
        <v>103</v>
      </c>
      <c r="F609" s="12">
        <v>-18.719860000000001</v>
      </c>
      <c r="G609" s="12">
        <v>138.52216999999999</v>
      </c>
      <c r="H609" s="12"/>
      <c r="I609" s="12"/>
      <c r="J609" s="12" t="s">
        <v>53</v>
      </c>
      <c r="K609" s="12" t="s">
        <v>57</v>
      </c>
      <c r="L609" s="12">
        <v>3</v>
      </c>
      <c r="M609" s="12" t="s">
        <v>107</v>
      </c>
      <c r="N609" s="12" t="s">
        <v>2847</v>
      </c>
      <c r="O609" s="12">
        <v>150826</v>
      </c>
      <c r="P609" s="19">
        <f>Q609-SUM(R609:T609,W609)</f>
        <v>1.18999999999998E-2</v>
      </c>
      <c r="Q609" s="17">
        <v>1.1728799999999999</v>
      </c>
      <c r="R609" s="17">
        <v>8.2299999999999998E-2</v>
      </c>
      <c r="S609" s="17">
        <v>7.9299999999999995E-2</v>
      </c>
      <c r="T609" s="17">
        <v>8.2040000000000002E-2</v>
      </c>
      <c r="U609" s="101">
        <v>0.91734000000000004</v>
      </c>
      <c r="V609" s="102">
        <v>0.48236000000000001</v>
      </c>
      <c r="W609" s="96">
        <v>0.91734000000000004</v>
      </c>
      <c r="X609" s="96">
        <v>0.48236000000000001</v>
      </c>
      <c r="Y609" s="16">
        <v>25.4</v>
      </c>
      <c r="Z609" s="12">
        <f>Y609/Q609</f>
        <v>21.656094400109133</v>
      </c>
      <c r="AA609" s="12">
        <f>Z609*R609</f>
        <v>1.7822965691289816</v>
      </c>
      <c r="AB609" s="12">
        <f>Z609*S609</f>
        <v>1.7173282859286541</v>
      </c>
      <c r="AC609" s="12">
        <f>Z609*T609</f>
        <v>1.7766659845849533</v>
      </c>
      <c r="AD609" s="12">
        <f>Z609*U609</f>
        <v>19.866001636996113</v>
      </c>
      <c r="AE609" s="12">
        <v>1</v>
      </c>
      <c r="AF609" s="24">
        <f>IF(AE609=1,(AA609*5),(IF(AE609=2,(AB609*5),(IF(AE609=3,(AC609*5),0)))))</f>
        <v>8.9114828456449082</v>
      </c>
      <c r="AG609" s="12">
        <v>0.17987204700000001</v>
      </c>
      <c r="AH609" s="16" t="s">
        <v>1680</v>
      </c>
      <c r="AI609" s="12"/>
      <c r="AJ609" s="24">
        <v>3.4614371498689374</v>
      </c>
      <c r="AK609" s="12">
        <v>0.63562445123901445</v>
      </c>
      <c r="AL609" s="12">
        <v>750</v>
      </c>
      <c r="AM609" s="12">
        <f>AJ609*AL609</f>
        <v>2596.077862401703</v>
      </c>
      <c r="AN609" s="12">
        <f>(AM609/1000)/(IF(AE609=1,(R609),(IF(AE609=2,(S609),(IF(AE609=3,(T609),0))))))</f>
        <v>31.544080952633088</v>
      </c>
      <c r="AO609" s="12"/>
      <c r="AP609" s="12">
        <f>(AM609/1000)/(IF(AE609=1,(AA609),(IF(AE609=2,(AB609),(IF(AE609=3,(AC609),0))))))</f>
        <v>1.4565914042411141</v>
      </c>
      <c r="AQ609" s="12"/>
      <c r="AR609" s="12">
        <v>50</v>
      </c>
      <c r="AS609" s="12">
        <v>1</v>
      </c>
      <c r="AT609" s="24">
        <f>AR609/AJ609</f>
        <v>14.444867214155018</v>
      </c>
      <c r="AU609" s="63">
        <v>42506</v>
      </c>
      <c r="AV609" s="12">
        <v>1</v>
      </c>
      <c r="AW609" s="57">
        <v>0.474175333028103</v>
      </c>
      <c r="AX609" s="57">
        <v>2.428067855897632E-2</v>
      </c>
    </row>
    <row r="610" spans="1:50" s="57" customFormat="1" x14ac:dyDescent="0.25">
      <c r="A610" s="12">
        <v>31</v>
      </c>
      <c r="B610" s="30" t="s">
        <v>2694</v>
      </c>
      <c r="C610" s="12" t="s">
        <v>1662</v>
      </c>
      <c r="D610" s="18" t="s">
        <v>1656</v>
      </c>
      <c r="E610" s="18" t="s">
        <v>1656</v>
      </c>
      <c r="F610" s="12">
        <v>-18.719860000000001</v>
      </c>
      <c r="G610" s="12">
        <v>138.52216999999999</v>
      </c>
      <c r="H610" s="12"/>
      <c r="I610" s="12"/>
      <c r="J610" s="12" t="s">
        <v>1059</v>
      </c>
      <c r="K610" s="12" t="s">
        <v>62</v>
      </c>
      <c r="L610" s="12">
        <v>1</v>
      </c>
      <c r="M610" s="12" t="s">
        <v>107</v>
      </c>
      <c r="N610" s="12" t="s">
        <v>2847</v>
      </c>
      <c r="O610" s="12">
        <v>150826</v>
      </c>
      <c r="P610" s="19">
        <f>Q610-SUM(R610:T610,W610)</f>
        <v>4.5800000000000285E-3</v>
      </c>
      <c r="Q610" s="17">
        <v>0.35002</v>
      </c>
      <c r="R610" s="17">
        <v>6.7419999999999994E-2</v>
      </c>
      <c r="S610" s="17">
        <v>7.7719999999999997E-2</v>
      </c>
      <c r="T610" s="17">
        <v>8.226E-2</v>
      </c>
      <c r="U610" s="101">
        <v>0.11804000000000001</v>
      </c>
      <c r="V610" s="102">
        <v>6.0019999999999997E-2</v>
      </c>
      <c r="W610" s="96">
        <v>0.11804000000000001</v>
      </c>
      <c r="X610" s="96">
        <v>6.0019999999999997E-2</v>
      </c>
      <c r="Y610" s="16"/>
      <c r="Z610" s="12">
        <f>Y610/Q610</f>
        <v>0</v>
      </c>
      <c r="AA610" s="12">
        <f>Z610*R610</f>
        <v>0</v>
      </c>
      <c r="AB610" s="12">
        <f>Z610*S610</f>
        <v>0</v>
      </c>
      <c r="AC610" s="12">
        <f>Z610*T610</f>
        <v>0</v>
      </c>
      <c r="AD610" s="12">
        <f>Z610*U610</f>
        <v>0</v>
      </c>
      <c r="AE610" s="12">
        <v>1</v>
      </c>
      <c r="AF610" s="24">
        <f>IF(AE610=1,(AA610*5),(IF(AE610=2,(AB610*5),(IF(AE610=3,(AC610*5),0)))))</f>
        <v>0</v>
      </c>
      <c r="AG610" s="12">
        <v>0.98959088388716643</v>
      </c>
      <c r="AH610" s="16" t="s">
        <v>1680</v>
      </c>
      <c r="AI610" s="12"/>
      <c r="AJ610" s="24"/>
      <c r="AK610" s="12"/>
      <c r="AL610" s="12"/>
      <c r="AM610" s="12"/>
      <c r="AN610" s="12"/>
      <c r="AO610" s="12"/>
      <c r="AP610" s="12"/>
      <c r="AQ610" s="12"/>
      <c r="AR610" s="12"/>
      <c r="AS610" s="12"/>
      <c r="AT610" s="24"/>
      <c r="AU610" s="12"/>
      <c r="AV610" s="12"/>
      <c r="AW610" s="57">
        <v>0.49152829549305327</v>
      </c>
      <c r="AX610" s="57" t="s">
        <v>2879</v>
      </c>
    </row>
    <row r="611" spans="1:50" s="57" customFormat="1" x14ac:dyDescent="0.25">
      <c r="A611" s="12">
        <v>26</v>
      </c>
      <c r="B611" s="30" t="s">
        <v>2543</v>
      </c>
      <c r="C611" s="12" t="s">
        <v>1663</v>
      </c>
      <c r="D611" s="18" t="s">
        <v>1656</v>
      </c>
      <c r="E611" s="18" t="s">
        <v>1656</v>
      </c>
      <c r="F611" s="12">
        <v>-18.719860000000001</v>
      </c>
      <c r="G611" s="12">
        <v>138.52216999999999</v>
      </c>
      <c r="H611" s="12"/>
      <c r="I611" s="12"/>
      <c r="J611" s="12" t="s">
        <v>1059</v>
      </c>
      <c r="K611" s="12" t="s">
        <v>54</v>
      </c>
      <c r="L611" s="12">
        <v>1</v>
      </c>
      <c r="M611" s="12" t="s">
        <v>107</v>
      </c>
      <c r="N611" s="12" t="s">
        <v>2847</v>
      </c>
      <c r="O611" s="12">
        <v>150826</v>
      </c>
      <c r="P611" s="19">
        <f>Q611-SUM(R611:T611,W611)</f>
        <v>3.1800000000000161E-3</v>
      </c>
      <c r="Q611" s="17">
        <v>0.42346</v>
      </c>
      <c r="R611" s="17">
        <v>8.6120000000000002E-2</v>
      </c>
      <c r="S611" s="17">
        <v>9.6299999999999997E-2</v>
      </c>
      <c r="T611" s="17">
        <v>7.1900000000000006E-2</v>
      </c>
      <c r="U611" s="101">
        <v>0.16596</v>
      </c>
      <c r="V611" s="102">
        <v>8.9980000000000004E-2</v>
      </c>
      <c r="W611" s="96">
        <v>0.16596</v>
      </c>
      <c r="X611" s="96">
        <v>8.9980000000000004E-2</v>
      </c>
      <c r="Y611" s="16"/>
      <c r="Z611" s="12">
        <f>Y611/Q611</f>
        <v>0</v>
      </c>
      <c r="AA611" s="12">
        <f>Z611*R611</f>
        <v>0</v>
      </c>
      <c r="AB611" s="12">
        <f>Z611*S611</f>
        <v>0</v>
      </c>
      <c r="AC611" s="12">
        <f>Z611*T611</f>
        <v>0</v>
      </c>
      <c r="AD611" s="12">
        <f>Z611*U611</f>
        <v>0</v>
      </c>
      <c r="AE611" s="12">
        <v>1</v>
      </c>
      <c r="AF611" s="24">
        <f>IF(AE611=1,(AA611*5),(IF(AE611=2,(AB611*5),(IF(AE611=3,(AC611*5),0)))))</f>
        <v>0</v>
      </c>
      <c r="AG611" s="12">
        <v>0.55371001663100072</v>
      </c>
      <c r="AH611" s="16" t="s">
        <v>1680</v>
      </c>
      <c r="AI611" s="12"/>
      <c r="AJ611" s="24"/>
      <c r="AK611" s="12"/>
      <c r="AL611" s="12"/>
      <c r="AM611" s="12"/>
      <c r="AN611" s="12"/>
      <c r="AO611" s="12"/>
      <c r="AP611" s="12"/>
      <c r="AQ611" s="12"/>
      <c r="AR611" s="12"/>
      <c r="AS611" s="12"/>
      <c r="AT611" s="24"/>
      <c r="AU611" s="12"/>
      <c r="AV611" s="12"/>
      <c r="AW611" s="57">
        <v>0.45782116172571702</v>
      </c>
      <c r="AX611" s="57" t="s">
        <v>2879</v>
      </c>
    </row>
    <row r="612" spans="1:50" s="57" customFormat="1" x14ac:dyDescent="0.25">
      <c r="A612" s="12">
        <v>29</v>
      </c>
      <c r="B612" s="30" t="s">
        <v>2666</v>
      </c>
      <c r="C612" s="12" t="s">
        <v>1664</v>
      </c>
      <c r="D612" s="18" t="s">
        <v>1656</v>
      </c>
      <c r="E612" s="18" t="s">
        <v>1656</v>
      </c>
      <c r="F612" s="12">
        <v>-18.719860000000001</v>
      </c>
      <c r="G612" s="12">
        <v>138.52216999999999</v>
      </c>
      <c r="H612" s="12"/>
      <c r="I612" s="12"/>
      <c r="J612" s="12" t="s">
        <v>1059</v>
      </c>
      <c r="K612" s="12" t="s">
        <v>57</v>
      </c>
      <c r="L612" s="12">
        <v>1</v>
      </c>
      <c r="M612" s="12" t="s">
        <v>107</v>
      </c>
      <c r="N612" s="12" t="s">
        <v>2847</v>
      </c>
      <c r="O612" s="12">
        <v>150826</v>
      </c>
      <c r="P612" s="19">
        <f>Q612-SUM(R612:T612,W612)</f>
        <v>3.0599999999999516E-3</v>
      </c>
      <c r="Q612" s="17">
        <v>0.65185999999999999</v>
      </c>
      <c r="R612" s="17">
        <v>9.2240000000000003E-2</v>
      </c>
      <c r="S612" s="17">
        <v>7.1499999999999994E-2</v>
      </c>
      <c r="T612" s="17">
        <v>6.8739999999999996E-2</v>
      </c>
      <c r="U612" s="101">
        <v>0.41632000000000002</v>
      </c>
      <c r="V612" s="102">
        <v>0.21929999999999999</v>
      </c>
      <c r="W612" s="96">
        <v>0.41632000000000002</v>
      </c>
      <c r="X612" s="96">
        <v>0.21929999999999999</v>
      </c>
      <c r="Y612" s="16"/>
      <c r="Z612" s="12">
        <f>Y612/Q612</f>
        <v>0</v>
      </c>
      <c r="AA612" s="12">
        <f>Z612*R612</f>
        <v>0</v>
      </c>
      <c r="AB612" s="12">
        <f>Z612*S612</f>
        <v>0</v>
      </c>
      <c r="AC612" s="12">
        <f>Z612*T612</f>
        <v>0</v>
      </c>
      <c r="AD612" s="12">
        <f>Z612*U612</f>
        <v>0</v>
      </c>
      <c r="AE612" s="12">
        <v>1</v>
      </c>
      <c r="AF612" s="24">
        <f>IF(AE612=1,(AA612*5),(IF(AE612=2,(AB612*5),(IF(AE612=3,(AC612*5),0)))))</f>
        <v>0</v>
      </c>
      <c r="AG612" s="12">
        <v>0.84037630372474059</v>
      </c>
      <c r="AH612" s="16" t="s">
        <v>1680</v>
      </c>
      <c r="AI612" s="12"/>
      <c r="AJ612" s="24"/>
      <c r="AK612" s="12"/>
      <c r="AL612" s="12"/>
      <c r="AM612" s="12"/>
      <c r="AN612" s="12"/>
      <c r="AO612" s="12"/>
      <c r="AP612" s="12"/>
      <c r="AQ612" s="12"/>
      <c r="AR612" s="12"/>
      <c r="AS612" s="12"/>
      <c r="AT612" s="24"/>
      <c r="AU612" s="12"/>
      <c r="AV612" s="12"/>
      <c r="AW612" s="57">
        <v>0.47324173712528828</v>
      </c>
      <c r="AX612" s="57" t="s">
        <v>2879</v>
      </c>
    </row>
    <row r="613" spans="1:50" s="57" customFormat="1" x14ac:dyDescent="0.25">
      <c r="A613" s="12">
        <v>22</v>
      </c>
      <c r="B613" s="28" t="s">
        <v>2320</v>
      </c>
      <c r="C613" s="12" t="s">
        <v>1665</v>
      </c>
      <c r="D613" s="18" t="s">
        <v>1656</v>
      </c>
      <c r="E613" s="18" t="s">
        <v>1656</v>
      </c>
      <c r="F613" s="12">
        <v>-18.719860000000001</v>
      </c>
      <c r="G613" s="12">
        <v>138.52216999999999</v>
      </c>
      <c r="H613" s="12"/>
      <c r="I613" s="12"/>
      <c r="J613" s="12" t="s">
        <v>1059</v>
      </c>
      <c r="K613" s="12" t="s">
        <v>62</v>
      </c>
      <c r="L613" s="12">
        <v>3</v>
      </c>
      <c r="M613" s="12" t="s">
        <v>107</v>
      </c>
      <c r="N613" s="12" t="s">
        <v>2847</v>
      </c>
      <c r="O613" s="12">
        <v>150826</v>
      </c>
      <c r="P613" s="19">
        <f>Q613-SUM(R613:T613,W613)</f>
        <v>5.5000000000000049E-3</v>
      </c>
      <c r="Q613" s="17">
        <v>0.32706000000000002</v>
      </c>
      <c r="R613" s="17">
        <v>5.5919999999999997E-2</v>
      </c>
      <c r="S613" s="17">
        <v>6.7180000000000004E-2</v>
      </c>
      <c r="T613" s="17">
        <v>7.6579999999999995E-2</v>
      </c>
      <c r="U613" s="101">
        <v>0.12188</v>
      </c>
      <c r="V613" s="102">
        <v>7.0180000000000006E-2</v>
      </c>
      <c r="W613" s="96">
        <v>0.12188</v>
      </c>
      <c r="X613" s="96">
        <v>7.0180000000000006E-2</v>
      </c>
      <c r="Y613" s="16"/>
      <c r="Z613" s="12">
        <f>Y613/Q613</f>
        <v>0</v>
      </c>
      <c r="AA613" s="12">
        <f>Z613*R613</f>
        <v>0</v>
      </c>
      <c r="AB613" s="12">
        <f>Z613*S613</f>
        <v>0</v>
      </c>
      <c r="AC613" s="12">
        <f>Z613*T613</f>
        <v>0</v>
      </c>
      <c r="AD613" s="12">
        <f>Z613*U613</f>
        <v>0</v>
      </c>
      <c r="AE613" s="12">
        <v>1</v>
      </c>
      <c r="AF613" s="24">
        <f>IF(AE613=1,(AA613*5),(IF(AE613=2,(AB613*5),(IF(AE613=3,(AC613*5),0)))))</f>
        <v>0</v>
      </c>
      <c r="AG613" s="12">
        <v>3.4904675025099974E-2</v>
      </c>
      <c r="AH613" s="16" t="s">
        <v>1680</v>
      </c>
      <c r="AI613" s="12"/>
      <c r="AJ613" s="24"/>
      <c r="AK613" s="12"/>
      <c r="AL613" s="12"/>
      <c r="AM613" s="12"/>
      <c r="AN613" s="12"/>
      <c r="AO613" s="12"/>
      <c r="AP613" s="12"/>
      <c r="AQ613" s="12"/>
      <c r="AR613" s="12"/>
      <c r="AS613" s="12"/>
      <c r="AT613" s="24"/>
      <c r="AU613" s="12"/>
      <c r="AV613" s="12"/>
      <c r="AW613" s="57">
        <v>0.42418772563176893</v>
      </c>
      <c r="AX613" s="57" t="s">
        <v>2879</v>
      </c>
    </row>
    <row r="614" spans="1:50" s="57" customFormat="1" x14ac:dyDescent="0.25">
      <c r="A614" s="12">
        <v>29</v>
      </c>
      <c r="B614" s="30" t="s">
        <v>2681</v>
      </c>
      <c r="C614" s="12" t="s">
        <v>1666</v>
      </c>
      <c r="D614" s="18" t="s">
        <v>1656</v>
      </c>
      <c r="E614" s="18" t="s">
        <v>1656</v>
      </c>
      <c r="F614" s="12">
        <v>-18.719860000000001</v>
      </c>
      <c r="G614" s="12">
        <v>138.52216999999999</v>
      </c>
      <c r="H614" s="12"/>
      <c r="I614" s="12"/>
      <c r="J614" s="12" t="s">
        <v>1059</v>
      </c>
      <c r="K614" s="12" t="s">
        <v>54</v>
      </c>
      <c r="L614" s="12">
        <v>3</v>
      </c>
      <c r="M614" s="12" t="s">
        <v>107</v>
      </c>
      <c r="N614" s="12" t="s">
        <v>2847</v>
      </c>
      <c r="O614" s="12">
        <v>150826</v>
      </c>
      <c r="P614" s="19">
        <f>Q614-SUM(R614:T614,W614)</f>
        <v>2.7200000000000002E-3</v>
      </c>
      <c r="Q614" s="17">
        <v>0.43924000000000002</v>
      </c>
      <c r="R614" s="17">
        <v>8.9120000000000005E-2</v>
      </c>
      <c r="S614" s="17">
        <v>8.1299999999999997E-2</v>
      </c>
      <c r="T614" s="17">
        <v>7.1040000000000006E-2</v>
      </c>
      <c r="U614" s="101">
        <v>0.19506000000000001</v>
      </c>
      <c r="V614" s="102">
        <v>0.10764</v>
      </c>
      <c r="W614" s="96">
        <v>0.19506000000000001</v>
      </c>
      <c r="X614" s="96">
        <v>0.10764</v>
      </c>
      <c r="Y614" s="16"/>
      <c r="Z614" s="12">
        <f>Y614/Q614</f>
        <v>0</v>
      </c>
      <c r="AA614" s="12">
        <f>Z614*R614</f>
        <v>0</v>
      </c>
      <c r="AB614" s="12">
        <f>Z614*S614</f>
        <v>0</v>
      </c>
      <c r="AC614" s="12">
        <f>Z614*T614</f>
        <v>0</v>
      </c>
      <c r="AD614" s="12">
        <f>Z614*U614</f>
        <v>0</v>
      </c>
      <c r="AE614" s="12">
        <v>1</v>
      </c>
      <c r="AF614" s="24">
        <f>IF(AE614=1,(AA614*5),(IF(AE614=2,(AB614*5),(IF(AE614=3,(AC614*5),0)))))</f>
        <v>0</v>
      </c>
      <c r="AG614" s="12">
        <v>0.86507261984433204</v>
      </c>
      <c r="AH614" s="16" t="s">
        <v>1680</v>
      </c>
      <c r="AI614" s="12"/>
      <c r="AJ614" s="24"/>
      <c r="AK614" s="12"/>
      <c r="AL614" s="12"/>
      <c r="AM614" s="12"/>
      <c r="AN614" s="12"/>
      <c r="AO614" s="12"/>
      <c r="AP614" s="12"/>
      <c r="AQ614" s="12"/>
      <c r="AR614" s="12"/>
      <c r="AS614" s="12"/>
      <c r="AT614" s="24"/>
      <c r="AU614" s="12"/>
      <c r="AV614" s="12"/>
      <c r="AW614" s="57">
        <v>0.44816979390956629</v>
      </c>
      <c r="AX614" s="57" t="s">
        <v>2879</v>
      </c>
    </row>
    <row r="615" spans="1:50" s="57" customFormat="1" x14ac:dyDescent="0.25">
      <c r="A615" s="12">
        <v>22</v>
      </c>
      <c r="B615" s="28" t="s">
        <v>2351</v>
      </c>
      <c r="C615" s="12" t="s">
        <v>1667</v>
      </c>
      <c r="D615" s="18" t="s">
        <v>1656</v>
      </c>
      <c r="E615" s="18" t="s">
        <v>1656</v>
      </c>
      <c r="F615" s="12">
        <v>-18.719860000000001</v>
      </c>
      <c r="G615" s="12">
        <v>138.52216999999999</v>
      </c>
      <c r="H615" s="12"/>
      <c r="I615" s="12"/>
      <c r="J615" s="12" t="s">
        <v>1059</v>
      </c>
      <c r="K615" s="12" t="s">
        <v>57</v>
      </c>
      <c r="L615" s="12">
        <v>3</v>
      </c>
      <c r="M615" s="12" t="s">
        <v>107</v>
      </c>
      <c r="N615" s="12" t="s">
        <v>2847</v>
      </c>
      <c r="O615" s="12">
        <v>150826</v>
      </c>
      <c r="P615" s="19">
        <f>Q615-SUM(R615:T615,W615)</f>
        <v>1.3199999999999323E-3</v>
      </c>
      <c r="Q615" s="17">
        <v>0.44729999999999998</v>
      </c>
      <c r="R615" s="17">
        <v>7.2819999999999996E-2</v>
      </c>
      <c r="S615" s="17">
        <v>9.1039999999999996E-2</v>
      </c>
      <c r="T615" s="17">
        <v>7.9039999999999999E-2</v>
      </c>
      <c r="U615" s="101">
        <v>0.20308000000000001</v>
      </c>
      <c r="V615" s="102">
        <v>0.11237999999999999</v>
      </c>
      <c r="W615" s="96">
        <v>0.20308000000000001</v>
      </c>
      <c r="X615" s="96">
        <v>0.11237999999999999</v>
      </c>
      <c r="Y615" s="16"/>
      <c r="Z615" s="12">
        <f>Y615/Q615</f>
        <v>0</v>
      </c>
      <c r="AA615" s="12">
        <f>Z615*R615</f>
        <v>0</v>
      </c>
      <c r="AB615" s="12">
        <f>Z615*S615</f>
        <v>0</v>
      </c>
      <c r="AC615" s="12">
        <f>Z615*T615</f>
        <v>0</v>
      </c>
      <c r="AD615" s="12">
        <f>Z615*U615</f>
        <v>0</v>
      </c>
      <c r="AE615" s="12">
        <v>1</v>
      </c>
      <c r="AF615" s="24">
        <f>IF(AE615=1,(AA615*5),(IF(AE615=2,(AB615*5),(IF(AE615=3,(AC615*5),0)))))</f>
        <v>0</v>
      </c>
      <c r="AG615" s="12">
        <v>0.13309099753334686</v>
      </c>
      <c r="AH615" s="16" t="s">
        <v>1680</v>
      </c>
      <c r="AI615" s="12"/>
      <c r="AJ615" s="24"/>
      <c r="AK615" s="12"/>
      <c r="AL615" s="12"/>
      <c r="AM615" s="12"/>
      <c r="AN615" s="12"/>
      <c r="AO615" s="12"/>
      <c r="AP615" s="12"/>
      <c r="AQ615" s="12"/>
      <c r="AR615" s="12"/>
      <c r="AS615" s="12"/>
      <c r="AT615" s="24"/>
      <c r="AU615" s="12"/>
      <c r="AV615" s="12"/>
      <c r="AW615" s="57">
        <v>0.44662202087847158</v>
      </c>
      <c r="AX615" s="57" t="s">
        <v>2879</v>
      </c>
    </row>
    <row r="616" spans="1:50" s="57" customFormat="1" x14ac:dyDescent="0.25">
      <c r="A616" s="12">
        <v>25</v>
      </c>
      <c r="B616" s="30" t="s">
        <v>2492</v>
      </c>
      <c r="C616" s="12" t="s">
        <v>1668</v>
      </c>
      <c r="D616" s="18" t="s">
        <v>1656</v>
      </c>
      <c r="E616" s="18" t="s">
        <v>1656</v>
      </c>
      <c r="F616" s="12">
        <v>-18.719860000000001</v>
      </c>
      <c r="G616" s="12">
        <v>138.52216999999999</v>
      </c>
      <c r="H616" s="12"/>
      <c r="I616" s="12"/>
      <c r="J616" s="12" t="s">
        <v>1059</v>
      </c>
      <c r="K616" s="12" t="s">
        <v>62</v>
      </c>
      <c r="L616" s="12">
        <v>2</v>
      </c>
      <c r="M616" s="12" t="s">
        <v>107</v>
      </c>
      <c r="N616" s="12" t="s">
        <v>2847</v>
      </c>
      <c r="O616" s="12">
        <v>150826</v>
      </c>
      <c r="P616" s="19">
        <f>Q616-SUM(R616:T616,W616)</f>
        <v>7.3600000000000332E-3</v>
      </c>
      <c r="Q616" s="17">
        <v>0.35210000000000002</v>
      </c>
      <c r="R616" s="17">
        <v>7.0220000000000005E-2</v>
      </c>
      <c r="S616" s="17">
        <v>6.5879999999999994E-2</v>
      </c>
      <c r="T616" s="17">
        <v>7.4679999999999996E-2</v>
      </c>
      <c r="U616" s="101">
        <v>0.13396</v>
      </c>
      <c r="V616" s="102">
        <v>8.6400000000000005E-2</v>
      </c>
      <c r="W616" s="96">
        <v>0.13396</v>
      </c>
      <c r="X616" s="96">
        <v>8.6400000000000005E-2</v>
      </c>
      <c r="Y616" s="16"/>
      <c r="Z616" s="12">
        <f>Y616/Q616</f>
        <v>0</v>
      </c>
      <c r="AA616" s="12">
        <f>Z616*R616</f>
        <v>0</v>
      </c>
      <c r="AB616" s="12">
        <f>Z616*S616</f>
        <v>0</v>
      </c>
      <c r="AC616" s="12">
        <f>Z616*T616</f>
        <v>0</v>
      </c>
      <c r="AD616" s="12">
        <f>Z616*U616</f>
        <v>0</v>
      </c>
      <c r="AE616" s="12">
        <v>1</v>
      </c>
      <c r="AF616" s="24">
        <f>IF(AE616=1,(AA616*5),(IF(AE616=2,(AB616*5),(IF(AE616=3,(AC616*5),0)))))</f>
        <v>0</v>
      </c>
      <c r="AG616" s="12">
        <v>0.44021756037734883</v>
      </c>
      <c r="AH616" s="16" t="s">
        <v>1680</v>
      </c>
      <c r="AI616" s="12"/>
      <c r="AJ616" s="24"/>
      <c r="AK616" s="12"/>
      <c r="AL616" s="12"/>
      <c r="AM616" s="12"/>
      <c r="AN616" s="12"/>
      <c r="AO616" s="12"/>
      <c r="AP616" s="12"/>
      <c r="AQ616" s="12"/>
      <c r="AR616" s="12"/>
      <c r="AS616" s="12"/>
      <c r="AT616" s="24"/>
      <c r="AU616" s="12"/>
      <c r="AV616" s="12"/>
      <c r="AW616" s="57">
        <v>0.35503135264257984</v>
      </c>
      <c r="AX616" s="57" t="s">
        <v>2879</v>
      </c>
    </row>
    <row r="617" spans="1:50" s="57" customFormat="1" x14ac:dyDescent="0.25">
      <c r="A617" s="12">
        <v>30</v>
      </c>
      <c r="B617" s="30" t="s">
        <v>2736</v>
      </c>
      <c r="C617" s="12" t="s">
        <v>1669</v>
      </c>
      <c r="D617" s="18" t="s">
        <v>1656</v>
      </c>
      <c r="E617" s="18" t="s">
        <v>1656</v>
      </c>
      <c r="F617" s="12">
        <v>-18.719860000000001</v>
      </c>
      <c r="G617" s="12">
        <v>138.52216999999999</v>
      </c>
      <c r="H617" s="12"/>
      <c r="I617" s="12"/>
      <c r="J617" s="12" t="s">
        <v>1059</v>
      </c>
      <c r="K617" s="12" t="s">
        <v>54</v>
      </c>
      <c r="L617" s="12">
        <v>2</v>
      </c>
      <c r="M617" s="12" t="s">
        <v>107</v>
      </c>
      <c r="N617" s="12" t="s">
        <v>2847</v>
      </c>
      <c r="O617" s="12">
        <v>150826</v>
      </c>
      <c r="P617" s="19">
        <f>Q617-SUM(R617:T617,W617)</f>
        <v>2.8399999999999537E-3</v>
      </c>
      <c r="Q617" s="17">
        <v>0.38453999999999999</v>
      </c>
      <c r="R617" s="17">
        <v>8.4140000000000006E-2</v>
      </c>
      <c r="S617" s="17">
        <v>7.0519999999999999E-2</v>
      </c>
      <c r="T617" s="17">
        <v>9.0319999999999998E-2</v>
      </c>
      <c r="U617" s="101">
        <v>0.13672000000000001</v>
      </c>
      <c r="V617" s="102">
        <v>8.4019999999999997E-2</v>
      </c>
      <c r="W617" s="96">
        <v>0.13672000000000001</v>
      </c>
      <c r="X617" s="96">
        <v>8.4019999999999997E-2</v>
      </c>
      <c r="Y617" s="16"/>
      <c r="Z617" s="12">
        <f>Y617/Q617</f>
        <v>0</v>
      </c>
      <c r="AA617" s="12">
        <f>Z617*R617</f>
        <v>0</v>
      </c>
      <c r="AB617" s="12">
        <f>Z617*S617</f>
        <v>0</v>
      </c>
      <c r="AC617" s="12">
        <f>Z617*T617</f>
        <v>0</v>
      </c>
      <c r="AD617" s="12">
        <f>Z617*U617</f>
        <v>0</v>
      </c>
      <c r="AE617" s="12">
        <v>1</v>
      </c>
      <c r="AF617" s="24">
        <f>IF(AE617=1,(AA617*5),(IF(AE617=2,(AB617*5),(IF(AE617=3,(AC617*5),0)))))</f>
        <v>0</v>
      </c>
      <c r="AG617" s="12">
        <v>0.96240374389854755</v>
      </c>
      <c r="AH617" s="16" t="s">
        <v>1680</v>
      </c>
      <c r="AI617" s="12"/>
      <c r="AJ617" s="24"/>
      <c r="AK617" s="12"/>
      <c r="AL617" s="12"/>
      <c r="AM617" s="12"/>
      <c r="AN617" s="12"/>
      <c r="AO617" s="12"/>
      <c r="AP617" s="12"/>
      <c r="AQ617" s="12"/>
      <c r="AR617" s="12"/>
      <c r="AS617" s="12"/>
      <c r="AT617" s="24"/>
      <c r="AU617" s="12"/>
      <c r="AV617" s="12"/>
      <c r="AW617" s="57">
        <v>0.38545933294324169</v>
      </c>
      <c r="AX617" s="57" t="s">
        <v>2879</v>
      </c>
    </row>
    <row r="618" spans="1:50" s="57" customFormat="1" x14ac:dyDescent="0.25">
      <c r="A618" s="12">
        <v>29</v>
      </c>
      <c r="B618" s="30" t="s">
        <v>2680</v>
      </c>
      <c r="C618" s="12" t="s">
        <v>1670</v>
      </c>
      <c r="D618" s="18" t="s">
        <v>1656</v>
      </c>
      <c r="E618" s="18" t="s">
        <v>1656</v>
      </c>
      <c r="F618" s="12">
        <v>-18.719860000000001</v>
      </c>
      <c r="G618" s="12">
        <v>138.52216999999999</v>
      </c>
      <c r="H618" s="12"/>
      <c r="I618" s="12"/>
      <c r="J618" s="12" t="s">
        <v>1059</v>
      </c>
      <c r="K618" s="12" t="s">
        <v>57</v>
      </c>
      <c r="L618" s="12">
        <v>2</v>
      </c>
      <c r="M618" s="12" t="s">
        <v>107</v>
      </c>
      <c r="N618" s="12" t="s">
        <v>2847</v>
      </c>
      <c r="O618" s="12">
        <v>150826</v>
      </c>
      <c r="P618" s="19">
        <f>Q618-SUM(R618:T618,W618)</f>
        <v>3.4800000000000386E-3</v>
      </c>
      <c r="Q618" s="17">
        <v>0.63995999999999997</v>
      </c>
      <c r="R618" s="17">
        <v>7.3719999999999994E-2</v>
      </c>
      <c r="S618" s="17">
        <v>8.2280000000000006E-2</v>
      </c>
      <c r="T618" s="17">
        <v>8.8660000000000003E-2</v>
      </c>
      <c r="U618" s="101">
        <v>0.39182</v>
      </c>
      <c r="V618" s="102">
        <v>0.22498000000000001</v>
      </c>
      <c r="W618" s="96">
        <v>0.39182</v>
      </c>
      <c r="X618" s="96">
        <v>0.22498000000000001</v>
      </c>
      <c r="Y618" s="16"/>
      <c r="Z618" s="12">
        <f>Y618/Q618</f>
        <v>0</v>
      </c>
      <c r="AA618" s="12">
        <f>Z618*R618</f>
        <v>0</v>
      </c>
      <c r="AB618" s="12">
        <f>Z618*S618</f>
        <v>0</v>
      </c>
      <c r="AC618" s="12">
        <f>Z618*T618</f>
        <v>0</v>
      </c>
      <c r="AD618" s="12">
        <f>Z618*U618</f>
        <v>0</v>
      </c>
      <c r="AE618" s="12">
        <v>1</v>
      </c>
      <c r="AF618" s="24">
        <f>IF(AE618=1,(AA618*5),(IF(AE618=2,(AB618*5),(IF(AE618=3,(AC618*5),0)))))</f>
        <v>0</v>
      </c>
      <c r="AG618" s="12">
        <v>0.86432401387605684</v>
      </c>
      <c r="AH618" s="16" t="s">
        <v>1680</v>
      </c>
      <c r="AI618" s="12"/>
      <c r="AJ618" s="24"/>
      <c r="AK618" s="12"/>
      <c r="AL618" s="12"/>
      <c r="AM618" s="12"/>
      <c r="AN618" s="12"/>
      <c r="AO618" s="12"/>
      <c r="AP618" s="12"/>
      <c r="AQ618" s="12"/>
      <c r="AR618" s="12"/>
      <c r="AS618" s="12"/>
      <c r="AT618" s="24"/>
      <c r="AU618" s="12"/>
      <c r="AV618" s="12"/>
      <c r="AW618" s="57">
        <v>0.42580776887346228</v>
      </c>
      <c r="AX618" s="57" t="s">
        <v>2879</v>
      </c>
    </row>
    <row r="619" spans="1:50" s="50" customFormat="1" x14ac:dyDescent="0.25">
      <c r="A619" s="12">
        <v>19</v>
      </c>
      <c r="B619" s="28" t="s">
        <v>2212</v>
      </c>
      <c r="C619" s="12" t="s">
        <v>1199</v>
      </c>
      <c r="D619" s="12" t="s">
        <v>239</v>
      </c>
      <c r="E619" s="12" t="s">
        <v>239</v>
      </c>
      <c r="F619" s="12">
        <v>-32.96407</v>
      </c>
      <c r="G619" s="12">
        <v>146.16015999999999</v>
      </c>
      <c r="H619" s="12"/>
      <c r="I619" s="12"/>
      <c r="J619" s="16" t="s">
        <v>53</v>
      </c>
      <c r="K619" s="12" t="s">
        <v>62</v>
      </c>
      <c r="L619" s="12">
        <v>1</v>
      </c>
      <c r="M619" s="12" t="s">
        <v>206</v>
      </c>
      <c r="N619" s="12" t="s">
        <v>2853</v>
      </c>
      <c r="O619" s="12">
        <v>150405</v>
      </c>
      <c r="P619" s="19">
        <f>Q619-SUM(R619:T619,W619)</f>
        <v>6.3599999999999213E-3</v>
      </c>
      <c r="Q619" s="19">
        <v>0.74439999999999995</v>
      </c>
      <c r="R619" s="19">
        <v>0.11246</v>
      </c>
      <c r="S619" s="19">
        <v>9.0999999999999998E-2</v>
      </c>
      <c r="T619" s="19">
        <v>9.9339999999999998E-2</v>
      </c>
      <c r="U619" s="106">
        <v>0.43524000000000002</v>
      </c>
      <c r="V619" s="102">
        <v>0.21329999999999999</v>
      </c>
      <c r="W619" s="95">
        <v>0.43524000000000002</v>
      </c>
      <c r="X619" s="95">
        <v>0.20998</v>
      </c>
      <c r="Y619" s="12">
        <v>12.865</v>
      </c>
      <c r="Z619" s="12">
        <f>Y619/Q619</f>
        <v>17.282375067168189</v>
      </c>
      <c r="AA619" s="12">
        <f>Z619*R619</f>
        <v>1.9435759000537347</v>
      </c>
      <c r="AB619" s="12">
        <f>Z619*S619</f>
        <v>1.5726961311123051</v>
      </c>
      <c r="AC619" s="12">
        <f>Z619*T619</f>
        <v>1.716831139172488</v>
      </c>
      <c r="AD619" s="12">
        <f>Z619*U619</f>
        <v>7.521980924234283</v>
      </c>
      <c r="AE619" s="12">
        <v>1</v>
      </c>
      <c r="AF619" s="24">
        <f>IF(AE619=1,(AA619*5),(IF(AE619=2,(AB619*5),(IF(AE619=3,(AC619*5),0)))))</f>
        <v>9.7178795002686726</v>
      </c>
      <c r="AG619" s="12">
        <v>0.63530905476038757</v>
      </c>
      <c r="AH619" s="16"/>
      <c r="AI619" s="12"/>
      <c r="AJ619" s="24"/>
      <c r="AK619" s="12"/>
      <c r="AL619" s="12"/>
      <c r="AM619" s="12"/>
      <c r="AN619" s="12"/>
      <c r="AO619" s="12"/>
      <c r="AP619" s="12"/>
      <c r="AQ619" s="12"/>
      <c r="AR619" s="12"/>
      <c r="AS619" s="12"/>
      <c r="AT619" s="24"/>
      <c r="AU619" s="12"/>
      <c r="AV619" s="12"/>
      <c r="AW619" s="50">
        <v>0.51755353368256596</v>
      </c>
      <c r="AX619" s="50">
        <v>2.7915518812802013E-2</v>
      </c>
    </row>
    <row r="620" spans="1:50" s="50" customFormat="1" x14ac:dyDescent="0.25">
      <c r="A620" s="12">
        <v>11</v>
      </c>
      <c r="B620" s="30" t="s">
        <v>1884</v>
      </c>
      <c r="C620" s="12" t="s">
        <v>561</v>
      </c>
      <c r="D620" s="12" t="s">
        <v>239</v>
      </c>
      <c r="E620" s="12" t="s">
        <v>239</v>
      </c>
      <c r="F620" s="12">
        <v>-32.96407</v>
      </c>
      <c r="G620" s="12">
        <v>146.16015999999999</v>
      </c>
      <c r="H620" s="12"/>
      <c r="I620" s="12"/>
      <c r="J620" s="12" t="s">
        <v>53</v>
      </c>
      <c r="K620" s="12" t="s">
        <v>54</v>
      </c>
      <c r="L620" s="12">
        <v>1</v>
      </c>
      <c r="M620" s="12" t="s">
        <v>206</v>
      </c>
      <c r="N620" s="12" t="s">
        <v>2853</v>
      </c>
      <c r="O620" s="12">
        <v>150405</v>
      </c>
      <c r="P620" s="19">
        <f>Q620-SUM(R620:T620,W620)</f>
        <v>5.4600000000000204E-3</v>
      </c>
      <c r="Q620" s="19">
        <v>0.5343</v>
      </c>
      <c r="R620" s="19">
        <v>7.6480000000000006E-2</v>
      </c>
      <c r="S620" s="19">
        <v>5.638E-2</v>
      </c>
      <c r="T620" s="19">
        <v>6.726E-2</v>
      </c>
      <c r="U620" s="106">
        <v>0.32872000000000001</v>
      </c>
      <c r="V620" s="102">
        <v>0.20998</v>
      </c>
      <c r="W620" s="95">
        <v>0.32872000000000001</v>
      </c>
      <c r="X620" s="95">
        <v>0.15822</v>
      </c>
      <c r="Y620" s="12">
        <v>9.798</v>
      </c>
      <c r="Z620" s="12">
        <f>Y620/Q620</f>
        <v>18.338012352610892</v>
      </c>
      <c r="AA620" s="12">
        <f>Z620*R620</f>
        <v>1.4024911847276811</v>
      </c>
      <c r="AB620" s="12">
        <f>Z620*S620</f>
        <v>1.0338971364402021</v>
      </c>
      <c r="AC620" s="12">
        <f>Z620*T620</f>
        <v>1.2334147108366087</v>
      </c>
      <c r="AD620" s="12">
        <f>Z620*U620</f>
        <v>6.028071420550253</v>
      </c>
      <c r="AE620" s="12">
        <v>1</v>
      </c>
      <c r="AF620" s="24">
        <f>IF(AE620=1,(AA620*5),(IF(AE620=2,(AB620*5),(IF(AE620=3,(AC620*5),0)))))</f>
        <v>7.0124559236384059</v>
      </c>
      <c r="AG620" s="12">
        <v>0.62126984500000004</v>
      </c>
      <c r="AH620" s="16"/>
      <c r="AI620" s="12"/>
      <c r="AJ620" s="24">
        <v>4.0844719008983352</v>
      </c>
      <c r="AK620" s="12">
        <v>3.1952950582185538</v>
      </c>
      <c r="AL620" s="12">
        <v>750</v>
      </c>
      <c r="AM620" s="12">
        <f>AJ620*AL620</f>
        <v>3063.3539256737513</v>
      </c>
      <c r="AN620" s="12">
        <f>(AM620/1000)/(IF(AE620=1,(R620),(IF(AE620=2,(S620),(IF(AE620=3,(T620),0))))))</f>
        <v>40.054313881717455</v>
      </c>
      <c r="AO620" s="12"/>
      <c r="AP620" s="12">
        <f>(AM620/1000)/(IF(AE620=1,(AA620),(IF(AE620=2,(AB620),(IF(AE620=3,(AC620),0))))))</f>
        <v>2.1842233013882058</v>
      </c>
      <c r="AQ620" s="12"/>
      <c r="AR620" s="12">
        <v>50</v>
      </c>
      <c r="AS620" s="12">
        <v>1</v>
      </c>
      <c r="AT620" s="24">
        <f>AR620/AJ620</f>
        <v>12.241484630853511</v>
      </c>
      <c r="AU620" s="63">
        <v>42507</v>
      </c>
      <c r="AV620" s="12">
        <v>7</v>
      </c>
      <c r="AW620" s="50">
        <v>0.51867851058651737</v>
      </c>
      <c r="AX620" s="50">
        <v>2.6247200632131429E-2</v>
      </c>
    </row>
    <row r="621" spans="1:50" s="50" customFormat="1" x14ac:dyDescent="0.25">
      <c r="A621" s="12">
        <v>7</v>
      </c>
      <c r="B621" s="27" t="s">
        <v>1715</v>
      </c>
      <c r="C621" s="12" t="s">
        <v>252</v>
      </c>
      <c r="D621" s="12" t="s">
        <v>239</v>
      </c>
      <c r="E621" s="12" t="s">
        <v>239</v>
      </c>
      <c r="F621" s="12">
        <v>-32.96407</v>
      </c>
      <c r="G621" s="12">
        <v>146.16015999999999</v>
      </c>
      <c r="H621" s="12"/>
      <c r="I621" s="12"/>
      <c r="J621" s="12" t="s">
        <v>53</v>
      </c>
      <c r="K621" s="12" t="s">
        <v>57</v>
      </c>
      <c r="L621" s="12">
        <v>1</v>
      </c>
      <c r="M621" s="12" t="s">
        <v>206</v>
      </c>
      <c r="N621" s="12" t="s">
        <v>2853</v>
      </c>
      <c r="O621" s="12">
        <v>150405</v>
      </c>
      <c r="P621" s="19">
        <f>Q621-SUM(R621:T621,W621)</f>
        <v>4.0400000000000436E-3</v>
      </c>
      <c r="Q621" s="19">
        <v>0.66908000000000001</v>
      </c>
      <c r="R621" s="19">
        <v>7.8799999999999995E-2</v>
      </c>
      <c r="S621" s="19">
        <v>8.2019999999999996E-2</v>
      </c>
      <c r="T621" s="19">
        <v>5.3460000000000001E-2</v>
      </c>
      <c r="U621" s="106">
        <v>0.45075999999999999</v>
      </c>
      <c r="V621" s="102">
        <v>0.15822</v>
      </c>
      <c r="W621" s="95">
        <v>0.45075999999999999</v>
      </c>
      <c r="X621" s="95">
        <v>0.24446000000000001</v>
      </c>
      <c r="Y621" s="10">
        <v>11.021000000000001</v>
      </c>
      <c r="Z621" s="12">
        <f>Y621/Q621</f>
        <v>16.47187182399713</v>
      </c>
      <c r="AA621" s="12">
        <f>Z621*R621</f>
        <v>1.2979834997309738</v>
      </c>
      <c r="AB621" s="12">
        <f>Z621*S621</f>
        <v>1.3510229270042446</v>
      </c>
      <c r="AC621" s="12">
        <f>Z621*T621</f>
        <v>0.88058626771088655</v>
      </c>
      <c r="AD621" s="12">
        <f>Z621*U621</f>
        <v>7.424860943384946</v>
      </c>
      <c r="AE621" s="12">
        <v>1</v>
      </c>
      <c r="AF621" s="24">
        <f>IF(AE621=1,(AA621*5),(IF(AE621=2,(AB621*5),(IF(AE621=3,(AC621*5),0)))))</f>
        <v>6.4899174986548687</v>
      </c>
      <c r="AG621" s="12">
        <v>0.129333844</v>
      </c>
      <c r="AH621" s="16"/>
      <c r="AI621" s="12"/>
      <c r="AJ621" s="24">
        <v>3.6069630128260606</v>
      </c>
      <c r="AK621" s="12">
        <v>1.055362005889841</v>
      </c>
      <c r="AL621" s="12">
        <v>750</v>
      </c>
      <c r="AM621" s="12">
        <f>AJ621*AL621</f>
        <v>2705.2222596195456</v>
      </c>
      <c r="AN621" s="12">
        <f>(AM621/1000)/(IF(AE621=1,(R621),(IF(AE621=2,(S621),(IF(AE621=3,(T621),0))))))</f>
        <v>34.330231721060223</v>
      </c>
      <c r="AO621" s="12"/>
      <c r="AP621" s="12">
        <f>(AM621/1000)/(IF(AE621=1,(AA621),(IF(AE621=2,(AB621),(IF(AE621=3,(AC621),0))))))</f>
        <v>2.0841730732172192</v>
      </c>
      <c r="AQ621" s="12"/>
      <c r="AR621" s="12">
        <v>50</v>
      </c>
      <c r="AS621" s="12">
        <v>1</v>
      </c>
      <c r="AT621" s="24">
        <f>AR621/AJ621</f>
        <v>13.862077271711453</v>
      </c>
      <c r="AU621" s="63">
        <v>42506</v>
      </c>
      <c r="AV621" s="12">
        <v>3</v>
      </c>
      <c r="AW621" s="50">
        <v>0.45767148815334097</v>
      </c>
      <c r="AX621" s="50">
        <v>3.2924522339747991E-2</v>
      </c>
    </row>
    <row r="622" spans="1:50" s="73" customFormat="1" x14ac:dyDescent="0.25">
      <c r="A622" s="12"/>
      <c r="B622" s="28"/>
      <c r="C622" s="12" t="s">
        <v>1200</v>
      </c>
      <c r="D622" s="12" t="s">
        <v>239</v>
      </c>
      <c r="E622" s="12" t="s">
        <v>239</v>
      </c>
      <c r="F622" s="12">
        <v>-32.96407</v>
      </c>
      <c r="G622" s="12">
        <v>146.16015999999999</v>
      </c>
      <c r="H622" s="12"/>
      <c r="I622" s="12"/>
      <c r="J622" s="12" t="s">
        <v>53</v>
      </c>
      <c r="K622" s="12" t="s">
        <v>124</v>
      </c>
      <c r="L622" s="12">
        <v>1</v>
      </c>
      <c r="M622" s="12" t="s">
        <v>206</v>
      </c>
      <c r="N622" s="12" t="s">
        <v>2853</v>
      </c>
      <c r="O622" s="12">
        <v>150405</v>
      </c>
      <c r="P622" s="19">
        <f>Q622-SUM(R622:T622,W622)</f>
        <v>3.5000000000000031E-3</v>
      </c>
      <c r="Q622" s="19">
        <v>0.24052000000000001</v>
      </c>
      <c r="R622" s="19">
        <v>7.5759999999999994E-2</v>
      </c>
      <c r="S622" s="19">
        <v>6.1260000000000002E-2</v>
      </c>
      <c r="T622" s="19">
        <v>3.7060000000000003E-2</v>
      </c>
      <c r="U622" s="106">
        <v>6.2939999999999996E-2</v>
      </c>
      <c r="V622" s="102">
        <v>5.4379999999999998E-2</v>
      </c>
      <c r="W622" s="95">
        <v>6.2939999999999996E-2</v>
      </c>
      <c r="X622" s="95">
        <v>5.4379999999999998E-2</v>
      </c>
      <c r="Y622" s="12"/>
      <c r="Z622" s="12">
        <f>Y622/Q622</f>
        <v>0</v>
      </c>
      <c r="AA622" s="12">
        <f>Z622*R622</f>
        <v>0</v>
      </c>
      <c r="AB622" s="12">
        <f>Z622*S622</f>
        <v>0</v>
      </c>
      <c r="AC622" s="12">
        <f>Z622*T622</f>
        <v>0</v>
      </c>
      <c r="AD622" s="12">
        <f>Z622*U622</f>
        <v>0</v>
      </c>
      <c r="AE622" s="12">
        <v>1</v>
      </c>
      <c r="AF622" s="24">
        <f>IF(AE622=1,(AA622*5),(IF(AE622=2,(AB622*5),(IF(AE622=3,(AC622*5),0)))))</f>
        <v>0</v>
      </c>
      <c r="AG622" s="12"/>
      <c r="AH622" s="16"/>
      <c r="AI622" s="12"/>
      <c r="AJ622" s="24"/>
      <c r="AK622" s="12"/>
      <c r="AL622" s="12"/>
      <c r="AM622" s="12"/>
      <c r="AN622" s="12"/>
      <c r="AO622" s="12"/>
      <c r="AP622" s="12"/>
      <c r="AQ622" s="12"/>
      <c r="AR622" s="12"/>
      <c r="AS622" s="12"/>
      <c r="AT622" s="24"/>
      <c r="AU622" s="12"/>
      <c r="AV622" s="12"/>
      <c r="AW622" s="73">
        <v>0.1360025421035907</v>
      </c>
      <c r="AX622" s="73" t="s">
        <v>2879</v>
      </c>
    </row>
    <row r="623" spans="1:50" s="50" customFormat="1" x14ac:dyDescent="0.25">
      <c r="A623" s="12">
        <v>11</v>
      </c>
      <c r="B623" s="30" t="s">
        <v>1869</v>
      </c>
      <c r="C623" s="12" t="s">
        <v>540</v>
      </c>
      <c r="D623" s="12" t="s">
        <v>239</v>
      </c>
      <c r="E623" s="12" t="s">
        <v>239</v>
      </c>
      <c r="F623" s="12">
        <v>-32.96407</v>
      </c>
      <c r="G623" s="12">
        <v>146.16015999999999</v>
      </c>
      <c r="H623" s="12"/>
      <c r="I623" s="12"/>
      <c r="J623" s="12" t="s">
        <v>53</v>
      </c>
      <c r="K623" s="12" t="s">
        <v>62</v>
      </c>
      <c r="L623" s="12">
        <v>2</v>
      </c>
      <c r="M623" s="12" t="s">
        <v>206</v>
      </c>
      <c r="N623" s="12" t="s">
        <v>2853</v>
      </c>
      <c r="O623" s="12">
        <v>150405</v>
      </c>
      <c r="P623" s="19">
        <f>Q623-SUM(R623:T623,W623)</f>
        <v>4.4800000000000395E-3</v>
      </c>
      <c r="Q623" s="19">
        <v>0.55574000000000001</v>
      </c>
      <c r="R623" s="19">
        <v>6.8760000000000002E-2</v>
      </c>
      <c r="S623" s="19">
        <v>5.6239999999999998E-2</v>
      </c>
      <c r="T623" s="19">
        <v>7.5920000000000001E-2</v>
      </c>
      <c r="U623" s="106">
        <v>0.35033999999999998</v>
      </c>
      <c r="V623" s="102">
        <v>5.4379999999999998E-2</v>
      </c>
      <c r="W623" s="95">
        <v>0.35033999999999998</v>
      </c>
      <c r="X623" s="95">
        <v>0.14752000000000001</v>
      </c>
      <c r="Y623" s="12">
        <v>12.385</v>
      </c>
      <c r="Z623" s="12">
        <f>Y623/Q623</f>
        <v>22.285601180408104</v>
      </c>
      <c r="AA623" s="12">
        <f>Z623*R623</f>
        <v>1.5323579371648612</v>
      </c>
      <c r="AB623" s="12">
        <f>Z623*S623</f>
        <v>1.2533422103861518</v>
      </c>
      <c r="AC623" s="12">
        <f>Z623*T623</f>
        <v>1.6919228416165832</v>
      </c>
      <c r="AD623" s="12">
        <f>Z623*U623</f>
        <v>7.8075375175441746</v>
      </c>
      <c r="AE623" s="12">
        <v>1</v>
      </c>
      <c r="AF623" s="24">
        <f>IF(AE623=1,(AA623*5),(IF(AE623=2,(AB623*5),(IF(AE623=3,(AC623*5),0)))))</f>
        <v>7.6617896858243064</v>
      </c>
      <c r="AG623" s="12">
        <v>0.57459313199999995</v>
      </c>
      <c r="AH623" s="16"/>
      <c r="AI623" s="12"/>
      <c r="AJ623" s="24">
        <v>2.7469848620454922</v>
      </c>
      <c r="AK623" s="12">
        <v>4.5736167847445168</v>
      </c>
      <c r="AL623" s="12">
        <v>750</v>
      </c>
      <c r="AM623" s="12">
        <f>AJ623*AL623</f>
        <v>2060.2386465341192</v>
      </c>
      <c r="AN623" s="12">
        <f>(AM623/1000)/(IF(AE623=1,(R623),(IF(AE623=2,(S623),(IF(AE623=3,(T623),0))))))</f>
        <v>29.962749367860951</v>
      </c>
      <c r="AO623" s="12"/>
      <c r="AP623" s="12">
        <f>(AM623/1000)/(IF(AE623=1,(AA623),(IF(AE623=2,(AB623),(IF(AE623=3,(AC623),0))))))</f>
        <v>1.3444891670323009</v>
      </c>
      <c r="AQ623" s="12"/>
      <c r="AR623" s="12">
        <v>50</v>
      </c>
      <c r="AS623" s="12">
        <v>1</v>
      </c>
      <c r="AT623" s="24">
        <f>AR623/AJ623</f>
        <v>18.201774858987907</v>
      </c>
      <c r="AU623" s="63">
        <v>42507</v>
      </c>
      <c r="AV623" s="12">
        <v>7</v>
      </c>
      <c r="AW623" s="50">
        <v>0.5789233316207113</v>
      </c>
      <c r="AX623" s="50">
        <v>1.8894561783214043E-2</v>
      </c>
    </row>
    <row r="624" spans="1:50" s="50" customFormat="1" x14ac:dyDescent="0.25">
      <c r="A624" s="12">
        <v>8</v>
      </c>
      <c r="B624" s="27" t="s">
        <v>1751</v>
      </c>
      <c r="C624" s="12" t="s">
        <v>44</v>
      </c>
      <c r="D624" s="12" t="s">
        <v>239</v>
      </c>
      <c r="E624" s="12" t="s">
        <v>239</v>
      </c>
      <c r="F624" s="12">
        <v>-32.96407</v>
      </c>
      <c r="G624" s="12">
        <v>146.16015999999999</v>
      </c>
      <c r="H624" s="12"/>
      <c r="I624" s="12"/>
      <c r="J624" s="12" t="s">
        <v>53</v>
      </c>
      <c r="K624" s="12" t="s">
        <v>54</v>
      </c>
      <c r="L624" s="12">
        <v>2</v>
      </c>
      <c r="M624" s="12" t="s">
        <v>206</v>
      </c>
      <c r="N624" s="12" t="s">
        <v>2853</v>
      </c>
      <c r="O624" s="12">
        <v>150405</v>
      </c>
      <c r="P624" s="19">
        <f>Q624-SUM(R624:T624,W624)</f>
        <v>4.1200000000001236E-3</v>
      </c>
      <c r="Q624" s="19">
        <v>0.54878000000000005</v>
      </c>
      <c r="R624" s="19">
        <v>8.1600000000000006E-2</v>
      </c>
      <c r="S624" s="19">
        <v>6.9919999999999996E-2</v>
      </c>
      <c r="T624" s="19">
        <v>8.8660000000000003E-2</v>
      </c>
      <c r="U624" s="106">
        <v>0.30447999999999997</v>
      </c>
      <c r="V624" s="102">
        <v>0.14752000000000001</v>
      </c>
      <c r="W624" s="95">
        <v>0.30447999999999997</v>
      </c>
      <c r="X624" s="95">
        <v>0.13966000000000001</v>
      </c>
      <c r="Y624" s="12">
        <v>12.097</v>
      </c>
      <c r="Z624" s="12">
        <f>Y624/Q624</f>
        <v>22.043441816392722</v>
      </c>
      <c r="AA624" s="12">
        <f>Z624*R624</f>
        <v>1.7987448522176461</v>
      </c>
      <c r="AB624" s="12">
        <f>Z624*S624</f>
        <v>1.541277451802179</v>
      </c>
      <c r="AC624" s="12">
        <f>Z624*T624</f>
        <v>1.9543715514413789</v>
      </c>
      <c r="AD624" s="12">
        <f>Z624*U624</f>
        <v>6.7117871642552558</v>
      </c>
      <c r="AE624" s="12">
        <v>1</v>
      </c>
      <c r="AF624" s="24">
        <f>IF(AE624=1,(AA624*5),(IF(AE624=2,(AB624*5),(IF(AE624=3,(AC624*5),0)))))</f>
        <v>8.9937242610882304</v>
      </c>
      <c r="AG624" s="12">
        <v>0.23374725800000001</v>
      </c>
      <c r="AH624" s="16"/>
      <c r="AI624" s="12"/>
      <c r="AJ624" s="24">
        <v>5.3539329943356337</v>
      </c>
      <c r="AK624" s="12">
        <v>3.7006430192497399</v>
      </c>
      <c r="AL624" s="12">
        <v>750</v>
      </c>
      <c r="AM624" s="12">
        <f>AJ624*AL624</f>
        <v>4015.4497457517255</v>
      </c>
      <c r="AN624" s="12">
        <f>(AM624/1000)/(IF(AE624=1,(R624),(IF(AE624=2,(S624),(IF(AE624=3,(T624),0))))))</f>
        <v>49.20894296264369</v>
      </c>
      <c r="AO624" s="12"/>
      <c r="AP624" s="12">
        <f>(AM624/1000)/(IF(AE624=1,(AA624),(IF(AE624=2,(AB624),(IF(AE624=3,(AC624),0))))))</f>
        <v>2.2323620500156744</v>
      </c>
      <c r="AQ624" s="12"/>
      <c r="AR624" s="12">
        <v>50</v>
      </c>
      <c r="AS624" s="12">
        <v>1</v>
      </c>
      <c r="AT624" s="24">
        <f>AR624/AJ624</f>
        <v>9.3389289804147939</v>
      </c>
      <c r="AU624" s="63">
        <v>42506</v>
      </c>
      <c r="AV624" s="12">
        <v>1</v>
      </c>
      <c r="AW624" s="50">
        <v>0.54131634261692063</v>
      </c>
      <c r="AX624" s="50">
        <v>2.0808168760741205E-2</v>
      </c>
    </row>
    <row r="625" spans="1:50" s="50" customFormat="1" x14ac:dyDescent="0.25">
      <c r="A625" s="12">
        <v>12</v>
      </c>
      <c r="B625" s="28" t="s">
        <v>1922</v>
      </c>
      <c r="C625" s="12" t="s">
        <v>627</v>
      </c>
      <c r="D625" s="12" t="s">
        <v>239</v>
      </c>
      <c r="E625" s="12" t="s">
        <v>239</v>
      </c>
      <c r="F625" s="12">
        <v>-32.96407</v>
      </c>
      <c r="G625" s="12">
        <v>146.16015999999999</v>
      </c>
      <c r="H625" s="12"/>
      <c r="I625" s="12"/>
      <c r="J625" s="12" t="s">
        <v>53</v>
      </c>
      <c r="K625" s="12" t="s">
        <v>57</v>
      </c>
      <c r="L625" s="12">
        <v>2</v>
      </c>
      <c r="M625" s="12" t="s">
        <v>206</v>
      </c>
      <c r="N625" s="12" t="s">
        <v>2853</v>
      </c>
      <c r="O625" s="12">
        <v>150405</v>
      </c>
      <c r="P625" s="19">
        <f>Q625-SUM(R625:T625,W625)</f>
        <v>4.6399999999999775E-3</v>
      </c>
      <c r="Q625" s="19">
        <v>0.5403</v>
      </c>
      <c r="R625" s="19">
        <v>0.1113</v>
      </c>
      <c r="S625" s="19">
        <v>8.1079999999999999E-2</v>
      </c>
      <c r="T625" s="19">
        <v>9.1560000000000002E-2</v>
      </c>
      <c r="U625" s="106">
        <v>0.25172</v>
      </c>
      <c r="V625" s="102">
        <v>0.13966000000000001</v>
      </c>
      <c r="W625" s="95">
        <v>0.25172</v>
      </c>
      <c r="X625" s="95">
        <v>0.12598000000000001</v>
      </c>
      <c r="Y625" s="12">
        <v>10.050000000000001</v>
      </c>
      <c r="Z625" s="12">
        <f>Y625/Q625</f>
        <v>18.600777345918935</v>
      </c>
      <c r="AA625" s="12">
        <f>Z625*R625</f>
        <v>2.0702665186007776</v>
      </c>
      <c r="AB625" s="12">
        <f>Z625*S625</f>
        <v>1.5081510272071073</v>
      </c>
      <c r="AC625" s="12">
        <f>Z625*T625</f>
        <v>1.7030871737923376</v>
      </c>
      <c r="AD625" s="12">
        <f>Z625*U625</f>
        <v>4.6821876735147141</v>
      </c>
      <c r="AE625" s="12">
        <v>1</v>
      </c>
      <c r="AF625" s="24">
        <f>IF(AE625=1,(AA625*5),(IF(AE625=2,(AB625*5),(IF(AE625=3,(AC625*5),0)))))</f>
        <v>10.351332593003889</v>
      </c>
      <c r="AG625" s="12">
        <v>0.76001359000000002</v>
      </c>
      <c r="AH625" s="16"/>
      <c r="AI625" s="12"/>
      <c r="AJ625" s="24">
        <v>5.4367052993131795</v>
      </c>
      <c r="AK625" s="12">
        <v>8.0171948386671819</v>
      </c>
      <c r="AL625" s="12">
        <v>750</v>
      </c>
      <c r="AM625" s="12">
        <f>AJ625*AL625</f>
        <v>4077.5289744848847</v>
      </c>
      <c r="AN625" s="12">
        <f>(AM625/1000)/(IF(AE625=1,(R625),(IF(AE625=2,(S625),(IF(AE625=3,(T625),0))))))</f>
        <v>36.635480453592855</v>
      </c>
      <c r="AO625" s="12"/>
      <c r="AP625" s="12">
        <f>(AM625/1000)/(IF(AE625=1,(AA625),(IF(AE625=2,(AB625),(IF(AE625=3,(AC625),0))))))</f>
        <v>1.9695671730424098</v>
      </c>
      <c r="AQ625" s="12"/>
      <c r="AR625" s="12">
        <v>50</v>
      </c>
      <c r="AS625" s="12">
        <v>1</v>
      </c>
      <c r="AT625" s="24">
        <f>AR625/AJ625</f>
        <v>9.1967464203580267</v>
      </c>
      <c r="AU625" s="63">
        <v>42510</v>
      </c>
      <c r="AV625" s="12">
        <v>9</v>
      </c>
      <c r="AW625" s="50">
        <v>0.49952327983473699</v>
      </c>
      <c r="AX625" s="50">
        <v>2.6906226060228022E-2</v>
      </c>
    </row>
    <row r="626" spans="1:50" s="84" customFormat="1" x14ac:dyDescent="0.25">
      <c r="B626" s="85"/>
      <c r="C626" s="84" t="s">
        <v>1201</v>
      </c>
      <c r="D626" s="84" t="s">
        <v>239</v>
      </c>
      <c r="E626" s="84" t="s">
        <v>239</v>
      </c>
      <c r="F626" s="84">
        <v>-32.96407</v>
      </c>
      <c r="G626" s="84">
        <v>146.16015999999999</v>
      </c>
      <c r="J626" s="84" t="s">
        <v>53</v>
      </c>
      <c r="K626" s="84" t="s">
        <v>124</v>
      </c>
      <c r="L626" s="84">
        <v>2</v>
      </c>
      <c r="M626" s="84" t="s">
        <v>206</v>
      </c>
      <c r="N626" s="84" t="s">
        <v>2853</v>
      </c>
      <c r="O626" s="84">
        <v>150405</v>
      </c>
      <c r="P626" s="19">
        <f>Q626-SUM(R626:T626,W626)</f>
        <v>1.2999999999999956E-3</v>
      </c>
      <c r="Q626" s="86">
        <v>0.10589999999999999</v>
      </c>
      <c r="R626" s="86">
        <v>5.1159999999999997E-2</v>
      </c>
      <c r="S626" s="87"/>
      <c r="T626" s="87"/>
      <c r="U626" s="106">
        <v>5.3440000000000001E-2</v>
      </c>
      <c r="V626" s="102">
        <v>4.7260000000000003E-2</v>
      </c>
      <c r="W626" s="95">
        <v>5.3440000000000001E-2</v>
      </c>
      <c r="X626" s="95">
        <v>4.7260000000000003E-2</v>
      </c>
      <c r="Z626" s="84">
        <f>Y626/Q626</f>
        <v>0</v>
      </c>
      <c r="AA626" s="84">
        <f>Z626*R626</f>
        <v>0</v>
      </c>
      <c r="AB626" s="84">
        <f>Z626*S626</f>
        <v>0</v>
      </c>
      <c r="AC626" s="84">
        <f>Z626*T626</f>
        <v>0</v>
      </c>
      <c r="AD626" s="84">
        <f>Z626*U626</f>
        <v>0</v>
      </c>
      <c r="AE626" s="84">
        <v>1</v>
      </c>
      <c r="AF626" s="88">
        <f>IF(AE626=1,(AA626*5),(IF(AE626=2,(AB626*5),(IF(AE626=3,(AC626*5),0)))))</f>
        <v>0</v>
      </c>
      <c r="AH626" s="84" t="s">
        <v>1202</v>
      </c>
      <c r="AJ626" s="88"/>
      <c r="AT626" s="88"/>
      <c r="AW626" s="84">
        <v>0.11564371257485026</v>
      </c>
      <c r="AX626" s="84" t="s">
        <v>2879</v>
      </c>
    </row>
    <row r="627" spans="1:50" s="50" customFormat="1" x14ac:dyDescent="0.25">
      <c r="A627" s="12">
        <v>13</v>
      </c>
      <c r="B627" s="28" t="s">
        <v>1969</v>
      </c>
      <c r="C627" s="12" t="s">
        <v>715</v>
      </c>
      <c r="D627" s="12" t="s">
        <v>239</v>
      </c>
      <c r="E627" s="12" t="s">
        <v>239</v>
      </c>
      <c r="F627" s="12">
        <v>-32.96407</v>
      </c>
      <c r="G627" s="12">
        <v>146.16015999999999</v>
      </c>
      <c r="H627" s="12"/>
      <c r="I627" s="12"/>
      <c r="J627" s="12" t="s">
        <v>53</v>
      </c>
      <c r="K627" s="12" t="s">
        <v>62</v>
      </c>
      <c r="L627" s="12">
        <v>3</v>
      </c>
      <c r="M627" s="12" t="s">
        <v>206</v>
      </c>
      <c r="N627" s="12" t="s">
        <v>2853</v>
      </c>
      <c r="O627" s="12">
        <v>150405</v>
      </c>
      <c r="P627" s="19">
        <f>Q627-SUM(R627:T627,W627)</f>
        <v>5.4600000000000204E-3</v>
      </c>
      <c r="Q627" s="19">
        <v>0.54825999999999997</v>
      </c>
      <c r="R627" s="19">
        <v>0.10920000000000001</v>
      </c>
      <c r="S627" s="19">
        <v>8.4900000000000003E-2</v>
      </c>
      <c r="T627" s="19">
        <v>8.7319999999999995E-2</v>
      </c>
      <c r="U627" s="106">
        <v>0.26138</v>
      </c>
      <c r="V627" s="102">
        <v>4.7260000000000003E-2</v>
      </c>
      <c r="W627" s="95">
        <v>0.26138</v>
      </c>
      <c r="X627" s="95">
        <v>0.12242</v>
      </c>
      <c r="Y627" s="12">
        <v>9.3740000000000006</v>
      </c>
      <c r="Z627" s="12">
        <f>Y627/Q627</f>
        <v>17.097727355634191</v>
      </c>
      <c r="AA627" s="12">
        <f>Z627*R627</f>
        <v>1.8670718272352538</v>
      </c>
      <c r="AB627" s="12">
        <f>Z627*S627</f>
        <v>1.4515970524933428</v>
      </c>
      <c r="AC627" s="12">
        <f>Z627*T627</f>
        <v>1.4929735526939776</v>
      </c>
      <c r="AD627" s="12">
        <f>Z627*U627</f>
        <v>4.4690039762156646</v>
      </c>
      <c r="AE627" s="12">
        <v>1</v>
      </c>
      <c r="AF627" s="24">
        <f>IF(AE627=1,(AA627*5),(IF(AE627=2,(AB627*5),(IF(AE627=3,(AC627*5),0)))))</f>
        <v>9.3353591361762689</v>
      </c>
      <c r="AG627" s="12">
        <v>0.88851687599999996</v>
      </c>
      <c r="AH627" s="16"/>
      <c r="AI627" s="12"/>
      <c r="AJ627" s="24"/>
      <c r="AK627" s="12"/>
      <c r="AL627" s="12">
        <v>750</v>
      </c>
      <c r="AM627" s="12">
        <f>AJ627*AL627</f>
        <v>0</v>
      </c>
      <c r="AN627" s="12"/>
      <c r="AO627" s="12"/>
      <c r="AP627" s="12"/>
      <c r="AQ627" s="12"/>
      <c r="AR627" s="12">
        <v>50</v>
      </c>
      <c r="AS627" s="12">
        <v>1</v>
      </c>
      <c r="AT627" s="24" t="e">
        <f>AR627/AJ627</f>
        <v>#DIV/0!</v>
      </c>
      <c r="AU627" s="12"/>
      <c r="AV627" s="12"/>
      <c r="AW627" s="50">
        <v>0.53163975820644271</v>
      </c>
      <c r="AX627" s="50">
        <v>2.7393128458047332E-2</v>
      </c>
    </row>
    <row r="628" spans="1:50" s="50" customFormat="1" x14ac:dyDescent="0.25">
      <c r="A628" s="12">
        <v>17</v>
      </c>
      <c r="B628" s="28" t="s">
        <v>2751</v>
      </c>
      <c r="C628" s="12" t="s">
        <v>715</v>
      </c>
      <c r="D628" s="12" t="s">
        <v>239</v>
      </c>
      <c r="E628" s="12" t="s">
        <v>239</v>
      </c>
      <c r="F628" s="12">
        <v>-32.96407</v>
      </c>
      <c r="G628" s="12">
        <v>146.16015999999999</v>
      </c>
      <c r="H628" s="12"/>
      <c r="I628" s="12"/>
      <c r="J628" s="12" t="s">
        <v>53</v>
      </c>
      <c r="K628" s="12" t="s">
        <v>62</v>
      </c>
      <c r="L628" s="12">
        <v>3</v>
      </c>
      <c r="M628" s="12" t="s">
        <v>206</v>
      </c>
      <c r="N628" s="12" t="s">
        <v>2853</v>
      </c>
      <c r="O628" s="12">
        <v>150405</v>
      </c>
      <c r="P628" s="19">
        <f>Q628-SUM(R628:T628,W628)</f>
        <v>5.4600000000000204E-3</v>
      </c>
      <c r="Q628" s="19">
        <v>0.54825999999999997</v>
      </c>
      <c r="R628" s="19">
        <v>0.10920000000000001</v>
      </c>
      <c r="S628" s="19">
        <v>8.4900000000000003E-2</v>
      </c>
      <c r="T628" s="19">
        <v>8.7319999999999995E-2</v>
      </c>
      <c r="U628" s="106">
        <v>0.26138</v>
      </c>
      <c r="V628" s="102">
        <v>4.7260000000000003E-2</v>
      </c>
      <c r="W628" s="95">
        <v>0.26138</v>
      </c>
      <c r="X628" s="95">
        <v>0.12242</v>
      </c>
      <c r="Y628" s="12">
        <v>9.3740000000000006</v>
      </c>
      <c r="Z628" s="12">
        <f>Y628/Q628</f>
        <v>17.097727355634191</v>
      </c>
      <c r="AA628" s="12">
        <f>Z628*R628</f>
        <v>1.8670718272352538</v>
      </c>
      <c r="AB628" s="12">
        <f>Z628*S628</f>
        <v>1.4515970524933428</v>
      </c>
      <c r="AC628" s="12">
        <f>Z628*T628</f>
        <v>1.4929735526939776</v>
      </c>
      <c r="AD628" s="12">
        <f>Z628*U628</f>
        <v>4.4690039762156646</v>
      </c>
      <c r="AE628" s="12">
        <v>2</v>
      </c>
      <c r="AF628" s="24">
        <f>IF(AE628=1,(AA628*5),(IF(AE628=2,(AB628*5),(IF(AE628=3,(AC628*5),0)))))</f>
        <v>7.2579852624667138</v>
      </c>
      <c r="AG628" s="12">
        <v>0.88851687599999996</v>
      </c>
      <c r="AH628" s="16"/>
      <c r="AI628" s="12"/>
      <c r="AJ628" s="24"/>
      <c r="AK628" s="12"/>
      <c r="AL628" s="12"/>
      <c r="AM628" s="12"/>
      <c r="AN628" s="12"/>
      <c r="AO628" s="12"/>
      <c r="AP628" s="12"/>
      <c r="AQ628" s="12"/>
      <c r="AR628" s="12"/>
      <c r="AS628" s="12"/>
      <c r="AT628" s="24"/>
      <c r="AU628" s="12"/>
      <c r="AV628" s="12"/>
      <c r="AW628" s="50">
        <v>0.53163975820644271</v>
      </c>
      <c r="AX628" s="50">
        <v>2.7393128458047332E-2</v>
      </c>
    </row>
    <row r="629" spans="1:50" x14ac:dyDescent="0.25">
      <c r="A629" s="12">
        <v>8</v>
      </c>
      <c r="B629" s="27" t="s">
        <v>1766</v>
      </c>
      <c r="C629" s="12" t="s">
        <v>83</v>
      </c>
      <c r="D629" s="12" t="s">
        <v>239</v>
      </c>
      <c r="E629" s="12" t="s">
        <v>239</v>
      </c>
      <c r="F629" s="12">
        <v>-32.96407</v>
      </c>
      <c r="G629" s="12">
        <v>146.16015999999999</v>
      </c>
      <c r="J629" s="12" t="s">
        <v>53</v>
      </c>
      <c r="K629" s="12" t="s">
        <v>54</v>
      </c>
      <c r="L629" s="12">
        <v>3</v>
      </c>
      <c r="M629" s="12" t="s">
        <v>206</v>
      </c>
      <c r="N629" s="12" t="s">
        <v>2853</v>
      </c>
      <c r="O629" s="12">
        <v>150405</v>
      </c>
      <c r="P629" s="19">
        <f>Q629-SUM(R629:T629,W629)</f>
        <v>3.1999999999999806E-3</v>
      </c>
      <c r="Q629" s="19">
        <v>0.50846000000000002</v>
      </c>
      <c r="R629" s="19">
        <v>8.0019999999999994E-2</v>
      </c>
      <c r="S629" s="19">
        <v>7.0059999999999997E-2</v>
      </c>
      <c r="T629" s="19">
        <v>5.144E-2</v>
      </c>
      <c r="U629" s="106">
        <v>0.30374000000000001</v>
      </c>
      <c r="V629" s="102">
        <v>0.12242</v>
      </c>
      <c r="W629" s="95">
        <v>0.30374000000000001</v>
      </c>
      <c r="X629" s="95">
        <v>0.15676000000000001</v>
      </c>
      <c r="Y629" s="12">
        <v>8.3829999999999991</v>
      </c>
      <c r="Z629" s="12">
        <f>Y629/Q629</f>
        <v>16.487039295126458</v>
      </c>
      <c r="AA629" s="12">
        <f>Z629*R629</f>
        <v>1.319292884396019</v>
      </c>
      <c r="AB629" s="12">
        <f>Z629*S629</f>
        <v>1.1550819730165596</v>
      </c>
      <c r="AC629" s="12">
        <f>Z629*T629</f>
        <v>0.84809330134130501</v>
      </c>
      <c r="AD629" s="12">
        <f>Z629*U629</f>
        <v>5.0077733155017103</v>
      </c>
      <c r="AE629" s="12">
        <v>1</v>
      </c>
      <c r="AF629" s="24">
        <f>IF(AE629=1,(AA629*5),(IF(AE629=2,(AB629*5),(IF(AE629=3,(AC629*5),0)))))</f>
        <v>6.5964644219800945</v>
      </c>
      <c r="AG629" s="12">
        <v>0.29334597699999998</v>
      </c>
      <c r="AH629" s="16"/>
      <c r="AJ629" s="24">
        <v>3.1505841342117087</v>
      </c>
      <c r="AK629" s="12">
        <v>2.2844587608961859</v>
      </c>
      <c r="AL629" s="12">
        <v>750</v>
      </c>
      <c r="AM629" s="12">
        <f>AJ629*AL629</f>
        <v>2362.9381006587814</v>
      </c>
      <c r="AN629" s="12">
        <f>(AM629/1000)/(IF(AE629=1,(R629),(IF(AE629=2,(S629),(IF(AE629=3,(T629),0))))))</f>
        <v>29.529343922254206</v>
      </c>
      <c r="AP629" s="12">
        <f>(AM629/1000)/(IF(AE629=1,(AA629),(IF(AE629=2,(AB629),(IF(AE629=3,(AC629),0))))))</f>
        <v>1.7910640833483691</v>
      </c>
      <c r="AR629" s="12">
        <v>50</v>
      </c>
      <c r="AS629" s="12">
        <v>1</v>
      </c>
      <c r="AT629" s="24">
        <f>AR629/AJ629</f>
        <v>15.8700729357003</v>
      </c>
      <c r="AU629" s="63">
        <v>42513</v>
      </c>
      <c r="AV629" s="12">
        <v>10</v>
      </c>
      <c r="AW629">
        <v>0.48390070454994399</v>
      </c>
      <c r="AX629">
        <v>3.1303333861927178E-2</v>
      </c>
    </row>
    <row r="630" spans="1:50" x14ac:dyDescent="0.25">
      <c r="A630" s="12">
        <v>10</v>
      </c>
      <c r="B630" s="28" t="s">
        <v>1838</v>
      </c>
      <c r="C630" s="12" t="s">
        <v>491</v>
      </c>
      <c r="D630" s="12" t="s">
        <v>239</v>
      </c>
      <c r="E630" s="12" t="s">
        <v>239</v>
      </c>
      <c r="F630" s="12">
        <v>-32.96407</v>
      </c>
      <c r="G630" s="12">
        <v>146.16015999999999</v>
      </c>
      <c r="J630" s="12" t="s">
        <v>53</v>
      </c>
      <c r="K630" s="12" t="s">
        <v>57</v>
      </c>
      <c r="L630" s="12">
        <v>3</v>
      </c>
      <c r="M630" s="12" t="s">
        <v>206</v>
      </c>
      <c r="N630" s="12" t="s">
        <v>2853</v>
      </c>
      <c r="O630" s="12">
        <v>150405</v>
      </c>
      <c r="P630" s="19">
        <f>Q630-SUM(R630:T630,W630)</f>
        <v>3.7400000000000211E-3</v>
      </c>
      <c r="Q630" s="19">
        <v>0.47310000000000002</v>
      </c>
      <c r="R630" s="19">
        <v>8.9859999999999995E-2</v>
      </c>
      <c r="S630" s="19">
        <v>9.1800000000000007E-2</v>
      </c>
      <c r="T630" s="19">
        <v>0.10832</v>
      </c>
      <c r="U630" s="106">
        <v>0.17938000000000001</v>
      </c>
      <c r="V630" s="102">
        <v>0.15676000000000001</v>
      </c>
      <c r="W630" s="95">
        <v>0.17938000000000001</v>
      </c>
      <c r="X630" s="95">
        <v>9.3100000000000002E-2</v>
      </c>
      <c r="Y630" s="12">
        <v>7.657</v>
      </c>
      <c r="Z630" s="12">
        <f>Y630/Q630</f>
        <v>16.184738955823292</v>
      </c>
      <c r="AA630" s="12">
        <f>Z630*R630</f>
        <v>1.4543606425702809</v>
      </c>
      <c r="AB630" s="12">
        <f>Z630*S630</f>
        <v>1.4857590361445783</v>
      </c>
      <c r="AC630" s="12">
        <f>Z630*T630</f>
        <v>1.753130923694779</v>
      </c>
      <c r="AD630" s="12">
        <f>Z630*U630</f>
        <v>2.9032184738955822</v>
      </c>
      <c r="AE630" s="12">
        <v>1</v>
      </c>
      <c r="AF630" s="24">
        <f>IF(AE630=1,(AA630*5),(IF(AE630=2,(AB630*5),(IF(AE630=3,(AC630*5),0)))))</f>
        <v>7.2718032128514043</v>
      </c>
      <c r="AG630" s="12">
        <v>0.48219878799999999</v>
      </c>
      <c r="AH630" s="16"/>
      <c r="AJ630" s="24">
        <v>3.6506257155776312</v>
      </c>
      <c r="AK630" s="12">
        <v>7.9169211351553486</v>
      </c>
      <c r="AL630" s="12">
        <v>750</v>
      </c>
      <c r="AM630" s="12">
        <f>AJ630*AL630</f>
        <v>2737.9692866832233</v>
      </c>
      <c r="AN630" s="12">
        <f>(AM630/1000)/(IF(AE630=1,(R630),(IF(AE630=2,(S630),(IF(AE630=3,(T630),0))))))</f>
        <v>30.469277617218157</v>
      </c>
      <c r="AP630" s="12">
        <f>(AM630/1000)/(IF(AE630=1,(AA630),(IF(AE630=2,(AB630),(IF(AE630=3,(AC630),0))))))</f>
        <v>1.8825930835452411</v>
      </c>
      <c r="AR630" s="12">
        <v>50</v>
      </c>
      <c r="AS630" s="12">
        <v>1</v>
      </c>
      <c r="AT630" s="24">
        <f>AR630/AJ630</f>
        <v>13.696282198047411</v>
      </c>
      <c r="AU630" s="63">
        <v>42507</v>
      </c>
      <c r="AV630" s="12">
        <v>4</v>
      </c>
      <c r="AW630">
        <v>0.48099007693165352</v>
      </c>
      <c r="AX630">
        <v>3.2067858770227865E-2</v>
      </c>
    </row>
    <row r="631" spans="1:50" s="32" customFormat="1" x14ac:dyDescent="0.25">
      <c r="A631" s="12"/>
      <c r="B631" s="28"/>
      <c r="C631" s="12" t="s">
        <v>1203</v>
      </c>
      <c r="D631" s="12" t="s">
        <v>239</v>
      </c>
      <c r="E631" s="12" t="s">
        <v>239</v>
      </c>
      <c r="F631" s="12">
        <v>-32.96407</v>
      </c>
      <c r="G631" s="12">
        <v>146.16015999999999</v>
      </c>
      <c r="H631" s="12"/>
      <c r="I631" s="12"/>
      <c r="J631" s="12" t="s">
        <v>53</v>
      </c>
      <c r="K631" s="12" t="s">
        <v>124</v>
      </c>
      <c r="L631" s="12">
        <v>3</v>
      </c>
      <c r="M631" s="12" t="s">
        <v>206</v>
      </c>
      <c r="N631" s="12" t="s">
        <v>2853</v>
      </c>
      <c r="O631" s="12">
        <v>150405</v>
      </c>
      <c r="P631" s="19">
        <f>Q631-SUM(R631:T631,W631)</f>
        <v>4.3400000000000105E-3</v>
      </c>
      <c r="Q631" s="19">
        <v>0.32068000000000002</v>
      </c>
      <c r="R631" s="19">
        <v>6.8220000000000003E-2</v>
      </c>
      <c r="S631" s="19">
        <v>5.2179999999999997E-2</v>
      </c>
      <c r="T631" s="19">
        <v>6.6439999999999999E-2</v>
      </c>
      <c r="U631" s="106">
        <v>0.1295</v>
      </c>
      <c r="V631" s="102">
        <v>9.3100000000000002E-2</v>
      </c>
      <c r="W631" s="95">
        <v>0.1295</v>
      </c>
      <c r="X631" s="95">
        <v>0.1014</v>
      </c>
      <c r="Y631" s="12"/>
      <c r="Z631" s="12">
        <f>Y631/Q631</f>
        <v>0</v>
      </c>
      <c r="AA631" s="12">
        <f>Z631*R631</f>
        <v>0</v>
      </c>
      <c r="AB631" s="12">
        <f>Z631*S631</f>
        <v>0</v>
      </c>
      <c r="AC631" s="12">
        <f>Z631*T631</f>
        <v>0</v>
      </c>
      <c r="AD631" s="12">
        <f>Z631*U631</f>
        <v>0</v>
      </c>
      <c r="AE631" s="12">
        <v>1</v>
      </c>
      <c r="AF631" s="24">
        <f>IF(AE631=1,(AA631*5),(IF(AE631=2,(AB631*5),(IF(AE631=3,(AC631*5),0)))))</f>
        <v>0</v>
      </c>
      <c r="AG631" s="12"/>
      <c r="AH631" s="16"/>
      <c r="AI631" s="12"/>
      <c r="AJ631" s="24"/>
      <c r="AK631" s="12"/>
      <c r="AL631" s="12"/>
      <c r="AM631" s="12"/>
      <c r="AN631" s="12"/>
      <c r="AO631" s="12"/>
      <c r="AP631" s="12"/>
      <c r="AQ631" s="12"/>
      <c r="AR631" s="12"/>
      <c r="AS631" s="12"/>
      <c r="AT631" s="24"/>
      <c r="AU631" s="12"/>
      <c r="AV631" s="12"/>
      <c r="AW631" s="32">
        <v>0.21698841698841698</v>
      </c>
      <c r="AX631" s="32" t="s">
        <v>2879</v>
      </c>
    </row>
    <row r="632" spans="1:50" x14ac:dyDescent="0.25">
      <c r="A632" s="12">
        <v>18</v>
      </c>
      <c r="B632" s="28" t="s">
        <v>2163</v>
      </c>
      <c r="C632" s="12" t="s">
        <v>1204</v>
      </c>
      <c r="D632" s="12" t="s">
        <v>61</v>
      </c>
      <c r="E632" s="12" t="s">
        <v>61</v>
      </c>
      <c r="F632" s="12">
        <v>-32.963940000000001</v>
      </c>
      <c r="G632" s="12">
        <v>146.16148999999999</v>
      </c>
      <c r="J632" s="6" t="s">
        <v>2829</v>
      </c>
      <c r="K632" s="12" t="s">
        <v>62</v>
      </c>
      <c r="L632" s="12">
        <v>1</v>
      </c>
      <c r="M632" s="12" t="s">
        <v>206</v>
      </c>
      <c r="N632" s="12" t="s">
        <v>2853</v>
      </c>
      <c r="O632" s="12">
        <v>150405</v>
      </c>
      <c r="P632" s="19">
        <f>Q632-SUM(R632:T632,W632)</f>
        <v>3.4000000000000696E-4</v>
      </c>
      <c r="Q632" s="19">
        <v>0.40373999999999999</v>
      </c>
      <c r="R632" s="19">
        <v>7.3459999999999998E-2</v>
      </c>
      <c r="S632" s="19">
        <v>8.0180000000000001E-2</v>
      </c>
      <c r="T632" s="19">
        <v>5.3859999999999998E-2</v>
      </c>
      <c r="U632" s="106">
        <v>0.19589999999999999</v>
      </c>
      <c r="V632" s="102">
        <v>0.1014</v>
      </c>
      <c r="W632" s="95">
        <v>0.19589999999999999</v>
      </c>
      <c r="X632" s="95">
        <v>7.4620000000000006E-2</v>
      </c>
      <c r="Y632" s="12">
        <v>5.8209999999999997</v>
      </c>
      <c r="Z632" s="12">
        <f>Y632/Q632</f>
        <v>14.417694555902314</v>
      </c>
      <c r="AA632" s="12">
        <f>Z632*R632</f>
        <v>1.0591238420765838</v>
      </c>
      <c r="AB632" s="12">
        <f>Z632*S632</f>
        <v>1.1560107494922476</v>
      </c>
      <c r="AC632" s="12">
        <f>Z632*T632</f>
        <v>0.77653702878089859</v>
      </c>
      <c r="AD632" s="12">
        <f>Z632*U632</f>
        <v>2.8244263635012632</v>
      </c>
      <c r="AE632" s="12">
        <v>1</v>
      </c>
      <c r="AF632" s="24">
        <f>IF(AE632=1,(AA632*5),(IF(AE632=2,(AB632*5),(IF(AE632=3,(AC632*5),0)))))</f>
        <v>5.2956192103829194</v>
      </c>
      <c r="AG632" s="12">
        <v>0.46516220784024476</v>
      </c>
      <c r="AH632" s="16"/>
      <c r="AW632">
        <v>0.61909137314956608</v>
      </c>
      <c r="AX632">
        <v>2.6419523965743721E-2</v>
      </c>
    </row>
    <row r="633" spans="1:50" x14ac:dyDescent="0.25">
      <c r="A633" s="12">
        <v>16</v>
      </c>
      <c r="B633" s="30" t="s">
        <v>2063</v>
      </c>
      <c r="C633" s="12" t="s">
        <v>1205</v>
      </c>
      <c r="D633" s="12" t="s">
        <v>61</v>
      </c>
      <c r="E633" s="12" t="s">
        <v>61</v>
      </c>
      <c r="F633" s="12">
        <v>-32.963940000000001</v>
      </c>
      <c r="G633" s="12">
        <v>146.16148999999999</v>
      </c>
      <c r="J633" s="6" t="s">
        <v>2829</v>
      </c>
      <c r="K633" s="12" t="s">
        <v>54</v>
      </c>
      <c r="L633" s="12">
        <v>1</v>
      </c>
      <c r="M633" s="12" t="s">
        <v>206</v>
      </c>
      <c r="N633" s="12" t="s">
        <v>2853</v>
      </c>
      <c r="O633" s="12">
        <v>150405</v>
      </c>
      <c r="P633" s="19">
        <f>Q633-SUM(R633:T633,W633)</f>
        <v>1.7400000000000748E-3</v>
      </c>
      <c r="Q633" s="19">
        <v>0.53924000000000005</v>
      </c>
      <c r="R633" s="19">
        <v>8.6099999999999996E-2</v>
      </c>
      <c r="S633" s="19">
        <v>0.11208</v>
      </c>
      <c r="T633" s="19">
        <v>9.8100000000000007E-2</v>
      </c>
      <c r="U633" s="106">
        <v>0.24121999999999999</v>
      </c>
      <c r="V633" s="102">
        <v>7.4620000000000006E-2</v>
      </c>
      <c r="W633" s="95">
        <v>0.24121999999999999</v>
      </c>
      <c r="X633" s="95">
        <v>9.3460000000000001E-2</v>
      </c>
      <c r="Y633" s="12">
        <v>7.0830000000000002</v>
      </c>
      <c r="Z633" s="12">
        <f>Y633/Q633</f>
        <v>13.135153178547585</v>
      </c>
      <c r="AA633" s="12">
        <f>Z633*R633</f>
        <v>1.1309366886729471</v>
      </c>
      <c r="AB633" s="12">
        <f>Z633*S633</f>
        <v>1.4721879682516132</v>
      </c>
      <c r="AC633" s="12">
        <f>Z633*T633</f>
        <v>1.2885585268155182</v>
      </c>
      <c r="AD633" s="12">
        <f>Z633*U633</f>
        <v>3.1684616497292484</v>
      </c>
      <c r="AE633" s="12">
        <v>1</v>
      </c>
      <c r="AF633" s="24">
        <f>IF(AE633=1,(AA633*5),(IF(AE633=2,(AB633*5),(IF(AE633=3,(AC633*5),0)))))</f>
        <v>5.6546834433647355</v>
      </c>
      <c r="AG633" s="12">
        <v>0.14865885002766399</v>
      </c>
      <c r="AH633" s="16"/>
      <c r="AW633">
        <v>0.61255285631373857</v>
      </c>
      <c r="AX633">
        <v>2.9496964246982869E-2</v>
      </c>
    </row>
    <row r="634" spans="1:50" x14ac:dyDescent="0.25">
      <c r="A634" s="12">
        <v>16</v>
      </c>
      <c r="B634" s="30" t="s">
        <v>2060</v>
      </c>
      <c r="C634" s="12" t="s">
        <v>1206</v>
      </c>
      <c r="D634" s="12" t="s">
        <v>61</v>
      </c>
      <c r="E634" s="12" t="s">
        <v>61</v>
      </c>
      <c r="F634" s="12">
        <v>-32.963940000000001</v>
      </c>
      <c r="G634" s="12">
        <v>146.16148999999999</v>
      </c>
      <c r="J634" s="6" t="s">
        <v>2829</v>
      </c>
      <c r="K634" s="12" t="s">
        <v>57</v>
      </c>
      <c r="L634" s="12">
        <v>1</v>
      </c>
      <c r="M634" s="12" t="s">
        <v>206</v>
      </c>
      <c r="N634" s="12" t="s">
        <v>2853</v>
      </c>
      <c r="O634" s="12">
        <v>150405</v>
      </c>
      <c r="P634" s="19">
        <f>Q634-SUM(R634:T634,W634)</f>
        <v>4.0000000000001146E-4</v>
      </c>
      <c r="Q634" s="19">
        <v>0.47242000000000001</v>
      </c>
      <c r="R634" s="19">
        <v>8.8800000000000004E-2</v>
      </c>
      <c r="S634" s="19">
        <v>8.1299999999999997E-2</v>
      </c>
      <c r="T634" s="19">
        <v>7.9060000000000005E-2</v>
      </c>
      <c r="U634" s="106">
        <v>0.22286</v>
      </c>
      <c r="V634" s="102">
        <v>9.3460000000000001E-2</v>
      </c>
      <c r="W634" s="95">
        <v>0.22286</v>
      </c>
      <c r="X634" s="95">
        <v>9.4159999999999994E-2</v>
      </c>
      <c r="Y634" s="12">
        <v>5.774</v>
      </c>
      <c r="Z634" s="12">
        <f>Y634/Q634</f>
        <v>12.222175183099784</v>
      </c>
      <c r="AA634" s="12">
        <f>Z634*R634</f>
        <v>1.0853291562592609</v>
      </c>
      <c r="AB634" s="12">
        <f>Z634*S634</f>
        <v>0.99366284238601243</v>
      </c>
      <c r="AC634" s="12">
        <f>Z634*T634</f>
        <v>0.966285169975869</v>
      </c>
      <c r="AD634" s="12">
        <f>Z634*U634</f>
        <v>2.7238339613056182</v>
      </c>
      <c r="AE634" s="12">
        <v>1</v>
      </c>
      <c r="AF634" s="24">
        <f>IF(AE634=1,(AA634*5),(IF(AE634=2,(AB634*5),(IF(AE634=3,(AC634*5),0)))))</f>
        <v>5.4266457812963047</v>
      </c>
      <c r="AG634" s="12">
        <v>0.13944889971634111</v>
      </c>
      <c r="AH634" s="16"/>
      <c r="AW634">
        <v>0.57749259624876603</v>
      </c>
      <c r="AX634">
        <v>3.4568920623511933E-2</v>
      </c>
    </row>
    <row r="635" spans="1:50" x14ac:dyDescent="0.25">
      <c r="A635" s="12">
        <v>21</v>
      </c>
      <c r="B635" s="28" t="s">
        <v>2285</v>
      </c>
      <c r="C635" s="12" t="s">
        <v>1207</v>
      </c>
      <c r="D635" s="12" t="s">
        <v>61</v>
      </c>
      <c r="E635" s="12" t="s">
        <v>61</v>
      </c>
      <c r="F635" s="12">
        <v>-32.963940000000001</v>
      </c>
      <c r="G635" s="12">
        <v>146.16148999999999</v>
      </c>
      <c r="J635" s="6" t="s">
        <v>2829</v>
      </c>
      <c r="K635" s="12" t="s">
        <v>62</v>
      </c>
      <c r="L635" s="12">
        <v>2</v>
      </c>
      <c r="M635" s="12" t="s">
        <v>206</v>
      </c>
      <c r="N635" s="12" t="s">
        <v>2853</v>
      </c>
      <c r="O635" s="12">
        <v>150405</v>
      </c>
      <c r="P635" s="19">
        <f>Q635-SUM(R635:T635,W635)</f>
        <v>1.9199999999999218E-3</v>
      </c>
      <c r="Q635" s="19">
        <v>0.50849999999999995</v>
      </c>
      <c r="R635" s="19">
        <v>6.3060000000000005E-2</v>
      </c>
      <c r="S635" s="19">
        <v>8.1559999999999994E-2</v>
      </c>
      <c r="T635" s="19">
        <v>9.8140000000000005E-2</v>
      </c>
      <c r="U635" s="106">
        <v>0.26382</v>
      </c>
      <c r="V635" s="102">
        <v>9.4159999999999994E-2</v>
      </c>
      <c r="W635" s="95">
        <v>0.26382</v>
      </c>
      <c r="X635" s="95">
        <v>0.12188</v>
      </c>
      <c r="Y635" s="12">
        <v>6.6639999999999997</v>
      </c>
      <c r="Z635" s="12">
        <f>Y635/Q635</f>
        <v>13.105211406096362</v>
      </c>
      <c r="AA635" s="12">
        <f>Z635*R635</f>
        <v>0.82641463126843673</v>
      </c>
      <c r="AB635" s="12">
        <f>Z635*S635</f>
        <v>1.0688610422812193</v>
      </c>
      <c r="AC635" s="12">
        <f>Z635*T635</f>
        <v>1.286145447394297</v>
      </c>
      <c r="AD635" s="12">
        <f>Z635*U635</f>
        <v>3.4574168731563422</v>
      </c>
      <c r="AE635" s="12">
        <v>1</v>
      </c>
      <c r="AF635" s="24">
        <f>IF(AE635=1,(AA635*5),(IF(AE635=2,(AB635*5),(IF(AE635=3,(AC635*5),0)))))</f>
        <v>4.1320731563421838</v>
      </c>
      <c r="AG635" s="12">
        <v>0.91215832615606274</v>
      </c>
      <c r="AH635" s="16"/>
      <c r="AW635">
        <v>0.53801834584186192</v>
      </c>
      <c r="AX635">
        <v>3.5251751371460568E-2</v>
      </c>
    </row>
    <row r="636" spans="1:50" x14ac:dyDescent="0.25">
      <c r="A636" s="12">
        <v>20</v>
      </c>
      <c r="B636" s="28" t="s">
        <v>2251</v>
      </c>
      <c r="C636" s="12" t="s">
        <v>1208</v>
      </c>
      <c r="D636" s="12" t="s">
        <v>61</v>
      </c>
      <c r="E636" s="12" t="s">
        <v>61</v>
      </c>
      <c r="F636" s="12">
        <v>-32.963940000000001</v>
      </c>
      <c r="G636" s="12">
        <v>146.16148999999999</v>
      </c>
      <c r="J636" s="6" t="s">
        <v>2829</v>
      </c>
      <c r="K636" s="12" t="s">
        <v>54</v>
      </c>
      <c r="L636" s="12">
        <v>2</v>
      </c>
      <c r="M636" s="12" t="s">
        <v>206</v>
      </c>
      <c r="N636" s="12" t="s">
        <v>2853</v>
      </c>
      <c r="O636" s="12">
        <v>150405</v>
      </c>
      <c r="P636" s="19">
        <f>Q636-SUM(R636:T636,W636)</f>
        <v>2.7200000000000557E-3</v>
      </c>
      <c r="Q636" s="19">
        <v>0.68476000000000004</v>
      </c>
      <c r="R636" s="19">
        <v>7.7359999999999998E-2</v>
      </c>
      <c r="S636" s="19">
        <v>6.8320000000000006E-2</v>
      </c>
      <c r="T636" s="19">
        <v>8.4540000000000004E-2</v>
      </c>
      <c r="U636" s="106">
        <v>0.45182</v>
      </c>
      <c r="V636" s="102">
        <v>0.12188</v>
      </c>
      <c r="W636" s="95">
        <v>0.45182</v>
      </c>
      <c r="X636" s="95">
        <v>0.21390000000000001</v>
      </c>
      <c r="Y636" s="12">
        <v>8.879999999999999</v>
      </c>
      <c r="Z636" s="12">
        <f>Y636/Q636</f>
        <v>12.968047199018633</v>
      </c>
      <c r="AA636" s="12">
        <f>Z636*R636</f>
        <v>1.0032081313160814</v>
      </c>
      <c r="AB636" s="12">
        <f>Z636*S636</f>
        <v>0.88597698463695307</v>
      </c>
      <c r="AC636" s="12">
        <f>Z636*T636</f>
        <v>1.0963187102050354</v>
      </c>
      <c r="AD636" s="12">
        <f>Z636*U636</f>
        <v>5.8592230854605987</v>
      </c>
      <c r="AE636" s="12">
        <v>1</v>
      </c>
      <c r="AF636" s="24">
        <f>IF(AE636=1,(AA636*5),(IF(AE636=2,(AB636*5),(IF(AE636=3,(AC636*5),0)))))</f>
        <v>5.0160406565804072</v>
      </c>
      <c r="AG636" s="12">
        <v>0.78769386448853784</v>
      </c>
      <c r="AH636" s="16"/>
      <c r="AW636">
        <v>0.52658138196626969</v>
      </c>
      <c r="AX636">
        <v>3.6506546496033465E-2</v>
      </c>
    </row>
    <row r="637" spans="1:50" x14ac:dyDescent="0.25">
      <c r="A637" s="12">
        <v>19</v>
      </c>
      <c r="B637" s="28" t="s">
        <v>2207</v>
      </c>
      <c r="C637" s="12" t="s">
        <v>1209</v>
      </c>
      <c r="D637" s="12" t="s">
        <v>61</v>
      </c>
      <c r="E637" s="12" t="s">
        <v>61</v>
      </c>
      <c r="F637" s="12">
        <v>-32.963940000000001</v>
      </c>
      <c r="G637" s="12">
        <v>146.16148999999999</v>
      </c>
      <c r="J637" s="6" t="s">
        <v>2829</v>
      </c>
      <c r="K637" s="12" t="s">
        <v>57</v>
      </c>
      <c r="L637" s="12">
        <v>2</v>
      </c>
      <c r="M637" s="12" t="s">
        <v>206</v>
      </c>
      <c r="N637" s="12" t="s">
        <v>2853</v>
      </c>
      <c r="O637" s="12">
        <v>150405</v>
      </c>
      <c r="P637" s="19">
        <f>Q637-SUM(R637:T637,W637)</f>
        <v>1.9600000000000728E-3</v>
      </c>
      <c r="Q637" s="19">
        <v>0.80696000000000001</v>
      </c>
      <c r="R637" s="19">
        <v>9.1300000000000006E-2</v>
      </c>
      <c r="S637" s="19">
        <v>6.9159999999999999E-2</v>
      </c>
      <c r="T637" s="19">
        <v>5.9279999999999999E-2</v>
      </c>
      <c r="U637" s="106">
        <v>0.58526</v>
      </c>
      <c r="V637" s="102">
        <v>0.21390000000000001</v>
      </c>
      <c r="W637" s="95">
        <v>0.58526</v>
      </c>
      <c r="X637" s="95">
        <v>0.29052</v>
      </c>
      <c r="Y637" s="12">
        <v>10.802</v>
      </c>
      <c r="Z637" s="12">
        <f>Y637/Q637</f>
        <v>13.386041439476553</v>
      </c>
      <c r="AA637" s="12">
        <f>Z637*R637</f>
        <v>1.2221455834242094</v>
      </c>
      <c r="AB637" s="12">
        <f>Z637*S637</f>
        <v>0.92577862595419846</v>
      </c>
      <c r="AC637" s="12">
        <f>Z637*T637</f>
        <v>0.79352453653217003</v>
      </c>
      <c r="AD637" s="12">
        <f>Z637*U637</f>
        <v>7.8343146128680479</v>
      </c>
      <c r="AE637" s="12">
        <v>1</v>
      </c>
      <c r="AF637" s="24">
        <f>IF(AE637=1,(AA637*5),(IF(AE637=2,(AB637*5),(IF(AE637=3,(AC637*5),0)))))</f>
        <v>6.1107279171210473</v>
      </c>
      <c r="AG637" s="12">
        <v>0.61052285165694298</v>
      </c>
      <c r="AH637" s="16"/>
      <c r="AW637">
        <v>0.50360523528004653</v>
      </c>
      <c r="AX637">
        <v>3.7083014195372493E-2</v>
      </c>
    </row>
    <row r="638" spans="1:50" x14ac:dyDescent="0.25">
      <c r="A638" s="12">
        <v>18</v>
      </c>
      <c r="B638" s="28" t="s">
        <v>2137</v>
      </c>
      <c r="C638" s="12" t="s">
        <v>1210</v>
      </c>
      <c r="D638" s="12" t="s">
        <v>61</v>
      </c>
      <c r="E638" s="12" t="s">
        <v>61</v>
      </c>
      <c r="F638" s="12">
        <v>-32.963940000000001</v>
      </c>
      <c r="G638" s="12">
        <v>146.16148999999999</v>
      </c>
      <c r="J638" s="6" t="s">
        <v>2829</v>
      </c>
      <c r="K638" s="12" t="s">
        <v>62</v>
      </c>
      <c r="L638" s="12">
        <v>3</v>
      </c>
      <c r="M638" s="12" t="s">
        <v>206</v>
      </c>
      <c r="N638" s="12" t="s">
        <v>2853</v>
      </c>
      <c r="O638" s="12">
        <v>150405</v>
      </c>
      <c r="P638" s="19">
        <f>Q638-SUM(R638:T638,W638)</f>
        <v>2.3199999999999887E-3</v>
      </c>
      <c r="Q638" s="19">
        <v>0.51558000000000004</v>
      </c>
      <c r="R638" s="19">
        <v>9.0679999999999997E-2</v>
      </c>
      <c r="S638" s="19">
        <v>8.8319999999999996E-2</v>
      </c>
      <c r="T638" s="19">
        <v>8.1860000000000002E-2</v>
      </c>
      <c r="U638" s="106">
        <v>0.25240000000000001</v>
      </c>
      <c r="V638" s="102">
        <v>0.29052</v>
      </c>
      <c r="W638" s="95">
        <v>0.25240000000000001</v>
      </c>
      <c r="X638" s="95">
        <v>0.1295</v>
      </c>
      <c r="Y638" s="12">
        <v>7.2059999999999995</v>
      </c>
      <c r="Z638" s="12">
        <f>Y638/Q638</f>
        <v>13.976492493890374</v>
      </c>
      <c r="AA638" s="12">
        <f>Z638*R638</f>
        <v>1.2673883393459791</v>
      </c>
      <c r="AB638" s="12">
        <f>Z638*S638</f>
        <v>1.2344038170603977</v>
      </c>
      <c r="AC638" s="12">
        <f>Z638*T638</f>
        <v>1.144115675549866</v>
      </c>
      <c r="AD638" s="12">
        <f>Z638*U638</f>
        <v>3.5276667054579307</v>
      </c>
      <c r="AE638" s="12">
        <v>1</v>
      </c>
      <c r="AF638" s="24">
        <f>IF(AE638=1,(AA638*5),(IF(AE638=2,(AB638*5),(IF(AE638=3,(AC638*5),0)))))</f>
        <v>6.3369416967298955</v>
      </c>
      <c r="AG638" s="12">
        <v>0.38918435152915742</v>
      </c>
      <c r="AH638" s="16"/>
      <c r="AW638">
        <v>0.48692551505546755</v>
      </c>
      <c r="AX638">
        <v>3.6709817228379418E-2</v>
      </c>
    </row>
    <row r="639" spans="1:50" x14ac:dyDescent="0.25">
      <c r="A639" s="12">
        <v>21</v>
      </c>
      <c r="B639" s="28" t="s">
        <v>2297</v>
      </c>
      <c r="C639" s="12" t="s">
        <v>1211</v>
      </c>
      <c r="D639" s="12" t="s">
        <v>61</v>
      </c>
      <c r="E639" s="12" t="s">
        <v>61</v>
      </c>
      <c r="F639" s="12">
        <v>-32.963940000000001</v>
      </c>
      <c r="G639" s="12">
        <v>146.16148999999999</v>
      </c>
      <c r="J639" s="6" t="s">
        <v>2829</v>
      </c>
      <c r="K639" s="12" t="s">
        <v>54</v>
      </c>
      <c r="L639" s="12">
        <v>3</v>
      </c>
      <c r="M639" s="12" t="s">
        <v>206</v>
      </c>
      <c r="N639" s="12" t="s">
        <v>2853</v>
      </c>
      <c r="O639" s="12">
        <v>150405</v>
      </c>
      <c r="P639" s="19">
        <f>Q639-SUM(R639:T639,W639)</f>
        <v>2.1399999999999197E-3</v>
      </c>
      <c r="Q639" s="19">
        <v>0.67245999999999995</v>
      </c>
      <c r="R639" s="19">
        <v>6.5619999999999998E-2</v>
      </c>
      <c r="S639" s="19">
        <v>8.4199999999999997E-2</v>
      </c>
      <c r="T639" s="19">
        <v>8.0460000000000004E-2</v>
      </c>
      <c r="U639" s="106">
        <v>0.44003999999999999</v>
      </c>
      <c r="V639" s="102">
        <v>0.1295</v>
      </c>
      <c r="W639" s="95">
        <v>0.44003999999999999</v>
      </c>
      <c r="X639" s="95">
        <v>0.22896</v>
      </c>
      <c r="Y639" s="12">
        <v>8.9340000000000011</v>
      </c>
      <c r="Z639" s="12">
        <f>Y639/Q639</f>
        <v>13.285548582815338</v>
      </c>
      <c r="AA639" s="12">
        <f>Z639*R639</f>
        <v>0.87179769800434248</v>
      </c>
      <c r="AB639" s="12">
        <f>Z639*S639</f>
        <v>1.1186431906730514</v>
      </c>
      <c r="AC639" s="12">
        <f>Z639*T639</f>
        <v>1.0689552389733221</v>
      </c>
      <c r="AD639" s="12">
        <f>Z639*U639</f>
        <v>5.8461727983820611</v>
      </c>
      <c r="AE639" s="12">
        <v>1</v>
      </c>
      <c r="AF639" s="24">
        <f>IF(AE639=1,(AA639*5),(IF(AE639=2,(AB639*5),(IF(AE639=3,(AC639*5),0)))))</f>
        <v>4.3589884900217122</v>
      </c>
      <c r="AG639" s="12">
        <v>0.96257909086088655</v>
      </c>
      <c r="AH639" s="16"/>
      <c r="AW639">
        <v>0.47968366512135258</v>
      </c>
      <c r="AX639">
        <v>3.9164083563073111E-2</v>
      </c>
    </row>
    <row r="640" spans="1:50" x14ac:dyDescent="0.25">
      <c r="A640" s="12">
        <v>16</v>
      </c>
      <c r="B640" s="30" t="s">
        <v>2045</v>
      </c>
      <c r="C640" s="12" t="s">
        <v>1212</v>
      </c>
      <c r="D640" s="12" t="s">
        <v>61</v>
      </c>
      <c r="E640" s="12" t="s">
        <v>61</v>
      </c>
      <c r="F640" s="12">
        <v>-32.963940000000001</v>
      </c>
      <c r="G640" s="12">
        <v>146.16148999999999</v>
      </c>
      <c r="J640" s="6" t="s">
        <v>2829</v>
      </c>
      <c r="K640" s="12" t="s">
        <v>57</v>
      </c>
      <c r="L640" s="12">
        <v>3</v>
      </c>
      <c r="M640" s="12" t="s">
        <v>206</v>
      </c>
      <c r="N640" s="12" t="s">
        <v>2853</v>
      </c>
      <c r="O640" s="12">
        <v>150405</v>
      </c>
      <c r="P640" s="19">
        <f>Q640-SUM(R640:T640,W640)</f>
        <v>2.7000000000000357E-3</v>
      </c>
      <c r="Q640" s="19">
        <v>0.87343999999999999</v>
      </c>
      <c r="R640" s="19">
        <v>8.9380000000000001E-2</v>
      </c>
      <c r="S640" s="19">
        <v>8.2400000000000001E-2</v>
      </c>
      <c r="T640" s="19">
        <v>6.4680000000000001E-2</v>
      </c>
      <c r="U640" s="106">
        <v>0.63427999999999995</v>
      </c>
      <c r="V640" s="102">
        <v>0.22896</v>
      </c>
      <c r="W640" s="95">
        <v>0.63427999999999995</v>
      </c>
      <c r="X640" s="95">
        <v>0.32816000000000001</v>
      </c>
      <c r="Y640" s="12">
        <v>11.109</v>
      </c>
      <c r="Z640" s="12">
        <f>Y640/Q640</f>
        <v>12.718675581608354</v>
      </c>
      <c r="AA640" s="12">
        <f>Z640*R640</f>
        <v>1.1367952234841547</v>
      </c>
      <c r="AB640" s="12">
        <f>Z640*S640</f>
        <v>1.0480188679245284</v>
      </c>
      <c r="AC640" s="12">
        <f>Z640*T640</f>
        <v>0.82264393661842838</v>
      </c>
      <c r="AD640" s="12">
        <f>Z640*U640</f>
        <v>8.0672015479025454</v>
      </c>
      <c r="AE640" s="12">
        <v>1</v>
      </c>
      <c r="AF640" s="24">
        <f>IF(AE640=1,(AA640*5),(IF(AE640=2,(AB640*5),(IF(AE640=3,(AC640*5),0)))))</f>
        <v>5.6839761174207739</v>
      </c>
      <c r="AG640" s="12">
        <v>6.9597290350587149E-2</v>
      </c>
      <c r="AH640" s="16"/>
      <c r="AW640">
        <v>0.48262596960332971</v>
      </c>
      <c r="AX640">
        <v>4.0678294455816701E-2</v>
      </c>
    </row>
    <row r="641" spans="1:50" x14ac:dyDescent="0.25">
      <c r="A641" s="12">
        <v>27</v>
      </c>
      <c r="B641" s="30" t="s">
        <v>2564</v>
      </c>
      <c r="C641" s="12" t="s">
        <v>1213</v>
      </c>
      <c r="D641" s="18" t="s">
        <v>299</v>
      </c>
      <c r="E641" s="18" t="s">
        <v>299</v>
      </c>
      <c r="F641" s="18">
        <v>-32.963810000000002</v>
      </c>
      <c r="G641" s="18">
        <v>146.16138000000001</v>
      </c>
      <c r="H641" s="18"/>
      <c r="I641" s="18"/>
      <c r="J641" s="12" t="s">
        <v>1059</v>
      </c>
      <c r="K641" s="12" t="s">
        <v>62</v>
      </c>
      <c r="L641" s="12">
        <v>1</v>
      </c>
      <c r="M641" s="12" t="s">
        <v>206</v>
      </c>
      <c r="N641" s="12" t="s">
        <v>2853</v>
      </c>
      <c r="O641" s="12">
        <v>150405</v>
      </c>
      <c r="P641" s="19">
        <f>Q641-SUM(R641:T641,W641)</f>
        <v>4.0000000000001146E-4</v>
      </c>
      <c r="Q641" s="19">
        <v>0.44800000000000001</v>
      </c>
      <c r="R641" s="19">
        <v>6.5799999999999997E-2</v>
      </c>
      <c r="S641" s="19">
        <v>6.0220000000000003E-2</v>
      </c>
      <c r="T641" s="19">
        <v>7.7560000000000004E-2</v>
      </c>
      <c r="U641" s="106">
        <v>0.24401999999999999</v>
      </c>
      <c r="V641" s="102">
        <v>0.32816000000000001</v>
      </c>
      <c r="W641" s="95">
        <v>0.24401999999999999</v>
      </c>
      <c r="X641" s="95">
        <v>0.14499999999999999</v>
      </c>
      <c r="Z641" s="12">
        <f>Y641/Q641</f>
        <v>0</v>
      </c>
      <c r="AA641" s="12">
        <f>Z641*R641</f>
        <v>0</v>
      </c>
      <c r="AB641" s="12">
        <f>Z641*S641</f>
        <v>0</v>
      </c>
      <c r="AC641" s="12">
        <f>Z641*T641</f>
        <v>0</v>
      </c>
      <c r="AD641" s="12">
        <f>Z641*U641</f>
        <v>0</v>
      </c>
      <c r="AE641" s="12">
        <v>1</v>
      </c>
      <c r="AF641" s="24">
        <f>IF(AE641=1,(AA641*5),(IF(AE641=2,(AB641*5),(IF(AE641=3,(AC641*5),0)))))</f>
        <v>0</v>
      </c>
      <c r="AG641" s="12">
        <v>0.59576181370592396</v>
      </c>
      <c r="AH641" s="16"/>
      <c r="AW641">
        <v>0.40578641094992213</v>
      </c>
      <c r="AX641" t="s">
        <v>2879</v>
      </c>
    </row>
    <row r="642" spans="1:50" x14ac:dyDescent="0.25">
      <c r="A642" s="12">
        <v>24</v>
      </c>
      <c r="B642" s="30" t="s">
        <v>2419</v>
      </c>
      <c r="C642" s="12" t="s">
        <v>1214</v>
      </c>
      <c r="D642" s="18" t="s">
        <v>299</v>
      </c>
      <c r="E642" s="18" t="s">
        <v>299</v>
      </c>
      <c r="F642" s="18">
        <v>-32.963810000000002</v>
      </c>
      <c r="G642" s="18">
        <v>146.16138000000001</v>
      </c>
      <c r="H642" s="18"/>
      <c r="I642" s="18"/>
      <c r="J642" s="12" t="s">
        <v>1059</v>
      </c>
      <c r="K642" s="12" t="s">
        <v>54</v>
      </c>
      <c r="L642" s="12">
        <v>1</v>
      </c>
      <c r="M642" s="12" t="s">
        <v>206</v>
      </c>
      <c r="N642" s="12" t="s">
        <v>2853</v>
      </c>
      <c r="O642" s="12">
        <v>150405</v>
      </c>
      <c r="P642" s="19">
        <f>Q642-SUM(R642:T642,W642)</f>
        <v>8.799999999999919E-4</v>
      </c>
      <c r="Q642" s="19">
        <v>0.55864000000000003</v>
      </c>
      <c r="R642" s="19">
        <v>8.9499999999999996E-2</v>
      </c>
      <c r="S642" s="19">
        <v>7.6520000000000005E-2</v>
      </c>
      <c r="T642" s="19">
        <v>6.318E-2</v>
      </c>
      <c r="U642" s="106">
        <v>0.32856000000000002</v>
      </c>
      <c r="V642" s="102">
        <v>0.14499999999999999</v>
      </c>
      <c r="W642" s="95">
        <v>0.32856000000000002</v>
      </c>
      <c r="X642" s="95">
        <v>0.19258</v>
      </c>
      <c r="Z642" s="12">
        <f>Y642/Q642</f>
        <v>0</v>
      </c>
      <c r="AA642" s="12">
        <f>Z642*R642</f>
        <v>0</v>
      </c>
      <c r="AB642" s="12">
        <f>Z642*S642</f>
        <v>0</v>
      </c>
      <c r="AC642" s="12">
        <f>Z642*T642</f>
        <v>0</v>
      </c>
      <c r="AD642" s="12">
        <f>Z642*U642</f>
        <v>0</v>
      </c>
      <c r="AE642" s="12">
        <v>1</v>
      </c>
      <c r="AF642" s="24">
        <f>IF(AE642=1,(AA642*5),(IF(AE642=2,(AB642*5),(IF(AE642=3,(AC642*5),0)))))</f>
        <v>0</v>
      </c>
      <c r="AG642" s="12">
        <v>0.28919067613900795</v>
      </c>
      <c r="AH642" s="16"/>
      <c r="AW642">
        <v>0.41386656927197468</v>
      </c>
      <c r="AX642" t="s">
        <v>2879</v>
      </c>
    </row>
    <row r="643" spans="1:50" x14ac:dyDescent="0.25">
      <c r="A643" s="12">
        <v>23</v>
      </c>
      <c r="B643" s="30" t="s">
        <v>2386</v>
      </c>
      <c r="C643" s="12" t="s">
        <v>1215</v>
      </c>
      <c r="D643" s="18" t="s">
        <v>299</v>
      </c>
      <c r="E643" s="18" t="s">
        <v>299</v>
      </c>
      <c r="F643" s="18">
        <v>-32.963810000000002</v>
      </c>
      <c r="G643" s="18">
        <v>146.16138000000001</v>
      </c>
      <c r="H643" s="18"/>
      <c r="I643" s="18"/>
      <c r="J643" s="12" t="s">
        <v>1059</v>
      </c>
      <c r="K643" s="12" t="s">
        <v>57</v>
      </c>
      <c r="L643" s="12">
        <v>1</v>
      </c>
      <c r="M643" s="12" t="s">
        <v>206</v>
      </c>
      <c r="N643" s="12" t="s">
        <v>2853</v>
      </c>
      <c r="O643" s="12">
        <v>150405</v>
      </c>
      <c r="P643" s="19">
        <f>Q643-SUM(R643:T643,W643)</f>
        <v>1.4000000000002899E-4</v>
      </c>
      <c r="Q643" s="19">
        <v>0.52202000000000004</v>
      </c>
      <c r="R643" s="19">
        <v>6.6320000000000004E-2</v>
      </c>
      <c r="S643" s="19">
        <v>5.1560000000000002E-2</v>
      </c>
      <c r="T643" s="19">
        <v>5.8139999999999997E-2</v>
      </c>
      <c r="U643" s="106">
        <v>0.34586</v>
      </c>
      <c r="V643" s="102">
        <v>0.19258</v>
      </c>
      <c r="W643" s="95">
        <v>0.34586</v>
      </c>
      <c r="X643" s="95">
        <v>0.20326</v>
      </c>
      <c r="Z643" s="12">
        <f>Y643/Q643</f>
        <v>0</v>
      </c>
      <c r="AA643" s="12">
        <f>Z643*R643</f>
        <v>0</v>
      </c>
      <c r="AB643" s="12">
        <f>Z643*S643</f>
        <v>0</v>
      </c>
      <c r="AC643" s="12">
        <f>Z643*T643</f>
        <v>0</v>
      </c>
      <c r="AD643" s="12">
        <f>Z643*U643</f>
        <v>0</v>
      </c>
      <c r="AE643" s="12">
        <v>1</v>
      </c>
      <c r="AF643" s="24">
        <f>IF(AE643=1,(AA643*5),(IF(AE643=2,(AB643*5),(IF(AE643=3,(AC643*5),0)))))</f>
        <v>0</v>
      </c>
      <c r="AG643" s="12">
        <v>0.21494086464088524</v>
      </c>
      <c r="AH643" s="16"/>
      <c r="AW643">
        <v>0.41230555716185741</v>
      </c>
      <c r="AX643" t="s">
        <v>2879</v>
      </c>
    </row>
    <row r="644" spans="1:50" x14ac:dyDescent="0.25">
      <c r="A644" s="12">
        <v>23</v>
      </c>
      <c r="B644" s="30" t="s">
        <v>2357</v>
      </c>
      <c r="C644" s="12" t="s">
        <v>1216</v>
      </c>
      <c r="D644" s="18" t="s">
        <v>299</v>
      </c>
      <c r="E644" s="18" t="s">
        <v>299</v>
      </c>
      <c r="F644" s="18">
        <v>-32.963810000000002</v>
      </c>
      <c r="G644" s="18">
        <v>146.16138000000001</v>
      </c>
      <c r="H644" s="18"/>
      <c r="I644" s="18"/>
      <c r="J644" s="12" t="s">
        <v>1059</v>
      </c>
      <c r="K644" s="12" t="s">
        <v>62</v>
      </c>
      <c r="L644" s="12">
        <v>2</v>
      </c>
      <c r="M644" s="12" t="s">
        <v>206</v>
      </c>
      <c r="N644" s="12" t="s">
        <v>2853</v>
      </c>
      <c r="O644" s="12">
        <v>150405</v>
      </c>
      <c r="P644" s="19">
        <f>Q644-SUM(R644:T644,W644)</f>
        <v>4.5999999999996044E-4</v>
      </c>
      <c r="Q644" s="19">
        <v>0.40861999999999998</v>
      </c>
      <c r="R644" s="19">
        <v>6.9180000000000005E-2</v>
      </c>
      <c r="S644" s="19">
        <v>7.3660000000000003E-2</v>
      </c>
      <c r="T644" s="19">
        <v>6.9819999999999993E-2</v>
      </c>
      <c r="U644" s="106">
        <v>0.19550000000000001</v>
      </c>
      <c r="V644" s="102">
        <v>0.20326</v>
      </c>
      <c r="W644" s="95">
        <v>0.19550000000000001</v>
      </c>
      <c r="X644" s="95">
        <v>0.11426</v>
      </c>
      <c r="Z644" s="12">
        <f>Y644/Q644</f>
        <v>0</v>
      </c>
      <c r="AA644" s="12">
        <f>Z644*R644</f>
        <v>0</v>
      </c>
      <c r="AB644" s="12">
        <f>Z644*S644</f>
        <v>0</v>
      </c>
      <c r="AC644" s="12">
        <f>Z644*T644</f>
        <v>0</v>
      </c>
      <c r="AD644" s="12">
        <f>Z644*U644</f>
        <v>0</v>
      </c>
      <c r="AE644" s="12">
        <v>1</v>
      </c>
      <c r="AF644" s="24">
        <f>IF(AE644=1,(AA644*5),(IF(AE644=2,(AB644*5),(IF(AE644=3,(AC644*5),0)))))</f>
        <v>0</v>
      </c>
      <c r="AG644" s="12">
        <v>0.15318602302714002</v>
      </c>
      <c r="AH644" s="16"/>
      <c r="AW644">
        <v>0.41554987212276218</v>
      </c>
      <c r="AX644" t="s">
        <v>2879</v>
      </c>
    </row>
    <row r="645" spans="1:50" x14ac:dyDescent="0.25">
      <c r="A645" s="12">
        <v>22</v>
      </c>
      <c r="B645" s="28" t="s">
        <v>2329</v>
      </c>
      <c r="C645" s="12" t="s">
        <v>1217</v>
      </c>
      <c r="D645" s="18" t="s">
        <v>299</v>
      </c>
      <c r="E645" s="18" t="s">
        <v>299</v>
      </c>
      <c r="F645" s="18">
        <v>-32.963810000000002</v>
      </c>
      <c r="G645" s="18">
        <v>146.16138000000001</v>
      </c>
      <c r="H645" s="18"/>
      <c r="I645" s="18"/>
      <c r="J645" s="12" t="s">
        <v>1059</v>
      </c>
      <c r="K645" s="12" t="s">
        <v>54</v>
      </c>
      <c r="L645" s="12">
        <v>2</v>
      </c>
      <c r="M645" s="12" t="s">
        <v>206</v>
      </c>
      <c r="N645" s="12" t="s">
        <v>2853</v>
      </c>
      <c r="O645" s="12">
        <v>150405</v>
      </c>
      <c r="P645" s="19">
        <f>Q645-SUM(R645:T645,W645)</f>
        <v>1.3999999999997348E-4</v>
      </c>
      <c r="Q645" s="19">
        <v>0.42126000000000002</v>
      </c>
      <c r="R645" s="19">
        <v>6.2960000000000002E-2</v>
      </c>
      <c r="S645" s="19">
        <v>7.4039999999999995E-2</v>
      </c>
      <c r="T645" s="19">
        <v>7.2999999999999995E-2</v>
      </c>
      <c r="U645" s="106">
        <v>0.21112</v>
      </c>
      <c r="V645" s="102">
        <v>0.11426</v>
      </c>
      <c r="W645" s="95">
        <v>0.21112</v>
      </c>
      <c r="X645" s="95">
        <v>0.12595999999999999</v>
      </c>
      <c r="Z645" s="12">
        <f>Y645/Q645</f>
        <v>0</v>
      </c>
      <c r="AA645" s="12">
        <f>Z645*R645</f>
        <v>0</v>
      </c>
      <c r="AB645" s="12">
        <f>Z645*S645</f>
        <v>0</v>
      </c>
      <c r="AC645" s="12">
        <f>Z645*T645</f>
        <v>0</v>
      </c>
      <c r="AD645" s="12">
        <f>Z645*U645</f>
        <v>0</v>
      </c>
      <c r="AE645" s="12">
        <v>1</v>
      </c>
      <c r="AF645" s="24">
        <f>IF(AE645=1,(AA645*5),(IF(AE645=2,(AB645*5),(IF(AE645=3,(AC645*5),0)))))</f>
        <v>0</v>
      </c>
      <c r="AG645" s="12">
        <v>5.7364032576643575E-2</v>
      </c>
      <c r="AH645" s="16"/>
      <c r="AW645">
        <v>0.40337248957938621</v>
      </c>
      <c r="AX645" t="s">
        <v>2879</v>
      </c>
    </row>
    <row r="646" spans="1:50" x14ac:dyDescent="0.25">
      <c r="A646" s="12">
        <v>24</v>
      </c>
      <c r="B646" s="30" t="s">
        <v>2416</v>
      </c>
      <c r="C646" s="12" t="s">
        <v>1218</v>
      </c>
      <c r="D646" s="18" t="s">
        <v>299</v>
      </c>
      <c r="E646" s="18" t="s">
        <v>299</v>
      </c>
      <c r="F646" s="18">
        <v>-32.963810000000002</v>
      </c>
      <c r="G646" s="18">
        <v>146.16138000000001</v>
      </c>
      <c r="H646" s="18"/>
      <c r="I646" s="18"/>
      <c r="J646" s="12" t="s">
        <v>1059</v>
      </c>
      <c r="K646" s="12" t="s">
        <v>57</v>
      </c>
      <c r="L646" s="12">
        <v>2</v>
      </c>
      <c r="M646" s="12" t="s">
        <v>206</v>
      </c>
      <c r="N646" s="12" t="s">
        <v>2853</v>
      </c>
      <c r="O646" s="12">
        <v>150405</v>
      </c>
      <c r="P646" s="19">
        <f>Q646-SUM(R646:T646,W646)</f>
        <v>2.0000000000003348E-4</v>
      </c>
      <c r="Q646" s="19">
        <v>0.36270000000000002</v>
      </c>
      <c r="R646" s="19">
        <v>5.1740000000000001E-2</v>
      </c>
      <c r="S646" s="19">
        <v>7.3599999999999999E-2</v>
      </c>
      <c r="T646" s="19">
        <v>6.6739999999999994E-2</v>
      </c>
      <c r="U646" s="106">
        <v>0.17041999999999999</v>
      </c>
      <c r="V646" s="102">
        <v>0.12595999999999999</v>
      </c>
      <c r="W646" s="95">
        <v>0.17041999999999999</v>
      </c>
      <c r="X646" s="95">
        <v>0.10334</v>
      </c>
      <c r="Z646" s="12">
        <f>Y646/Q646</f>
        <v>0</v>
      </c>
      <c r="AA646" s="12">
        <f>Z646*R646</f>
        <v>0</v>
      </c>
      <c r="AB646" s="12">
        <f>Z646*S646</f>
        <v>0</v>
      </c>
      <c r="AC646" s="12">
        <f>Z646*T646</f>
        <v>0</v>
      </c>
      <c r="AD646" s="12">
        <f>Z646*U646</f>
        <v>0</v>
      </c>
      <c r="AE646" s="12">
        <v>1</v>
      </c>
      <c r="AF646" s="24">
        <f>IF(AE646=1,(AA646*5),(IF(AE646=2,(AB646*5),(IF(AE646=3,(AC646*5),0)))))</f>
        <v>0</v>
      </c>
      <c r="AG646" s="12">
        <v>0.2687409901949529</v>
      </c>
      <c r="AH646" s="16"/>
      <c r="AW646">
        <v>0.39361577279662008</v>
      </c>
      <c r="AX646" t="s">
        <v>2879</v>
      </c>
    </row>
    <row r="647" spans="1:50" x14ac:dyDescent="0.25">
      <c r="A647" s="12">
        <v>22</v>
      </c>
      <c r="B647" s="28" t="s">
        <v>2331</v>
      </c>
      <c r="C647" s="12" t="s">
        <v>1219</v>
      </c>
      <c r="D647" s="18" t="s">
        <v>299</v>
      </c>
      <c r="E647" s="18" t="s">
        <v>299</v>
      </c>
      <c r="F647" s="18">
        <v>-32.963810000000002</v>
      </c>
      <c r="G647" s="18">
        <v>146.16138000000001</v>
      </c>
      <c r="H647" s="18"/>
      <c r="I647" s="18"/>
      <c r="J647" s="12" t="s">
        <v>1059</v>
      </c>
      <c r="K647" s="12" t="s">
        <v>62</v>
      </c>
      <c r="L647" s="12">
        <v>3</v>
      </c>
      <c r="M647" s="12" t="s">
        <v>206</v>
      </c>
      <c r="N647" s="12" t="s">
        <v>2853</v>
      </c>
      <c r="O647" s="12">
        <v>150405</v>
      </c>
      <c r="P647" s="19">
        <f>Q647-SUM(R647:T647,W647)</f>
        <v>2.5999999999998247E-4</v>
      </c>
      <c r="Q647" s="19">
        <v>0.44422</v>
      </c>
      <c r="R647" s="19">
        <v>8.7120000000000003E-2</v>
      </c>
      <c r="S647" s="19">
        <v>7.6399999999999996E-2</v>
      </c>
      <c r="T647" s="19">
        <v>5.9360000000000003E-2</v>
      </c>
      <c r="U647" s="106">
        <v>0.22108</v>
      </c>
      <c r="V647" s="102">
        <v>0.10334</v>
      </c>
      <c r="W647" s="95">
        <v>0.22108</v>
      </c>
      <c r="X647" s="95">
        <v>0.12744</v>
      </c>
      <c r="Z647" s="12">
        <f>Y647/Q647</f>
        <v>0</v>
      </c>
      <c r="AA647" s="12">
        <f>Z647*R647</f>
        <v>0</v>
      </c>
      <c r="AB647" s="12">
        <f>Z647*S647</f>
        <v>0</v>
      </c>
      <c r="AC647" s="12">
        <f>Z647*T647</f>
        <v>0</v>
      </c>
      <c r="AD647" s="12">
        <f>Z647*U647</f>
        <v>0</v>
      </c>
      <c r="AE647" s="12">
        <v>1</v>
      </c>
      <c r="AF647" s="24">
        <f>IF(AE647=1,(AA647*5),(IF(AE647=2,(AB647*5),(IF(AE647=3,(AC647*5),0)))))</f>
        <v>0</v>
      </c>
      <c r="AG647" s="12">
        <v>6.2183970125513688E-2</v>
      </c>
      <c r="AH647" s="16"/>
      <c r="AW647">
        <v>0.42355708340872084</v>
      </c>
      <c r="AX647" t="s">
        <v>2879</v>
      </c>
    </row>
    <row r="648" spans="1:50" x14ac:dyDescent="0.25">
      <c r="A648" s="12">
        <v>23</v>
      </c>
      <c r="B648" s="30" t="s">
        <v>2368</v>
      </c>
      <c r="C648" s="12" t="s">
        <v>1220</v>
      </c>
      <c r="D648" s="18" t="s">
        <v>299</v>
      </c>
      <c r="E648" s="18" t="s">
        <v>299</v>
      </c>
      <c r="F648" s="18">
        <v>-32.963810000000002</v>
      </c>
      <c r="G648" s="18">
        <v>146.16138000000001</v>
      </c>
      <c r="H648" s="18"/>
      <c r="I648" s="18"/>
      <c r="J648" s="12" t="s">
        <v>1059</v>
      </c>
      <c r="K648" s="12" t="s">
        <v>54</v>
      </c>
      <c r="L648" s="12">
        <v>3</v>
      </c>
      <c r="M648" s="12" t="s">
        <v>206</v>
      </c>
      <c r="N648" s="12" t="s">
        <v>2853</v>
      </c>
      <c r="O648" s="12">
        <v>150405</v>
      </c>
      <c r="P648" s="19">
        <f>Q648-SUM(R648:T648,W648)</f>
        <v>2.8000000000000247E-4</v>
      </c>
      <c r="Q648" s="19">
        <v>0.39567999999999998</v>
      </c>
      <c r="R648" s="20">
        <v>6.4979999999999996E-2</v>
      </c>
      <c r="S648" s="19">
        <v>7.3779999999999998E-2</v>
      </c>
      <c r="T648" s="19">
        <v>7.1900000000000006E-2</v>
      </c>
      <c r="U648" s="106">
        <v>0.18473999999999999</v>
      </c>
      <c r="V648" s="102">
        <v>0.12744</v>
      </c>
      <c r="W648" s="95">
        <v>0.18473999999999999</v>
      </c>
      <c r="X648" s="95">
        <v>0.1071</v>
      </c>
      <c r="Z648" s="12">
        <f>Y648/Q648</f>
        <v>0</v>
      </c>
      <c r="AA648" s="12">
        <f>Z648*R648</f>
        <v>0</v>
      </c>
      <c r="AB648" s="12">
        <f>Z648*S648</f>
        <v>0</v>
      </c>
      <c r="AC648" s="12">
        <f>Z648*T648</f>
        <v>0</v>
      </c>
      <c r="AD648" s="12">
        <f>Z648*U648</f>
        <v>0</v>
      </c>
      <c r="AE648" s="12">
        <v>1</v>
      </c>
      <c r="AF648" s="24">
        <f>IF(AE648=1,(AA648*5),(IF(AE648=2,(AB648*5),(IF(AE648=3,(AC648*5),0)))))</f>
        <v>0</v>
      </c>
      <c r="AG648" s="12">
        <v>0.18321697916800805</v>
      </c>
      <c r="AH648" s="16"/>
      <c r="AW648">
        <v>0.42026632023384214</v>
      </c>
      <c r="AX648" t="s">
        <v>2879</v>
      </c>
    </row>
    <row r="649" spans="1:50" x14ac:dyDescent="0.25">
      <c r="A649" s="12">
        <v>27</v>
      </c>
      <c r="B649" s="30" t="s">
        <v>2581</v>
      </c>
      <c r="C649" s="12" t="s">
        <v>1221</v>
      </c>
      <c r="D649" s="18" t="s">
        <v>299</v>
      </c>
      <c r="E649" s="18" t="s">
        <v>299</v>
      </c>
      <c r="F649" s="18">
        <v>-32.963810000000002</v>
      </c>
      <c r="G649" s="18">
        <v>146.16138000000001</v>
      </c>
      <c r="H649" s="18"/>
      <c r="I649" s="18"/>
      <c r="J649" s="12" t="s">
        <v>1059</v>
      </c>
      <c r="K649" s="12" t="s">
        <v>57</v>
      </c>
      <c r="L649" s="12">
        <v>3</v>
      </c>
      <c r="M649" s="12" t="s">
        <v>206</v>
      </c>
      <c r="N649" s="12" t="s">
        <v>2853</v>
      </c>
      <c r="O649" s="12">
        <v>150405</v>
      </c>
      <c r="P649" s="19">
        <f>Q649-SUM(R649:T649,W649)</f>
        <v>1.2000000000000899E-4</v>
      </c>
      <c r="Q649" s="19">
        <v>0.40679999999999999</v>
      </c>
      <c r="R649" s="19">
        <v>5.8799999999999998E-2</v>
      </c>
      <c r="S649" s="19">
        <v>8.0820000000000003E-2</v>
      </c>
      <c r="T649" s="19">
        <v>6.2199999999999998E-2</v>
      </c>
      <c r="U649" s="106">
        <v>0.20485999999999999</v>
      </c>
      <c r="V649" s="102">
        <v>0.1071</v>
      </c>
      <c r="W649" s="95">
        <v>0.20485999999999999</v>
      </c>
      <c r="X649" s="95">
        <v>0.12468</v>
      </c>
      <c r="Z649" s="12">
        <f>Y649/Q649</f>
        <v>0</v>
      </c>
      <c r="AA649" s="12">
        <f>Z649*R649</f>
        <v>0</v>
      </c>
      <c r="AB649" s="12">
        <f>Z649*S649</f>
        <v>0</v>
      </c>
      <c r="AC649" s="12">
        <f>Z649*T649</f>
        <v>0</v>
      </c>
      <c r="AD649" s="12">
        <f>Z649*U649</f>
        <v>0</v>
      </c>
      <c r="AE649" s="12">
        <v>1</v>
      </c>
      <c r="AF649" s="24">
        <f>IF(AE649=1,(AA649*5),(IF(AE649=2,(AB649*5),(IF(AE649=3,(AC649*5),0)))))</f>
        <v>0</v>
      </c>
      <c r="AG649" s="12">
        <v>0.63724221434747996</v>
      </c>
      <c r="AH649" s="16"/>
      <c r="AW649">
        <v>0.39138924143317383</v>
      </c>
      <c r="AX649" t="s">
        <v>2879</v>
      </c>
    </row>
    <row r="650" spans="1:50" x14ac:dyDescent="0.25">
      <c r="A650" s="12">
        <v>18</v>
      </c>
      <c r="B650" s="28" t="s">
        <v>2141</v>
      </c>
      <c r="C650" s="12" t="s">
        <v>1222</v>
      </c>
      <c r="D650" s="12" t="s">
        <v>169</v>
      </c>
      <c r="E650" s="12" t="s">
        <v>2795</v>
      </c>
      <c r="F650" s="12">
        <v>-32.96407</v>
      </c>
      <c r="G650" s="12">
        <v>146.16015999999999</v>
      </c>
      <c r="J650" s="6" t="s">
        <v>2829</v>
      </c>
      <c r="K650" s="12" t="s">
        <v>62</v>
      </c>
      <c r="L650" s="12">
        <v>1</v>
      </c>
      <c r="M650" s="12" t="s">
        <v>206</v>
      </c>
      <c r="N650" s="12" t="s">
        <v>2853</v>
      </c>
      <c r="O650" s="12">
        <v>150405</v>
      </c>
      <c r="P650" s="19">
        <f>Q650-SUM(R650:T650,W650)</f>
        <v>1.1600000000000499E-3</v>
      </c>
      <c r="Q650" s="19">
        <v>0.42230000000000001</v>
      </c>
      <c r="R650" s="19">
        <v>7.3179999999999995E-2</v>
      </c>
      <c r="S650" s="19">
        <v>7.2160000000000002E-2</v>
      </c>
      <c r="T650" s="19">
        <v>7.7039999999999997E-2</v>
      </c>
      <c r="U650" s="106">
        <v>0.19875999999999999</v>
      </c>
      <c r="V650" s="102">
        <v>0.12468</v>
      </c>
      <c r="W650" s="95">
        <v>0.19875999999999999</v>
      </c>
      <c r="X650" s="95">
        <v>8.5860000000000006E-2</v>
      </c>
      <c r="Y650" s="12">
        <v>6.1909999999999998</v>
      </c>
      <c r="Z650" s="12">
        <f>Y650/Q650</f>
        <v>14.660194174757281</v>
      </c>
      <c r="AA650" s="12">
        <f>Z650*R650</f>
        <v>1.0728330097087377</v>
      </c>
      <c r="AB650" s="12">
        <f>Z650*S650</f>
        <v>1.0578796116504854</v>
      </c>
      <c r="AC650" s="12">
        <f>Z650*T650</f>
        <v>1.1294213592233009</v>
      </c>
      <c r="AD650" s="12">
        <f>Z650*U650</f>
        <v>2.9138601941747573</v>
      </c>
      <c r="AE650" s="12">
        <v>1</v>
      </c>
      <c r="AF650" s="24">
        <f>IF(AE650=1,(AA650*5),(IF(AE650=2,(AB650*5),(IF(AE650=3,(AC650*5),0)))))</f>
        <v>5.3641650485436889</v>
      </c>
      <c r="AG650" s="12">
        <v>0.42385436346448324</v>
      </c>
      <c r="AH650" s="16" t="s">
        <v>2796</v>
      </c>
      <c r="AW650">
        <v>0.56802173475548401</v>
      </c>
      <c r="AX650">
        <v>2.9466067099460366E-2</v>
      </c>
    </row>
    <row r="651" spans="1:50" x14ac:dyDescent="0.25">
      <c r="C651" s="12" t="s">
        <v>1223</v>
      </c>
      <c r="L651" s="16"/>
      <c r="M651" s="12" t="s">
        <v>206</v>
      </c>
      <c r="N651" s="12" t="s">
        <v>2853</v>
      </c>
      <c r="O651" s="12">
        <v>150405</v>
      </c>
      <c r="P651" s="19">
        <f>Q651-SUM(R651:T651,W651)</f>
        <v>0</v>
      </c>
      <c r="Q651" s="17"/>
      <c r="R651" s="17"/>
      <c r="S651" s="17"/>
      <c r="T651" s="17"/>
      <c r="U651" s="101"/>
      <c r="V651" s="102">
        <v>8.5860000000000006E-2</v>
      </c>
      <c r="W651" s="95">
        <v>0</v>
      </c>
      <c r="X651" s="95">
        <v>0.10168000000000001</v>
      </c>
      <c r="Z651" s="12" t="e">
        <f>Y651/Q651</f>
        <v>#DIV/0!</v>
      </c>
      <c r="AA651" s="12" t="e">
        <f>Z651*R651</f>
        <v>#DIV/0!</v>
      </c>
      <c r="AB651" s="12" t="e">
        <f>Z651*S651</f>
        <v>#DIV/0!</v>
      </c>
      <c r="AC651" s="12" t="e">
        <f>Z651*T651</f>
        <v>#DIV/0!</v>
      </c>
      <c r="AD651" s="12" t="e">
        <f>Z651*U651</f>
        <v>#DIV/0!</v>
      </c>
      <c r="AE651" s="12">
        <v>1</v>
      </c>
      <c r="AF651" s="24" t="e">
        <f>IF(AE651=1,(AA651*5),(IF(AE651=2,(AB651*5),(IF(AE651=3,(AC651*5),0)))))</f>
        <v>#DIV/0!</v>
      </c>
      <c r="AH651" s="12" t="s">
        <v>1224</v>
      </c>
      <c r="AW651" t="s">
        <v>2879</v>
      </c>
      <c r="AX651" t="s">
        <v>2879</v>
      </c>
    </row>
    <row r="652" spans="1:50" x14ac:dyDescent="0.25">
      <c r="C652" s="12" t="s">
        <v>1225</v>
      </c>
      <c r="L652" s="16"/>
      <c r="M652" s="12" t="s">
        <v>206</v>
      </c>
      <c r="N652" s="12" t="s">
        <v>2853</v>
      </c>
      <c r="O652" s="12">
        <v>150405</v>
      </c>
      <c r="P652" s="19">
        <f>Q652-SUM(R652:T652,W652)</f>
        <v>0</v>
      </c>
      <c r="Q652" s="17"/>
      <c r="R652" s="17"/>
      <c r="S652" s="17"/>
      <c r="T652" s="17"/>
      <c r="U652" s="101"/>
      <c r="V652" s="102">
        <v>0.10168000000000001</v>
      </c>
      <c r="W652" s="95">
        <v>0</v>
      </c>
      <c r="X652" s="95">
        <v>5.6099999999999997E-2</v>
      </c>
      <c r="Z652" s="12" t="e">
        <f>Y652/Q652</f>
        <v>#DIV/0!</v>
      </c>
      <c r="AA652" s="12" t="e">
        <f>Z652*R652</f>
        <v>#DIV/0!</v>
      </c>
      <c r="AB652" s="12" t="e">
        <f>Z652*S652</f>
        <v>#DIV/0!</v>
      </c>
      <c r="AC652" s="12" t="e">
        <f>Z652*T652</f>
        <v>#DIV/0!</v>
      </c>
      <c r="AD652" s="12" t="e">
        <f>Z652*U652</f>
        <v>#DIV/0!</v>
      </c>
      <c r="AE652" s="12">
        <v>1</v>
      </c>
      <c r="AF652" s="24" t="e">
        <f>IF(AE652=1,(AA652*5),(IF(AE652=2,(AB652*5),(IF(AE652=3,(AC652*5),0)))))</f>
        <v>#DIV/0!</v>
      </c>
      <c r="AH652" s="12" t="s">
        <v>1226</v>
      </c>
      <c r="AW652" t="s">
        <v>2879</v>
      </c>
      <c r="AX652" t="s">
        <v>2879</v>
      </c>
    </row>
    <row r="653" spans="1:50" x14ac:dyDescent="0.25">
      <c r="A653" s="12">
        <v>18</v>
      </c>
      <c r="B653" s="28" t="s">
        <v>2138</v>
      </c>
      <c r="C653" s="12" t="s">
        <v>1227</v>
      </c>
      <c r="D653" s="12" t="s">
        <v>169</v>
      </c>
      <c r="E653" s="12" t="s">
        <v>2795</v>
      </c>
      <c r="F653" s="12">
        <v>-32.96407</v>
      </c>
      <c r="G653" s="12">
        <v>146.16015999999999</v>
      </c>
      <c r="J653" s="6" t="s">
        <v>2829</v>
      </c>
      <c r="K653" s="12" t="s">
        <v>62</v>
      </c>
      <c r="L653" s="12">
        <v>2</v>
      </c>
      <c r="M653" s="12" t="s">
        <v>206</v>
      </c>
      <c r="N653" s="12" t="s">
        <v>2853</v>
      </c>
      <c r="O653" s="12">
        <v>150405</v>
      </c>
      <c r="P653" s="19">
        <f>Q653-SUM(R653:T653,W653)</f>
        <v>8.799999999999919E-4</v>
      </c>
      <c r="Q653" s="19">
        <v>0.42864000000000002</v>
      </c>
      <c r="R653" s="19">
        <v>8.0180000000000001E-2</v>
      </c>
      <c r="S653" s="19">
        <v>7.442E-2</v>
      </c>
      <c r="T653" s="19">
        <v>6.3280000000000003E-2</v>
      </c>
      <c r="U653" s="106">
        <v>0.20988000000000001</v>
      </c>
      <c r="V653" s="102">
        <v>5.6099999999999997E-2</v>
      </c>
      <c r="W653" s="95">
        <v>0.20988000000000001</v>
      </c>
      <c r="X653" s="95">
        <v>8.7459999999999996E-2</v>
      </c>
      <c r="Y653" s="12">
        <v>6.4130000000000003</v>
      </c>
      <c r="Z653" s="12">
        <f>Y653/Q653</f>
        <v>14.961272863008585</v>
      </c>
      <c r="AA653" s="12">
        <f>Z653*R653</f>
        <v>1.1995948581560283</v>
      </c>
      <c r="AB653" s="12">
        <f>Z653*S653</f>
        <v>1.113417926465099</v>
      </c>
      <c r="AC653" s="12">
        <f>Z653*T653</f>
        <v>0.94674934677118328</v>
      </c>
      <c r="AD653" s="12">
        <f>Z653*U653</f>
        <v>3.140071948488242</v>
      </c>
      <c r="AE653" s="12">
        <v>1</v>
      </c>
      <c r="AF653" s="24">
        <f>IF(AE653=1,(AA653*5),(IF(AE653=2,(AB653*5),(IF(AE653=3,(AC653*5),0)))))</f>
        <v>5.9979742907801414</v>
      </c>
      <c r="AG653" s="12">
        <v>0.40488256552187352</v>
      </c>
      <c r="AH653" s="16" t="s">
        <v>2796</v>
      </c>
      <c r="AW653">
        <v>0.58328568705927197</v>
      </c>
      <c r="AX653">
        <v>2.7852864977220278E-2</v>
      </c>
    </row>
    <row r="654" spans="1:50" x14ac:dyDescent="0.25">
      <c r="A654" s="12">
        <v>17</v>
      </c>
      <c r="B654" s="28" t="s">
        <v>2118</v>
      </c>
      <c r="C654" s="12" t="s">
        <v>1228</v>
      </c>
      <c r="D654" s="12" t="s">
        <v>169</v>
      </c>
      <c r="E654" s="12" t="s">
        <v>2795</v>
      </c>
      <c r="F654" s="12">
        <v>-32.96407</v>
      </c>
      <c r="G654" s="12">
        <v>146.16015999999999</v>
      </c>
      <c r="J654" s="6" t="s">
        <v>2829</v>
      </c>
      <c r="K654" s="12" t="s">
        <v>54</v>
      </c>
      <c r="L654" s="12">
        <v>2</v>
      </c>
      <c r="M654" s="12" t="s">
        <v>206</v>
      </c>
      <c r="N654" s="12" t="s">
        <v>2853</v>
      </c>
      <c r="O654" s="12">
        <v>150405</v>
      </c>
      <c r="P654" s="19">
        <f>Q654-SUM(R654:T654,W654)</f>
        <v>1.3199999999999878E-3</v>
      </c>
      <c r="Q654" s="19">
        <v>0.35164000000000001</v>
      </c>
      <c r="R654" s="19">
        <v>9.5640000000000003E-2</v>
      </c>
      <c r="S654" s="19">
        <v>6.7559999999999995E-2</v>
      </c>
      <c r="T654" s="19">
        <v>7.2819999999999996E-2</v>
      </c>
      <c r="U654" s="106">
        <v>0.1143</v>
      </c>
      <c r="V654" s="102">
        <v>8.7459999999999996E-2</v>
      </c>
      <c r="W654" s="95">
        <v>0.1143</v>
      </c>
      <c r="X654" s="95">
        <v>5.0119999999999998E-2</v>
      </c>
      <c r="Y654" s="12">
        <v>4.827</v>
      </c>
      <c r="Z654" s="12">
        <f>Y654/Q654</f>
        <v>13.727107268797633</v>
      </c>
      <c r="AA654" s="12">
        <f>Z654*R654</f>
        <v>1.3128605391878057</v>
      </c>
      <c r="AB654" s="12">
        <f>Z654*S654</f>
        <v>0.92740336707996807</v>
      </c>
      <c r="AC654" s="12">
        <f>Z654*T654</f>
        <v>0.99960795131384361</v>
      </c>
      <c r="AD654" s="12">
        <f>Z654*U654</f>
        <v>1.5690083608235694</v>
      </c>
      <c r="AE654" s="12">
        <v>1</v>
      </c>
      <c r="AF654" s="24">
        <f>IF(AE654=1,(AA654*5),(IF(AE654=2,(AB654*5),(IF(AE654=3,(AC654*5),0)))))</f>
        <v>6.5643026959390287</v>
      </c>
      <c r="AG654" s="12">
        <v>0.32827126200667489</v>
      </c>
      <c r="AH654" s="16" t="s">
        <v>2796</v>
      </c>
      <c r="AW654">
        <v>0.56150481189851265</v>
      </c>
      <c r="AX654">
        <v>3.19437431000636E-2</v>
      </c>
    </row>
    <row r="655" spans="1:50" x14ac:dyDescent="0.25">
      <c r="A655" s="12">
        <v>18</v>
      </c>
      <c r="B655" s="28" t="s">
        <v>2174</v>
      </c>
      <c r="C655" s="32" t="s">
        <v>1229</v>
      </c>
      <c r="D655" s="12" t="s">
        <v>169</v>
      </c>
      <c r="E655" s="12" t="s">
        <v>2795</v>
      </c>
      <c r="F655" s="12">
        <v>-32.96407</v>
      </c>
      <c r="G655" s="12">
        <v>146.16015999999999</v>
      </c>
      <c r="J655" s="6" t="s">
        <v>2829</v>
      </c>
      <c r="K655" s="12" t="s">
        <v>57</v>
      </c>
      <c r="L655" s="12">
        <v>2</v>
      </c>
      <c r="M655" s="12" t="s">
        <v>206</v>
      </c>
      <c r="N655" s="12" t="s">
        <v>2853</v>
      </c>
      <c r="O655" s="12">
        <v>150405</v>
      </c>
      <c r="P655" s="19">
        <f>Q655-SUM(R655:T655,W655)</f>
        <v>5.3999999999998494E-4</v>
      </c>
      <c r="Q655" s="19">
        <v>0.42742000000000002</v>
      </c>
      <c r="R655" s="19">
        <v>9.2420000000000002E-2</v>
      </c>
      <c r="S655" s="19">
        <v>9.0859999999999996E-2</v>
      </c>
      <c r="T655" s="19">
        <v>0.10503999999999999</v>
      </c>
      <c r="U655" s="106">
        <v>0.13855999999999999</v>
      </c>
      <c r="V655" s="102">
        <v>5.0119999999999998E-2</v>
      </c>
      <c r="W655" s="95">
        <v>0.13855999999999999</v>
      </c>
      <c r="X655" s="95">
        <v>6.3280000000000003E-2</v>
      </c>
      <c r="Y655" s="12">
        <v>6.5339999999999998</v>
      </c>
      <c r="Z655" s="12">
        <f>Y655/Q655</f>
        <v>15.28707126479809</v>
      </c>
      <c r="AA655" s="12">
        <f>Z655*R655</f>
        <v>1.4128311262926396</v>
      </c>
      <c r="AB655" s="12">
        <f>Z655*S655</f>
        <v>1.3889832951195544</v>
      </c>
      <c r="AC655" s="12">
        <f>Z655*T655</f>
        <v>1.6057539656543913</v>
      </c>
      <c r="AD655" s="12">
        <f>Z655*U655</f>
        <v>2.1181765944504232</v>
      </c>
      <c r="AE655" s="12">
        <v>1</v>
      </c>
      <c r="AF655" s="24">
        <f>IF(AE655=1,(AA655*5),(IF(AE655=2,(AB655*5),(IF(AE655=3,(AC655*5),0)))))</f>
        <v>7.0641556314631977</v>
      </c>
      <c r="AG655" s="12">
        <v>0.5057729237507278</v>
      </c>
      <c r="AH655" s="16" t="s">
        <v>2796</v>
      </c>
      <c r="AW655">
        <v>0.54330254041570436</v>
      </c>
      <c r="AX655">
        <v>2.9874751786887001E-2</v>
      </c>
    </row>
    <row r="656" spans="1:50" x14ac:dyDescent="0.25">
      <c r="A656" s="12">
        <v>18</v>
      </c>
      <c r="B656" s="28" t="s">
        <v>2169</v>
      </c>
      <c r="C656" s="12" t="s">
        <v>1230</v>
      </c>
      <c r="D656" s="12" t="s">
        <v>169</v>
      </c>
      <c r="E656" s="12" t="s">
        <v>2795</v>
      </c>
      <c r="F656" s="12">
        <v>-32.96407</v>
      </c>
      <c r="G656" s="12">
        <v>146.16015999999999</v>
      </c>
      <c r="J656" s="6" t="s">
        <v>2829</v>
      </c>
      <c r="K656" s="12" t="s">
        <v>62</v>
      </c>
      <c r="L656" s="12">
        <v>3</v>
      </c>
      <c r="M656" s="12" t="s">
        <v>206</v>
      </c>
      <c r="N656" s="12" t="s">
        <v>2853</v>
      </c>
      <c r="O656" s="12">
        <v>150405</v>
      </c>
      <c r="P656" s="19">
        <f>Q656-SUM(R656:T656,W656)</f>
        <v>1.3600000000000279E-3</v>
      </c>
      <c r="Q656" s="19">
        <v>0.3931</v>
      </c>
      <c r="R656" s="19">
        <v>9.7820000000000004E-2</v>
      </c>
      <c r="S656" s="19">
        <v>8.2180000000000003E-2</v>
      </c>
      <c r="T656" s="19">
        <v>5.0160000000000003E-2</v>
      </c>
      <c r="U656" s="106">
        <v>0.16158</v>
      </c>
      <c r="V656" s="102">
        <v>6.3280000000000003E-2</v>
      </c>
      <c r="W656" s="95">
        <v>0.16158</v>
      </c>
      <c r="X656" s="95">
        <v>6.2979999999999994E-2</v>
      </c>
      <c r="Y656" s="12">
        <v>7.6070000000000002</v>
      </c>
      <c r="Z656" s="12">
        <f>Y656/Q656</f>
        <v>19.351310099211396</v>
      </c>
      <c r="AA656" s="12">
        <f>Z656*R656</f>
        <v>1.892945153904859</v>
      </c>
      <c r="AB656" s="12">
        <f>Z656*S656</f>
        <v>1.5902906639531926</v>
      </c>
      <c r="AC656" s="12">
        <f>Z656*T656</f>
        <v>0.97066171457644368</v>
      </c>
      <c r="AD656" s="12">
        <f>Z656*U656</f>
        <v>3.1267846858305774</v>
      </c>
      <c r="AE656" s="12">
        <v>1</v>
      </c>
      <c r="AF656" s="24">
        <f>IF(AE656=1,(AA656*5),(IF(AE656=2,(AB656*5),(IF(AE656=3,(AC656*5),0)))))</f>
        <v>9.4647257695242946</v>
      </c>
      <c r="AG656" s="12">
        <v>0.48771943896025716</v>
      </c>
      <c r="AH656" s="16" t="s">
        <v>2796</v>
      </c>
      <c r="AW656">
        <v>0.61022403762841937</v>
      </c>
      <c r="AX656">
        <v>2.01420968592439E-2</v>
      </c>
    </row>
    <row r="657" spans="1:50" x14ac:dyDescent="0.25">
      <c r="A657" s="12">
        <v>18</v>
      </c>
      <c r="B657" s="28" t="s">
        <v>2156</v>
      </c>
      <c r="C657" s="32" t="s">
        <v>1231</v>
      </c>
      <c r="D657" s="12" t="s">
        <v>169</v>
      </c>
      <c r="E657" s="12" t="s">
        <v>2795</v>
      </c>
      <c r="F657" s="12">
        <v>-32.96407</v>
      </c>
      <c r="G657" s="12">
        <v>146.16015999999999</v>
      </c>
      <c r="J657" s="6" t="s">
        <v>2829</v>
      </c>
      <c r="K657" s="12" t="s">
        <v>54</v>
      </c>
      <c r="L657" s="12">
        <v>3</v>
      </c>
      <c r="M657" s="12" t="s">
        <v>206</v>
      </c>
      <c r="N657" s="12" t="s">
        <v>2853</v>
      </c>
      <c r="O657" s="12">
        <v>150405</v>
      </c>
      <c r="P657" s="19">
        <f>Q657-SUM(R657:T657,W657)</f>
        <v>2.2799999999999487E-3</v>
      </c>
      <c r="Q657" s="19">
        <v>0.68259999999999998</v>
      </c>
      <c r="R657" s="19">
        <v>0.12889999999999999</v>
      </c>
      <c r="S657" s="19">
        <v>7.4679999999999996E-2</v>
      </c>
      <c r="T657" s="19">
        <v>8.8220000000000007E-2</v>
      </c>
      <c r="U657" s="106">
        <v>0.38851999999999998</v>
      </c>
      <c r="V657" s="102">
        <v>6.2979999999999994E-2</v>
      </c>
      <c r="W657" s="95">
        <v>0.38851999999999998</v>
      </c>
      <c r="X657" s="95">
        <v>0.1618</v>
      </c>
      <c r="Y657" s="12">
        <v>10.169</v>
      </c>
      <c r="Z657" s="12">
        <f>Y657/Q657</f>
        <v>14.897450922941694</v>
      </c>
      <c r="AA657" s="12">
        <f>Z657*R657</f>
        <v>1.9202814239671842</v>
      </c>
      <c r="AB657" s="12">
        <f>Z657*S657</f>
        <v>1.1125416349252857</v>
      </c>
      <c r="AC657" s="12">
        <f>Z657*T657</f>
        <v>1.3142531204219163</v>
      </c>
      <c r="AD657" s="12">
        <f>Z657*U657</f>
        <v>5.7879576325813069</v>
      </c>
      <c r="AE657" s="12">
        <v>1</v>
      </c>
      <c r="AF657" s="24">
        <f>IF(AE657=1,(AA657*5),(IF(AE657=2,(AB657*5),(IF(AE657=3,(AC657*5),0)))))</f>
        <v>9.6014071198359208</v>
      </c>
      <c r="AG657" s="12">
        <v>0.46131866934744925</v>
      </c>
      <c r="AH657" s="16" t="s">
        <v>2796</v>
      </c>
      <c r="AW657">
        <v>0.58354782250591986</v>
      </c>
      <c r="AX657">
        <v>2.7954593013812475E-2</v>
      </c>
    </row>
    <row r="658" spans="1:50" x14ac:dyDescent="0.25">
      <c r="A658" s="12">
        <v>17</v>
      </c>
      <c r="B658" s="28" t="s">
        <v>2102</v>
      </c>
      <c r="C658" s="12" t="s">
        <v>1232</v>
      </c>
      <c r="D658" s="12" t="s">
        <v>169</v>
      </c>
      <c r="E658" s="12" t="s">
        <v>2795</v>
      </c>
      <c r="F658" s="12">
        <v>-32.96407</v>
      </c>
      <c r="G658" s="12">
        <v>146.16015999999999</v>
      </c>
      <c r="J658" s="6" t="s">
        <v>2829</v>
      </c>
      <c r="K658" s="12" t="s">
        <v>57</v>
      </c>
      <c r="L658" s="12">
        <v>3</v>
      </c>
      <c r="M658" s="12" t="s">
        <v>206</v>
      </c>
      <c r="N658" s="12" t="s">
        <v>2853</v>
      </c>
      <c r="O658" s="12">
        <v>150405</v>
      </c>
      <c r="P658" s="19">
        <f>Q658-SUM(R658:T658,W658)</f>
        <v>2.6000000000003798E-4</v>
      </c>
      <c r="Q658" s="19">
        <v>0.38375999999999999</v>
      </c>
      <c r="R658" s="19">
        <v>7.8960000000000002E-2</v>
      </c>
      <c r="S658" s="19">
        <v>9.8040000000000002E-2</v>
      </c>
      <c r="T658" s="19">
        <v>8.5800000000000001E-2</v>
      </c>
      <c r="U658" s="106">
        <v>0.1207</v>
      </c>
      <c r="V658" s="102">
        <v>0.1618</v>
      </c>
      <c r="W658" s="95">
        <v>0.1207</v>
      </c>
      <c r="X658" s="95">
        <v>4.9360000000000001E-2</v>
      </c>
      <c r="Y658" s="12">
        <v>5.6779999999999999</v>
      </c>
      <c r="Z658" s="12">
        <f>Y658/Q658</f>
        <v>14.795705649364185</v>
      </c>
      <c r="AA658" s="12">
        <f>Z658*R658</f>
        <v>1.1682689180737962</v>
      </c>
      <c r="AB658" s="12">
        <f>Z658*S658</f>
        <v>1.4505709818636647</v>
      </c>
      <c r="AC658" s="12">
        <f>Z658*T658</f>
        <v>1.2694715447154472</v>
      </c>
      <c r="AD658" s="12">
        <f>Z658*U658</f>
        <v>1.7858416718782573</v>
      </c>
      <c r="AE658" s="12">
        <v>1</v>
      </c>
      <c r="AF658" s="24">
        <f>IF(AE658=1,(AA658*5),(IF(AE658=2,(AB658*5),(IF(AE658=3,(AC658*5),0)))))</f>
        <v>5.8413445903689807</v>
      </c>
      <c r="AG658" s="12">
        <v>0.24666258748764747</v>
      </c>
      <c r="AH658" s="16" t="s">
        <v>2796</v>
      </c>
      <c r="AW658">
        <v>0.59105219552609778</v>
      </c>
      <c r="AX658">
        <v>2.7639628292515803E-2</v>
      </c>
    </row>
    <row r="659" spans="1:50" x14ac:dyDescent="0.25">
      <c r="A659" s="12">
        <v>18</v>
      </c>
      <c r="B659" s="28" t="s">
        <v>2148</v>
      </c>
      <c r="C659" s="12" t="s">
        <v>1233</v>
      </c>
      <c r="D659" s="12" t="s">
        <v>169</v>
      </c>
      <c r="E659" s="12" t="s">
        <v>2795</v>
      </c>
      <c r="F659" s="12">
        <v>-32.96407</v>
      </c>
      <c r="G659" s="12">
        <v>146.16015999999999</v>
      </c>
      <c r="J659" s="6" t="s">
        <v>2829</v>
      </c>
      <c r="K659" s="12" t="s">
        <v>54</v>
      </c>
      <c r="L659" s="12">
        <v>1</v>
      </c>
      <c r="M659" s="12" t="s">
        <v>206</v>
      </c>
      <c r="N659" s="12" t="s">
        <v>2853</v>
      </c>
      <c r="O659" s="12">
        <v>150405</v>
      </c>
      <c r="P659" s="19">
        <f>Q659-SUM(R659:T659,W659)</f>
        <v>2.1999999999999797E-3</v>
      </c>
      <c r="Q659" s="19">
        <v>0.43474000000000002</v>
      </c>
      <c r="R659" s="19">
        <v>9.9360000000000004E-2</v>
      </c>
      <c r="S659" s="19">
        <v>6.9540000000000005E-2</v>
      </c>
      <c r="T659" s="19">
        <v>7.5060000000000002E-2</v>
      </c>
      <c r="U659" s="106">
        <v>0.18858</v>
      </c>
      <c r="V659" s="102">
        <v>4.9360000000000001E-2</v>
      </c>
      <c r="W659" s="95">
        <v>0.18858</v>
      </c>
      <c r="X659" s="95">
        <v>9.1480000000000006E-2</v>
      </c>
      <c r="Y659" s="12">
        <v>5.94</v>
      </c>
      <c r="Z659" s="12">
        <f>Y659/Q659</f>
        <v>13.663339007222708</v>
      </c>
      <c r="AA659" s="12">
        <f>Z659*R659</f>
        <v>1.3575893637576484</v>
      </c>
      <c r="AB659" s="12">
        <f>Z659*S659</f>
        <v>0.95014859456226719</v>
      </c>
      <c r="AC659" s="12">
        <f>Z659*T659</f>
        <v>1.0255702258821364</v>
      </c>
      <c r="AD659" s="12">
        <f>Z659*U659</f>
        <v>2.5766324699820582</v>
      </c>
      <c r="AE659" s="12">
        <v>1</v>
      </c>
      <c r="AF659" s="24">
        <f>IF(AE659=1,(AA659*5),(IF(AE659=2,(AB659*5),(IF(AE659=3,(AC659*5),0)))))</f>
        <v>6.7879468187882424</v>
      </c>
      <c r="AG659" s="12">
        <v>0.4460886145208286</v>
      </c>
      <c r="AH659" s="16" t="s">
        <v>2796</v>
      </c>
      <c r="AW659">
        <v>0.51490083784070417</v>
      </c>
      <c r="AX659">
        <v>3.5503705346318561E-2</v>
      </c>
    </row>
    <row r="660" spans="1:50" x14ac:dyDescent="0.25">
      <c r="A660" s="12">
        <v>20</v>
      </c>
      <c r="B660" s="28" t="s">
        <v>2244</v>
      </c>
      <c r="C660" s="12" t="s">
        <v>1234</v>
      </c>
      <c r="D660" s="12" t="s">
        <v>169</v>
      </c>
      <c r="E660" s="12" t="s">
        <v>2795</v>
      </c>
      <c r="F660" s="12">
        <v>-32.96407</v>
      </c>
      <c r="G660" s="12">
        <v>146.16015999999999</v>
      </c>
      <c r="J660" s="6" t="s">
        <v>2829</v>
      </c>
      <c r="K660" s="12" t="s">
        <v>57</v>
      </c>
      <c r="L660" s="12">
        <v>1</v>
      </c>
      <c r="M660" s="12" t="s">
        <v>206</v>
      </c>
      <c r="N660" s="12" t="s">
        <v>2853</v>
      </c>
      <c r="O660" s="12">
        <v>150405</v>
      </c>
      <c r="P660" s="19">
        <f>Q660-SUM(R660:T660,W660)</f>
        <v>1.9200000000000328E-3</v>
      </c>
      <c r="Q660" s="19">
        <v>0.52685999999999999</v>
      </c>
      <c r="R660" s="20">
        <v>9.7879999999999995E-2</v>
      </c>
      <c r="S660" s="19">
        <v>9.1240000000000002E-2</v>
      </c>
      <c r="T660" s="19">
        <v>8.7800000000000003E-2</v>
      </c>
      <c r="U660" s="106">
        <v>0.24801999999999999</v>
      </c>
      <c r="V660" s="102">
        <v>9.1480000000000006E-2</v>
      </c>
      <c r="W660" s="95">
        <v>0.24801999999999999</v>
      </c>
      <c r="X660" s="95">
        <v>0.11598</v>
      </c>
      <c r="Y660" s="12">
        <v>7.2069999999999999</v>
      </c>
      <c r="Z660" s="12">
        <f>Y660/Q660</f>
        <v>13.679155752951448</v>
      </c>
      <c r="AA660" s="12">
        <f>Z660*R660</f>
        <v>1.3389157650988877</v>
      </c>
      <c r="AB660" s="12">
        <f>Z660*S660</f>
        <v>1.2480861708992901</v>
      </c>
      <c r="AC660" s="12">
        <f>Z660*T660</f>
        <v>1.2010298751091373</v>
      </c>
      <c r="AD660" s="12">
        <f>Z660*U660</f>
        <v>3.3927042098470181</v>
      </c>
      <c r="AE660" s="12">
        <v>1</v>
      </c>
      <c r="AF660" s="24">
        <f>IF(AE660=1,(AA660*5),(IF(AE660=2,(AB660*5),(IF(AE660=3,(AC660*5),0)))))</f>
        <v>6.6945788254944381</v>
      </c>
      <c r="AG660" s="12">
        <v>0.77277124811273579</v>
      </c>
      <c r="AH660" s="16" t="s">
        <v>2796</v>
      </c>
      <c r="AW660">
        <v>0.53237642125635032</v>
      </c>
      <c r="AX660">
        <v>3.4185119841387439E-2</v>
      </c>
    </row>
    <row r="661" spans="1:50" x14ac:dyDescent="0.25">
      <c r="C661" s="12" t="s">
        <v>1235</v>
      </c>
      <c r="D661" s="12" t="s">
        <v>264</v>
      </c>
      <c r="E661" s="12" t="s">
        <v>264</v>
      </c>
      <c r="F661" s="12">
        <v>-33.002079999999999</v>
      </c>
      <c r="G661" s="12">
        <v>146.16899000000001</v>
      </c>
      <c r="J661" s="12" t="s">
        <v>1059</v>
      </c>
      <c r="K661" s="12" t="s">
        <v>124</v>
      </c>
      <c r="L661" s="12">
        <v>1</v>
      </c>
      <c r="M661" s="12" t="s">
        <v>206</v>
      </c>
      <c r="N661" s="12" t="s">
        <v>2853</v>
      </c>
      <c r="O661" s="12">
        <v>150406</v>
      </c>
      <c r="P661" s="19">
        <f>Q661-SUM(R661:T661,W661)</f>
        <v>3.5399999999999876E-3</v>
      </c>
      <c r="Q661" s="19">
        <v>0.19753999999999999</v>
      </c>
      <c r="R661" s="19">
        <v>5.9040000000000002E-2</v>
      </c>
      <c r="S661" s="19">
        <v>5.3659999999999999E-2</v>
      </c>
      <c r="T661" s="19">
        <v>4.1779999999999998E-2</v>
      </c>
      <c r="U661" s="106">
        <v>3.952E-2</v>
      </c>
      <c r="V661" s="102">
        <v>0.11598</v>
      </c>
      <c r="W661" s="95">
        <v>3.952E-2</v>
      </c>
      <c r="X661" s="95">
        <v>3.3660000000000002E-2</v>
      </c>
      <c r="Z661" s="12">
        <f>Y661/Q661</f>
        <v>0</v>
      </c>
      <c r="AA661" s="12">
        <f>Z661*R661</f>
        <v>0</v>
      </c>
      <c r="AB661" s="12">
        <f>Z661*S661</f>
        <v>0</v>
      </c>
      <c r="AC661" s="12">
        <f>Z661*T661</f>
        <v>0</v>
      </c>
      <c r="AD661" s="12">
        <f>Z661*U661</f>
        <v>0</v>
      </c>
      <c r="AE661" s="12">
        <v>1</v>
      </c>
      <c r="AF661" s="24">
        <f>IF(AE661=1,(AA661*5),(IF(AE661=2,(AB661*5),(IF(AE661=3,(AC661*5),0)))))</f>
        <v>0</v>
      </c>
      <c r="AH661" s="16"/>
      <c r="AW661">
        <v>0.14827935222672059</v>
      </c>
      <c r="AX661" t="s">
        <v>2879</v>
      </c>
    </row>
    <row r="662" spans="1:50" x14ac:dyDescent="0.25">
      <c r="A662" s="12">
        <v>22</v>
      </c>
      <c r="B662" s="28" t="s">
        <v>2350</v>
      </c>
      <c r="C662" s="12" t="s">
        <v>1236</v>
      </c>
      <c r="D662" s="12" t="s">
        <v>264</v>
      </c>
      <c r="E662" s="12" t="s">
        <v>264</v>
      </c>
      <c r="F662" s="12">
        <v>-33.002079999999999</v>
      </c>
      <c r="G662" s="12">
        <v>146.16899000000001</v>
      </c>
      <c r="J662" s="12" t="s">
        <v>1059</v>
      </c>
      <c r="K662" s="12" t="s">
        <v>62</v>
      </c>
      <c r="L662" s="12">
        <v>1</v>
      </c>
      <c r="M662" s="12" t="s">
        <v>206</v>
      </c>
      <c r="N662" s="12" t="s">
        <v>2853</v>
      </c>
      <c r="O662" s="12">
        <v>150406</v>
      </c>
      <c r="P662" s="19">
        <f>Q662-SUM(R662:T662,W662)</f>
        <v>-1.1999999999998123E-4</v>
      </c>
      <c r="Q662" s="19">
        <v>0.22306000000000001</v>
      </c>
      <c r="R662" s="19">
        <v>5.5300000000000002E-2</v>
      </c>
      <c r="S662" s="19">
        <v>5.604E-2</v>
      </c>
      <c r="T662" s="19">
        <v>5.7820000000000003E-2</v>
      </c>
      <c r="U662" s="106">
        <v>5.4019999999999999E-2</v>
      </c>
      <c r="V662" s="102">
        <v>3.3660000000000002E-2</v>
      </c>
      <c r="W662" s="95">
        <v>5.4019999999999999E-2</v>
      </c>
      <c r="X662" s="95">
        <v>3.508E-2</v>
      </c>
      <c r="Z662" s="12">
        <f>Y662/Q662</f>
        <v>0</v>
      </c>
      <c r="AA662" s="12">
        <f>Z662*R662</f>
        <v>0</v>
      </c>
      <c r="AB662" s="12">
        <f>Z662*S662</f>
        <v>0</v>
      </c>
      <c r="AC662" s="12">
        <f>Z662*T662</f>
        <v>0</v>
      </c>
      <c r="AD662" s="12">
        <f>Z662*U662</f>
        <v>0</v>
      </c>
      <c r="AE662" s="12">
        <v>1</v>
      </c>
      <c r="AF662" s="24">
        <f>IF(AE662=1,(AA662*5),(IF(AE662=2,(AB662*5),(IF(AE662=3,(AC662*5),0)))))</f>
        <v>0</v>
      </c>
      <c r="AG662" s="12">
        <v>0.12691157762630645</v>
      </c>
      <c r="AH662" s="16"/>
      <c r="AW662">
        <v>0.35061088485746017</v>
      </c>
      <c r="AX662" t="s">
        <v>2879</v>
      </c>
    </row>
    <row r="663" spans="1:50" x14ac:dyDescent="0.25">
      <c r="A663" s="12">
        <v>25</v>
      </c>
      <c r="B663" s="30" t="s">
        <v>2481</v>
      </c>
      <c r="C663" s="12" t="s">
        <v>1237</v>
      </c>
      <c r="D663" s="12" t="s">
        <v>264</v>
      </c>
      <c r="E663" s="12" t="s">
        <v>264</v>
      </c>
      <c r="F663" s="12">
        <v>-33.002079999999999</v>
      </c>
      <c r="G663" s="12">
        <v>146.16899000000001</v>
      </c>
      <c r="J663" s="12" t="s">
        <v>1059</v>
      </c>
      <c r="K663" s="12" t="s">
        <v>54</v>
      </c>
      <c r="L663" s="12">
        <v>1</v>
      </c>
      <c r="M663" s="12" t="s">
        <v>206</v>
      </c>
      <c r="N663" s="12" t="s">
        <v>2853</v>
      </c>
      <c r="O663" s="12">
        <v>150406</v>
      </c>
      <c r="P663" s="19">
        <f>Q663-SUM(R663:T663,W663)</f>
        <v>1.1399999999999744E-3</v>
      </c>
      <c r="Q663" s="19">
        <v>0.25816</v>
      </c>
      <c r="R663" s="19">
        <v>5.8880000000000002E-2</v>
      </c>
      <c r="S663" s="19">
        <v>5.706E-2</v>
      </c>
      <c r="T663" s="19">
        <v>6.7119999999999999E-2</v>
      </c>
      <c r="U663" s="106">
        <v>7.3959999999999998E-2</v>
      </c>
      <c r="V663" s="102">
        <v>3.508E-2</v>
      </c>
      <c r="W663" s="95">
        <v>7.3959999999999998E-2</v>
      </c>
      <c r="X663" s="95">
        <v>4.8320000000000002E-2</v>
      </c>
      <c r="Z663" s="12">
        <f>Y663/Q663</f>
        <v>0</v>
      </c>
      <c r="AA663" s="12">
        <f>Z663*R663</f>
        <v>0</v>
      </c>
      <c r="AB663" s="12">
        <f>Z663*S663</f>
        <v>0</v>
      </c>
      <c r="AC663" s="12">
        <f>Z663*T663</f>
        <v>0</v>
      </c>
      <c r="AD663" s="12">
        <f>Z663*U663</f>
        <v>0</v>
      </c>
      <c r="AE663" s="12">
        <v>1</v>
      </c>
      <c r="AF663" s="24">
        <f>IF(AE663=1,(AA663*5),(IF(AE663=2,(AB663*5),(IF(AE663=3,(AC663*5),0)))))</f>
        <v>0</v>
      </c>
      <c r="AG663" s="12">
        <v>0.41346814848170188</v>
      </c>
      <c r="AH663" s="16"/>
      <c r="AW663">
        <v>0.3466738777717685</v>
      </c>
      <c r="AX663" t="s">
        <v>2879</v>
      </c>
    </row>
    <row r="664" spans="1:50" x14ac:dyDescent="0.25">
      <c r="A664" s="12">
        <v>27</v>
      </c>
      <c r="B664" s="30" t="s">
        <v>2555</v>
      </c>
      <c r="C664" s="12" t="s">
        <v>1238</v>
      </c>
      <c r="D664" s="12" t="s">
        <v>264</v>
      </c>
      <c r="E664" s="12" t="s">
        <v>264</v>
      </c>
      <c r="F664" s="12">
        <v>-33.002079999999999</v>
      </c>
      <c r="G664" s="12">
        <v>146.16899000000001</v>
      </c>
      <c r="J664" s="12" t="s">
        <v>1059</v>
      </c>
      <c r="K664" s="12" t="s">
        <v>57</v>
      </c>
      <c r="L664" s="12">
        <v>1</v>
      </c>
      <c r="M664" s="12" t="s">
        <v>206</v>
      </c>
      <c r="N664" s="12" t="s">
        <v>2853</v>
      </c>
      <c r="O664" s="12">
        <v>150406</v>
      </c>
      <c r="P664" s="19">
        <f>Q664-SUM(R664:T664,W664)</f>
        <v>7.1999999999999842E-4</v>
      </c>
      <c r="Q664" s="19">
        <v>0.35799999999999998</v>
      </c>
      <c r="R664" s="19">
        <v>7.954E-2</v>
      </c>
      <c r="S664" s="19">
        <v>5.5219999999999998E-2</v>
      </c>
      <c r="T664" s="19">
        <v>6.8059999999999996E-2</v>
      </c>
      <c r="U664" s="106">
        <v>0.15445999999999999</v>
      </c>
      <c r="V664" s="102">
        <v>4.8320000000000002E-2</v>
      </c>
      <c r="W664" s="95">
        <v>0.15445999999999999</v>
      </c>
      <c r="X664" s="95">
        <v>9.7860000000000003E-2</v>
      </c>
      <c r="Z664" s="12">
        <f>Y664/Q664</f>
        <v>0</v>
      </c>
      <c r="AA664" s="12">
        <f>Z664*R664</f>
        <v>0</v>
      </c>
      <c r="AB664" s="12">
        <f>Z664*S664</f>
        <v>0</v>
      </c>
      <c r="AC664" s="12">
        <f>Z664*T664</f>
        <v>0</v>
      </c>
      <c r="AD664" s="12">
        <f>Z664*U664</f>
        <v>0</v>
      </c>
      <c r="AE664" s="12">
        <v>1</v>
      </c>
      <c r="AF664" s="24">
        <f>IF(AE664=1,(AA664*5),(IF(AE664=2,(AB664*5),(IF(AE664=3,(AC664*5),0)))))</f>
        <v>0</v>
      </c>
      <c r="AG664" s="12">
        <v>0.57537396488090553</v>
      </c>
      <c r="AH664" s="16"/>
      <c r="AW664">
        <v>0.36643791272821435</v>
      </c>
      <c r="AX664" t="s">
        <v>2879</v>
      </c>
    </row>
    <row r="665" spans="1:50" x14ac:dyDescent="0.25">
      <c r="C665" s="12" t="s">
        <v>1239</v>
      </c>
      <c r="D665" s="12" t="s">
        <v>264</v>
      </c>
      <c r="E665" s="12" t="s">
        <v>264</v>
      </c>
      <c r="F665" s="12">
        <v>-33.002079999999999</v>
      </c>
      <c r="G665" s="12">
        <v>146.16899000000001</v>
      </c>
      <c r="J665" s="12" t="s">
        <v>1059</v>
      </c>
      <c r="K665" s="12" t="s">
        <v>124</v>
      </c>
      <c r="L665" s="12">
        <v>2</v>
      </c>
      <c r="M665" s="12" t="s">
        <v>206</v>
      </c>
      <c r="N665" s="12" t="s">
        <v>2853</v>
      </c>
      <c r="O665" s="12">
        <v>150406</v>
      </c>
      <c r="P665" s="19">
        <f>Q665-SUM(R665:T665,W665)</f>
        <v>6.0999999999999943E-3</v>
      </c>
      <c r="Q665" s="19">
        <v>0.67491999999999996</v>
      </c>
      <c r="R665" s="19">
        <v>7.5319999999999998E-2</v>
      </c>
      <c r="S665" s="19">
        <v>7.578E-2</v>
      </c>
      <c r="T665" s="19">
        <v>7.2340000000000002E-2</v>
      </c>
      <c r="U665" s="106">
        <v>0.44538</v>
      </c>
      <c r="V665" s="102">
        <v>9.7860000000000003E-2</v>
      </c>
      <c r="W665" s="95">
        <v>0.44538</v>
      </c>
      <c r="X665" s="95">
        <v>0.38047999999999998</v>
      </c>
      <c r="Z665" s="12">
        <f>Y665/Q665</f>
        <v>0</v>
      </c>
      <c r="AA665" s="12">
        <f>Z665*R665</f>
        <v>0</v>
      </c>
      <c r="AB665" s="12">
        <f>Z665*S665</f>
        <v>0</v>
      </c>
      <c r="AC665" s="12">
        <f>Z665*T665</f>
        <v>0</v>
      </c>
      <c r="AD665" s="12">
        <f>Z665*U665</f>
        <v>0</v>
      </c>
      <c r="AE665" s="12">
        <v>1</v>
      </c>
      <c r="AF665" s="24">
        <f>IF(AE665=1,(AA665*5),(IF(AE665=2,(AB665*5),(IF(AE665=3,(AC665*5),0)))))</f>
        <v>0</v>
      </c>
      <c r="AH665" s="16"/>
      <c r="AW665">
        <v>0.14571826305626659</v>
      </c>
      <c r="AX665" t="s">
        <v>2879</v>
      </c>
    </row>
    <row r="666" spans="1:50" x14ac:dyDescent="0.25">
      <c r="A666" s="12">
        <v>29</v>
      </c>
      <c r="B666" s="30" t="s">
        <v>2686</v>
      </c>
      <c r="C666" s="12" t="s">
        <v>1240</v>
      </c>
      <c r="D666" s="12" t="s">
        <v>264</v>
      </c>
      <c r="E666" s="12" t="s">
        <v>264</v>
      </c>
      <c r="F666" s="12">
        <v>-33.002079999999999</v>
      </c>
      <c r="G666" s="12">
        <v>146.16899000000001</v>
      </c>
      <c r="J666" s="12" t="s">
        <v>1059</v>
      </c>
      <c r="K666" s="12" t="s">
        <v>62</v>
      </c>
      <c r="L666" s="12">
        <v>2</v>
      </c>
      <c r="M666" s="12" t="s">
        <v>206</v>
      </c>
      <c r="N666" s="12" t="s">
        <v>2853</v>
      </c>
      <c r="O666" s="12">
        <v>150406</v>
      </c>
      <c r="P666" s="19">
        <f>Q666-SUM(R666:T666,W666)</f>
        <v>9.260000000000046E-3</v>
      </c>
      <c r="Q666" s="19">
        <v>0.38522000000000001</v>
      </c>
      <c r="R666" s="19">
        <v>5.6180000000000001E-2</v>
      </c>
      <c r="S666" s="19">
        <v>6.5939999999999999E-2</v>
      </c>
      <c r="T666" s="19">
        <v>6.5159999999999996E-2</v>
      </c>
      <c r="U666" s="106">
        <v>0.18867999999999999</v>
      </c>
      <c r="V666" s="102">
        <v>0.38047999999999998</v>
      </c>
      <c r="W666" s="95">
        <v>0.18867999999999999</v>
      </c>
      <c r="X666" s="95">
        <v>0.12545999999999999</v>
      </c>
      <c r="Z666" s="12">
        <f>Y666/Q666</f>
        <v>0</v>
      </c>
      <c r="AA666" s="12">
        <f>Z666*R666</f>
        <v>0</v>
      </c>
      <c r="AB666" s="12">
        <f>Z666*S666</f>
        <v>0</v>
      </c>
      <c r="AC666" s="12">
        <f>Z666*T666</f>
        <v>0</v>
      </c>
      <c r="AD666" s="12">
        <f>Z666*U666</f>
        <v>0</v>
      </c>
      <c r="AE666" s="12">
        <v>1</v>
      </c>
      <c r="AF666" s="24">
        <f>IF(AE666=1,(AA666*5),(IF(AE666=2,(AB666*5),(IF(AE666=3,(AC666*5),0)))))</f>
        <v>0</v>
      </c>
      <c r="AG666" s="12">
        <v>0.85598006815531724</v>
      </c>
      <c r="AH666" s="16"/>
      <c r="AW666">
        <v>0.33506465974136107</v>
      </c>
      <c r="AX666" t="s">
        <v>2879</v>
      </c>
    </row>
    <row r="667" spans="1:50" x14ac:dyDescent="0.25">
      <c r="A667" s="12">
        <v>27</v>
      </c>
      <c r="B667" s="30" t="s">
        <v>2552</v>
      </c>
      <c r="C667" s="12" t="s">
        <v>1241</v>
      </c>
      <c r="D667" s="12" t="s">
        <v>264</v>
      </c>
      <c r="E667" s="12" t="s">
        <v>264</v>
      </c>
      <c r="F667" s="12">
        <v>-33.002079999999999</v>
      </c>
      <c r="G667" s="12">
        <v>146.16899000000001</v>
      </c>
      <c r="J667" s="12" t="s">
        <v>1059</v>
      </c>
      <c r="K667" s="12" t="s">
        <v>54</v>
      </c>
      <c r="L667" s="12">
        <v>2</v>
      </c>
      <c r="M667" s="12" t="s">
        <v>206</v>
      </c>
      <c r="N667" s="12" t="s">
        <v>2853</v>
      </c>
      <c r="O667" s="12">
        <v>150406</v>
      </c>
      <c r="P667" s="19">
        <f>Q667-SUM(R667:T667,W667)</f>
        <v>7.6600000000000001E-3</v>
      </c>
      <c r="Q667" s="19">
        <v>0.34366000000000002</v>
      </c>
      <c r="R667" s="19">
        <v>7.5499999999999998E-2</v>
      </c>
      <c r="S667" s="19">
        <v>5.6279999999999997E-2</v>
      </c>
      <c r="T667" s="19">
        <v>6.6500000000000004E-2</v>
      </c>
      <c r="U667" s="106">
        <v>0.13772000000000001</v>
      </c>
      <c r="V667" s="102">
        <v>0.12545999999999999</v>
      </c>
      <c r="W667" s="95">
        <v>0.13772000000000001</v>
      </c>
      <c r="X667" s="95">
        <v>8.9539999999999995E-2</v>
      </c>
      <c r="Z667" s="12">
        <f>Y667/Q667</f>
        <v>0</v>
      </c>
      <c r="AA667" s="12">
        <f>Z667*R667</f>
        <v>0</v>
      </c>
      <c r="AB667" s="12">
        <f>Z667*S667</f>
        <v>0</v>
      </c>
      <c r="AC667" s="12">
        <f>Z667*T667</f>
        <v>0</v>
      </c>
      <c r="AD667" s="12">
        <f>Z667*U667</f>
        <v>0</v>
      </c>
      <c r="AE667" s="12">
        <v>1</v>
      </c>
      <c r="AF667" s="24">
        <f>IF(AE667=1,(AA667*5),(IF(AE667=2,(AB667*5),(IF(AE667=3,(AC667*5),0)))))</f>
        <v>0</v>
      </c>
      <c r="AG667" s="12">
        <v>0.5713700659633103</v>
      </c>
      <c r="AH667" s="16"/>
      <c r="AW667">
        <v>0.34984025559105442</v>
      </c>
      <c r="AX667" t="s">
        <v>2879</v>
      </c>
    </row>
    <row r="668" spans="1:50" x14ac:dyDescent="0.25">
      <c r="A668" s="12">
        <v>22</v>
      </c>
      <c r="B668" s="28" t="s">
        <v>2335</v>
      </c>
      <c r="C668" s="12" t="s">
        <v>1242</v>
      </c>
      <c r="D668" s="12" t="s">
        <v>264</v>
      </c>
      <c r="E668" s="12" t="s">
        <v>264</v>
      </c>
      <c r="F668" s="12">
        <v>-33.002079999999999</v>
      </c>
      <c r="G668" s="12">
        <v>146.16899000000001</v>
      </c>
      <c r="J668" s="12" t="s">
        <v>1059</v>
      </c>
      <c r="K668" s="12" t="s">
        <v>57</v>
      </c>
      <c r="L668" s="12">
        <v>2</v>
      </c>
      <c r="M668" s="12" t="s">
        <v>206</v>
      </c>
      <c r="N668" s="12" t="s">
        <v>2853</v>
      </c>
      <c r="O668" s="12">
        <v>150406</v>
      </c>
      <c r="P668" s="19">
        <f>Q668-SUM(R668:T668,W668)</f>
        <v>3.1999999999998696E-4</v>
      </c>
      <c r="Q668" s="19">
        <v>0.22494</v>
      </c>
      <c r="R668" s="19">
        <v>5.738E-2</v>
      </c>
      <c r="S668" s="19">
        <v>5.1900000000000002E-2</v>
      </c>
      <c r="T668" s="19">
        <v>6.1800000000000001E-2</v>
      </c>
      <c r="U668" s="106">
        <v>5.3539999999999997E-2</v>
      </c>
      <c r="V668" s="102">
        <v>8.9539999999999995E-2</v>
      </c>
      <c r="W668" s="95">
        <v>5.3539999999999997E-2</v>
      </c>
      <c r="X668" s="95">
        <v>3.286E-2</v>
      </c>
      <c r="Z668" s="12">
        <f>Y668/Q668</f>
        <v>0</v>
      </c>
      <c r="AA668" s="12">
        <f>Z668*R668</f>
        <v>0</v>
      </c>
      <c r="AB668" s="12">
        <f>Z668*S668</f>
        <v>0</v>
      </c>
      <c r="AC668" s="12">
        <f>Z668*T668</f>
        <v>0</v>
      </c>
      <c r="AD668" s="12">
        <f>Z668*U668</f>
        <v>0</v>
      </c>
      <c r="AE668" s="12">
        <v>1</v>
      </c>
      <c r="AF668" s="24">
        <f>IF(AE668=1,(AA668*5),(IF(AE668=2,(AB668*5),(IF(AE668=3,(AC668*5),0)))))</f>
        <v>0</v>
      </c>
      <c r="AG668" s="12">
        <v>7.4910503023391195E-2</v>
      </c>
      <c r="AH668" s="16"/>
      <c r="AW668">
        <v>0.38625326858423603</v>
      </c>
      <c r="AX668" t="s">
        <v>2879</v>
      </c>
    </row>
    <row r="669" spans="1:50" x14ac:dyDescent="0.25">
      <c r="C669" s="12" t="s">
        <v>1243</v>
      </c>
      <c r="D669" s="12" t="s">
        <v>264</v>
      </c>
      <c r="E669" s="12" t="s">
        <v>264</v>
      </c>
      <c r="F669" s="12">
        <v>-33.002079999999999</v>
      </c>
      <c r="G669" s="12">
        <v>146.16899000000001</v>
      </c>
      <c r="J669" s="12" t="s">
        <v>1059</v>
      </c>
      <c r="K669" s="12" t="s">
        <v>124</v>
      </c>
      <c r="L669" s="12">
        <v>3</v>
      </c>
      <c r="M669" s="12" t="s">
        <v>206</v>
      </c>
      <c r="N669" s="12" t="s">
        <v>2853</v>
      </c>
      <c r="O669" s="12">
        <v>150406</v>
      </c>
      <c r="P669" s="19">
        <f>Q669-SUM(R669:T669,W669)</f>
        <v>8.1999999999998741E-4</v>
      </c>
      <c r="Q669" s="19">
        <v>0.35437999999999997</v>
      </c>
      <c r="R669" s="19">
        <v>5.79E-2</v>
      </c>
      <c r="S669" s="19">
        <v>5.2499999999999998E-2</v>
      </c>
      <c r="T669" s="19">
        <v>6.6320000000000004E-2</v>
      </c>
      <c r="U669" s="106">
        <v>0.17684</v>
      </c>
      <c r="V669" s="102">
        <v>3.286E-2</v>
      </c>
      <c r="W669" s="95">
        <v>0.17684</v>
      </c>
      <c r="X669" s="95">
        <v>0.15334</v>
      </c>
      <c r="Z669" s="12">
        <f>Y669/Q669</f>
        <v>0</v>
      </c>
      <c r="AA669" s="12">
        <f>Z669*R669</f>
        <v>0</v>
      </c>
      <c r="AB669" s="12">
        <f>Z669*S669</f>
        <v>0</v>
      </c>
      <c r="AC669" s="12">
        <f>Z669*T669</f>
        <v>0</v>
      </c>
      <c r="AD669" s="12">
        <f>Z669*U669</f>
        <v>0</v>
      </c>
      <c r="AE669" s="12">
        <v>1</v>
      </c>
      <c r="AF669" s="24">
        <f>IF(AE669=1,(AA669*5),(IF(AE669=2,(AB669*5),(IF(AE669=3,(AC669*5),0)))))</f>
        <v>0</v>
      </c>
      <c r="AH669" s="16"/>
      <c r="AW669">
        <v>0.13288848676769957</v>
      </c>
      <c r="AX669" t="s">
        <v>2879</v>
      </c>
    </row>
    <row r="670" spans="1:50" x14ac:dyDescent="0.25">
      <c r="A670" s="12">
        <v>30</v>
      </c>
      <c r="B670" s="30" t="s">
        <v>2702</v>
      </c>
      <c r="C670" s="12" t="s">
        <v>1244</v>
      </c>
      <c r="D670" s="12" t="s">
        <v>264</v>
      </c>
      <c r="E670" s="12" t="s">
        <v>264</v>
      </c>
      <c r="F670" s="12">
        <v>-33.002079999999999</v>
      </c>
      <c r="G670" s="12">
        <v>146.16899000000001</v>
      </c>
      <c r="J670" s="12" t="s">
        <v>1059</v>
      </c>
      <c r="K670" s="12" t="s">
        <v>62</v>
      </c>
      <c r="L670" s="12">
        <v>3</v>
      </c>
      <c r="M670" s="12" t="s">
        <v>206</v>
      </c>
      <c r="N670" s="12" t="s">
        <v>2853</v>
      </c>
      <c r="O670" s="12">
        <v>150406</v>
      </c>
      <c r="P670" s="19">
        <f>Q670-SUM(R670:T670,W670)</f>
        <v>1.0999999999999899E-3</v>
      </c>
      <c r="Q670" s="19">
        <v>0.49187999999999998</v>
      </c>
      <c r="R670" s="19">
        <v>7.7079999999999996E-2</v>
      </c>
      <c r="S670" s="19">
        <v>9.7360000000000002E-2</v>
      </c>
      <c r="T670" s="19">
        <v>9.2700000000000005E-2</v>
      </c>
      <c r="U670" s="106">
        <v>0.22364000000000001</v>
      </c>
      <c r="V670" s="102">
        <v>0.15334</v>
      </c>
      <c r="W670" s="95">
        <v>0.22364000000000001</v>
      </c>
      <c r="X670" s="95">
        <v>0.14835999999999999</v>
      </c>
      <c r="Z670" s="12">
        <f>Y670/Q670</f>
        <v>0</v>
      </c>
      <c r="AA670" s="12">
        <f>Z670*R670</f>
        <v>0</v>
      </c>
      <c r="AB670" s="12">
        <f>Z670*S670</f>
        <v>0</v>
      </c>
      <c r="AC670" s="12">
        <f>Z670*T670</f>
        <v>0</v>
      </c>
      <c r="AD670" s="12">
        <f>Z670*U670</f>
        <v>0</v>
      </c>
      <c r="AE670" s="12">
        <v>1</v>
      </c>
      <c r="AF670" s="24">
        <f>IF(AE670=1,(AA670*5),(IF(AE670=2,(AB670*5),(IF(AE670=3,(AC670*5),0)))))</f>
        <v>0</v>
      </c>
      <c r="AG670" s="12">
        <v>0.88566463185505329</v>
      </c>
      <c r="AH670" s="16"/>
      <c r="AW670">
        <v>0.33661241280629589</v>
      </c>
      <c r="AX670" t="s">
        <v>2879</v>
      </c>
    </row>
    <row r="671" spans="1:50" x14ac:dyDescent="0.25">
      <c r="A671" s="12">
        <v>27</v>
      </c>
      <c r="B671" s="30" t="s">
        <v>2571</v>
      </c>
      <c r="C671" s="12" t="s">
        <v>1245</v>
      </c>
      <c r="D671" s="12" t="s">
        <v>264</v>
      </c>
      <c r="E671" s="12" t="s">
        <v>264</v>
      </c>
      <c r="F671" s="12">
        <v>-33.002079999999999</v>
      </c>
      <c r="G671" s="12">
        <v>146.16899000000001</v>
      </c>
      <c r="J671" s="12" t="s">
        <v>1059</v>
      </c>
      <c r="K671" s="12" t="s">
        <v>54</v>
      </c>
      <c r="L671" s="12">
        <v>3</v>
      </c>
      <c r="M671" s="12" t="s">
        <v>206</v>
      </c>
      <c r="N671" s="12" t="s">
        <v>2853</v>
      </c>
      <c r="O671" s="12">
        <v>150406</v>
      </c>
      <c r="P671" s="19">
        <f>Q671-SUM(R671:T671,W671)</f>
        <v>2.0800000000000818E-3</v>
      </c>
      <c r="Q671" s="19">
        <v>0.44030000000000002</v>
      </c>
      <c r="R671" s="19">
        <v>8.7059999999999998E-2</v>
      </c>
      <c r="S671" s="19">
        <v>7.6179999999999998E-2</v>
      </c>
      <c r="T671" s="19">
        <v>5.5160000000000001E-2</v>
      </c>
      <c r="U671" s="106">
        <v>0.21981999999999999</v>
      </c>
      <c r="V671" s="102">
        <v>0.14835999999999999</v>
      </c>
      <c r="W671" s="95">
        <v>0.21981999999999999</v>
      </c>
      <c r="X671" s="95">
        <v>0.14788000000000001</v>
      </c>
      <c r="Z671" s="12">
        <f>Y671/Q671</f>
        <v>0</v>
      </c>
      <c r="AA671" s="12">
        <f>Z671*R671</f>
        <v>0</v>
      </c>
      <c r="AB671" s="12">
        <f>Z671*S671</f>
        <v>0</v>
      </c>
      <c r="AC671" s="12">
        <f>Z671*T671</f>
        <v>0</v>
      </c>
      <c r="AD671" s="12">
        <f>Z671*U671</f>
        <v>0</v>
      </c>
      <c r="AE671" s="12">
        <v>1</v>
      </c>
      <c r="AF671" s="24">
        <f>IF(AE671=1,(AA671*5),(IF(AE671=2,(AB671*5),(IF(AE671=3,(AC671*5),0)))))</f>
        <v>0</v>
      </c>
      <c r="AG671" s="12">
        <v>0.60574301442880707</v>
      </c>
      <c r="AH671" s="16"/>
      <c r="AW671">
        <v>0.32726776453461914</v>
      </c>
      <c r="AX671" t="s">
        <v>2879</v>
      </c>
    </row>
    <row r="672" spans="1:50" x14ac:dyDescent="0.25">
      <c r="A672" s="12">
        <v>25</v>
      </c>
      <c r="B672" s="30" t="s">
        <v>2460</v>
      </c>
      <c r="C672" s="12" t="s">
        <v>1246</v>
      </c>
      <c r="D672" s="12" t="s">
        <v>264</v>
      </c>
      <c r="E672" s="12" t="s">
        <v>264</v>
      </c>
      <c r="F672" s="12">
        <v>-33.002079999999999</v>
      </c>
      <c r="G672" s="12">
        <v>146.16899000000001</v>
      </c>
      <c r="J672" s="12" t="s">
        <v>1059</v>
      </c>
      <c r="K672" s="12" t="s">
        <v>57</v>
      </c>
      <c r="L672" s="12">
        <v>3</v>
      </c>
      <c r="M672" s="12" t="s">
        <v>206</v>
      </c>
      <c r="N672" s="12" t="s">
        <v>2853</v>
      </c>
      <c r="O672" s="12">
        <v>150406</v>
      </c>
      <c r="P672" s="19">
        <f>Q672-SUM(R672:T672,W672)</f>
        <v>2.0599999999999508E-3</v>
      </c>
      <c r="Q672" s="19">
        <v>0.62446000000000002</v>
      </c>
      <c r="R672" s="19">
        <v>7.7259999999999995E-2</v>
      </c>
      <c r="S672" s="19">
        <v>8.4279999999999994E-2</v>
      </c>
      <c r="T672" s="19">
        <v>8.2239999999999994E-2</v>
      </c>
      <c r="U672" s="106">
        <v>0.37862000000000001</v>
      </c>
      <c r="V672" s="102">
        <v>0.14788000000000001</v>
      </c>
      <c r="W672" s="95">
        <v>0.37862000000000001</v>
      </c>
      <c r="X672" s="95">
        <v>0.25681999999999999</v>
      </c>
      <c r="Z672" s="12">
        <f>Y672/Q672</f>
        <v>0</v>
      </c>
      <c r="AA672" s="12">
        <f>Z672*R672</f>
        <v>0</v>
      </c>
      <c r="AB672" s="12">
        <f>Z672*S672</f>
        <v>0</v>
      </c>
      <c r="AC672" s="12">
        <f>Z672*T672</f>
        <v>0</v>
      </c>
      <c r="AD672" s="12">
        <f>Z672*U672</f>
        <v>0</v>
      </c>
      <c r="AE672" s="12">
        <v>1</v>
      </c>
      <c r="AF672" s="24">
        <f>IF(AE672=1,(AA672*5),(IF(AE672=2,(AB672*5),(IF(AE672=3,(AC672*5),0)))))</f>
        <v>0</v>
      </c>
      <c r="AG672" s="12">
        <v>0.36818701267611142</v>
      </c>
      <c r="AH672" s="16"/>
      <c r="AW672">
        <v>0.32169457503565585</v>
      </c>
      <c r="AX672" t="s">
        <v>2879</v>
      </c>
    </row>
    <row r="673" spans="1:50" x14ac:dyDescent="0.25">
      <c r="C673" s="12" t="s">
        <v>1247</v>
      </c>
      <c r="D673" s="12" t="s">
        <v>257</v>
      </c>
      <c r="E673" s="12" t="s">
        <v>257</v>
      </c>
      <c r="F673" s="12">
        <v>-33.03783</v>
      </c>
      <c r="G673" s="12">
        <v>146.20221000000001</v>
      </c>
      <c r="J673" s="12" t="s">
        <v>53</v>
      </c>
      <c r="K673" s="12" t="s">
        <v>124</v>
      </c>
      <c r="L673" s="12">
        <v>1</v>
      </c>
      <c r="M673" s="12" t="s">
        <v>206</v>
      </c>
      <c r="N673" s="12" t="s">
        <v>2853</v>
      </c>
      <c r="O673" s="12">
        <v>150406</v>
      </c>
      <c r="P673" s="19">
        <f>Q673-SUM(R673:T673,W673)</f>
        <v>3.2399999999999651E-3</v>
      </c>
      <c r="Q673" s="19">
        <v>0.25794</v>
      </c>
      <c r="R673" s="19">
        <v>6.762E-2</v>
      </c>
      <c r="S673" s="19">
        <v>5.6500000000000002E-2</v>
      </c>
      <c r="T673" s="19">
        <v>5.4260000000000003E-2</v>
      </c>
      <c r="U673" s="106">
        <v>7.6319999999999999E-2</v>
      </c>
      <c r="V673" s="102">
        <v>0.25681999999999999</v>
      </c>
      <c r="W673" s="95">
        <v>7.6319999999999999E-2</v>
      </c>
      <c r="X673" s="95">
        <v>6.1679999999999999E-2</v>
      </c>
      <c r="Z673" s="12">
        <f>Y673/Q673</f>
        <v>0</v>
      </c>
      <c r="AA673" s="12">
        <f>Z673*R673</f>
        <v>0</v>
      </c>
      <c r="AB673" s="12">
        <f>Z673*S673</f>
        <v>0</v>
      </c>
      <c r="AC673" s="12">
        <f>Z673*T673</f>
        <v>0</v>
      </c>
      <c r="AD673" s="12">
        <f>Z673*U673</f>
        <v>0</v>
      </c>
      <c r="AE673" s="12">
        <v>1</v>
      </c>
      <c r="AF673" s="24">
        <f>IF(AE673=1,(AA673*5),(IF(AE673=2,(AB673*5),(IF(AE673=3,(AC673*5),0)))))</f>
        <v>0</v>
      </c>
      <c r="AH673" s="16"/>
      <c r="AW673">
        <v>0.1918238993710692</v>
      </c>
      <c r="AX673" t="s">
        <v>2879</v>
      </c>
    </row>
    <row r="674" spans="1:50" x14ac:dyDescent="0.25">
      <c r="A674" s="12">
        <v>12</v>
      </c>
      <c r="B674" s="28" t="s">
        <v>1955</v>
      </c>
      <c r="C674" s="12" t="s">
        <v>686</v>
      </c>
      <c r="D674" s="12" t="s">
        <v>257</v>
      </c>
      <c r="E674" s="12" t="s">
        <v>257</v>
      </c>
      <c r="F674" s="12">
        <v>-33.03783</v>
      </c>
      <c r="G674" s="12">
        <v>146.20221000000001</v>
      </c>
      <c r="J674" s="12" t="s">
        <v>53</v>
      </c>
      <c r="K674" s="12" t="s">
        <v>62</v>
      </c>
      <c r="L674" s="12">
        <v>1</v>
      </c>
      <c r="M674" s="12" t="s">
        <v>206</v>
      </c>
      <c r="N674" s="12" t="s">
        <v>2853</v>
      </c>
      <c r="O674" s="12">
        <v>150406</v>
      </c>
      <c r="P674" s="19">
        <f>Q674-SUM(R674:T674,W674)</f>
        <v>4.6000000000000485E-3</v>
      </c>
      <c r="Q674" s="19">
        <v>0.9083</v>
      </c>
      <c r="R674" s="19">
        <v>8.856E-2</v>
      </c>
      <c r="S674" s="19">
        <v>9.7839999999999996E-2</v>
      </c>
      <c r="T674" s="19">
        <v>7.1319999999999995E-2</v>
      </c>
      <c r="U674" s="106">
        <v>0.64598</v>
      </c>
      <c r="V674" s="102">
        <v>6.1679999999999999E-2</v>
      </c>
      <c r="W674" s="95">
        <v>0.64598</v>
      </c>
      <c r="X674" s="95">
        <v>0.31052000000000002</v>
      </c>
      <c r="Y674" s="12">
        <v>14.335000000000001</v>
      </c>
      <c r="Z674" s="12">
        <f>Y674/Q674</f>
        <v>15.782230540570296</v>
      </c>
      <c r="AA674" s="12">
        <f>Z674*R674</f>
        <v>1.3976743366729054</v>
      </c>
      <c r="AB674" s="12">
        <f>Z674*S674</f>
        <v>1.5441334360893977</v>
      </c>
      <c r="AC674" s="12">
        <f>Z674*T674</f>
        <v>1.1255886821534735</v>
      </c>
      <c r="AD674" s="12">
        <f>Z674*U674</f>
        <v>10.195005284597601</v>
      </c>
      <c r="AE674" s="12">
        <v>1</v>
      </c>
      <c r="AF674" s="24">
        <f>IF(AE674=1,(AA674*5),(IF(AE674=2,(AB674*5),(IF(AE674=3,(AC674*5),0)))))</f>
        <v>6.9883716833645266</v>
      </c>
      <c r="AG674" s="12">
        <v>0.84956115899999995</v>
      </c>
      <c r="AH674" s="16"/>
      <c r="AJ674" s="24">
        <v>4.9636414476793327</v>
      </c>
      <c r="AK674" s="12">
        <v>6.4222047766059873</v>
      </c>
      <c r="AL674" s="12">
        <v>750</v>
      </c>
      <c r="AM674" s="12">
        <f>AJ674*AL674</f>
        <v>3722.7310857594994</v>
      </c>
      <c r="AN674" s="12">
        <f>(AM674/1000)/(IF(AE674=1,(R674),(IF(AE674=2,(S674),(IF(AE674=3,(T674),0))))))</f>
        <v>42.036258872623073</v>
      </c>
      <c r="AP674" s="12">
        <f>(AM674/1000)/(IF(AE674=1,(AA674),(IF(AE674=2,(AB674),(IF(AE674=3,(AC674),0))))))</f>
        <v>2.6635182374610071</v>
      </c>
      <c r="AR674" s="12">
        <v>50</v>
      </c>
      <c r="AS674" s="12">
        <v>1</v>
      </c>
      <c r="AT674" s="24">
        <f>AR674/AJ674</f>
        <v>10.073249755656034</v>
      </c>
      <c r="AU674" s="63">
        <v>42510</v>
      </c>
      <c r="AV674" s="12">
        <v>8</v>
      </c>
      <c r="AW674">
        <v>0.51930400321991388</v>
      </c>
      <c r="AX674">
        <v>3.0458051892246402E-2</v>
      </c>
    </row>
    <row r="675" spans="1:50" x14ac:dyDescent="0.25">
      <c r="A675" s="12">
        <v>7</v>
      </c>
      <c r="B675" s="27" t="s">
        <v>1722</v>
      </c>
      <c r="C675" s="12" t="s">
        <v>296</v>
      </c>
      <c r="D675" s="12" t="s">
        <v>257</v>
      </c>
      <c r="E675" s="12" t="s">
        <v>257</v>
      </c>
      <c r="F675" s="12">
        <v>-33.03783</v>
      </c>
      <c r="G675" s="12">
        <v>146.20221000000001</v>
      </c>
      <c r="J675" s="12" t="s">
        <v>53</v>
      </c>
      <c r="K675" s="12" t="s">
        <v>54</v>
      </c>
      <c r="L675" s="12">
        <v>1</v>
      </c>
      <c r="M675" s="12" t="s">
        <v>206</v>
      </c>
      <c r="N675" s="12" t="s">
        <v>2853</v>
      </c>
      <c r="O675" s="12">
        <v>150406</v>
      </c>
      <c r="P675" s="19">
        <f>Q675-SUM(R675:T675,W675)</f>
        <v>5.7399999999999674E-3</v>
      </c>
      <c r="Q675" s="19">
        <v>0.95255999999999996</v>
      </c>
      <c r="R675" s="19">
        <v>9.1539999999999996E-2</v>
      </c>
      <c r="S675" s="19">
        <v>9.7739999999999994E-2</v>
      </c>
      <c r="T675" s="19">
        <v>0.1047</v>
      </c>
      <c r="U675" s="106">
        <v>0.65283999999999998</v>
      </c>
      <c r="V675" s="102">
        <v>0.31052000000000002</v>
      </c>
      <c r="W675" s="95">
        <v>0.65283999999999998</v>
      </c>
      <c r="X675" s="95">
        <v>0.38656000000000001</v>
      </c>
      <c r="Y675" s="10">
        <v>12.973000000000001</v>
      </c>
      <c r="Z675" s="12">
        <f>Y675/Q675</f>
        <v>13.619089611153104</v>
      </c>
      <c r="AA675" s="12">
        <f>Z675*R675</f>
        <v>1.246691463004955</v>
      </c>
      <c r="AB675" s="12">
        <f>Z675*S675</f>
        <v>1.3311298185941043</v>
      </c>
      <c r="AC675" s="12">
        <f>Z675*T675</f>
        <v>1.4259186822877299</v>
      </c>
      <c r="AD675" s="12">
        <f>Z675*U675</f>
        <v>8.8910864617451928</v>
      </c>
      <c r="AE675" s="12">
        <v>1</v>
      </c>
      <c r="AF675" s="24">
        <f>IF(AE675=1,(AA675*5),(IF(AE675=2,(AB675*5),(IF(AE675=3,(AC675*5),0)))))</f>
        <v>6.2334573150247756</v>
      </c>
      <c r="AG675" s="12">
        <v>0.149654496</v>
      </c>
      <c r="AH675" s="16"/>
      <c r="AJ675" s="24">
        <v>3.1663702346213847</v>
      </c>
      <c r="AK675" s="12">
        <v>2.2842342763948396</v>
      </c>
      <c r="AL675" s="12">
        <v>750</v>
      </c>
      <c r="AM675" s="12">
        <f>AJ675*AL675</f>
        <v>2374.7776759660387</v>
      </c>
      <c r="AN675" s="12">
        <f>(AM675/1000)/(IF(AE675=1,(R675),(IF(AE675=2,(S675),(IF(AE675=3,(T675),0))))))</f>
        <v>25.942513392681217</v>
      </c>
      <c r="AP675" s="12">
        <f>(AM675/1000)/(IF(AE675=1,(AA675),(IF(AE675=2,(AB675),(IF(AE675=3,(AC675),0))))))</f>
        <v>1.9048639911610592</v>
      </c>
      <c r="AR675" s="12">
        <v>50</v>
      </c>
      <c r="AS675" s="12">
        <v>1</v>
      </c>
      <c r="AT675" s="24">
        <f>AR675/AJ675</f>
        <v>15.790951877103751</v>
      </c>
      <c r="AU675" s="63">
        <v>42506</v>
      </c>
      <c r="AV675" s="12">
        <v>3</v>
      </c>
      <c r="AW675">
        <v>0.40787941915323811</v>
      </c>
      <c r="AX675">
        <v>4.3477251251937979E-2</v>
      </c>
    </row>
    <row r="676" spans="1:50" x14ac:dyDescent="0.25">
      <c r="A676" s="12">
        <v>12</v>
      </c>
      <c r="B676" s="28" t="s">
        <v>1935</v>
      </c>
      <c r="C676" s="12" t="s">
        <v>648</v>
      </c>
      <c r="D676" s="12" t="s">
        <v>257</v>
      </c>
      <c r="E676" s="12" t="s">
        <v>257</v>
      </c>
      <c r="F676" s="12">
        <v>-33.03783</v>
      </c>
      <c r="G676" s="12">
        <v>146.20221000000001</v>
      </c>
      <c r="J676" s="12" t="s">
        <v>53</v>
      </c>
      <c r="K676" s="12" t="s">
        <v>57</v>
      </c>
      <c r="L676" s="12">
        <v>1</v>
      </c>
      <c r="M676" s="12" t="s">
        <v>206</v>
      </c>
      <c r="N676" s="12" t="s">
        <v>2853</v>
      </c>
      <c r="O676" s="12">
        <v>150406</v>
      </c>
      <c r="P676" s="19">
        <f>Q676-SUM(R676:T676,W676)</f>
        <v>6.9000000000000172E-3</v>
      </c>
      <c r="Q676" s="19">
        <v>0.57843999999999995</v>
      </c>
      <c r="R676" s="19">
        <v>8.3680000000000004E-2</v>
      </c>
      <c r="S676" s="19">
        <v>8.2720000000000002E-2</v>
      </c>
      <c r="T676" s="19">
        <v>5.7299999999999997E-2</v>
      </c>
      <c r="U676" s="106">
        <v>0.34783999999999998</v>
      </c>
      <c r="V676" s="102">
        <v>0.38656000000000001</v>
      </c>
      <c r="W676" s="95">
        <v>0.34783999999999998</v>
      </c>
      <c r="X676" s="95">
        <v>0.20088</v>
      </c>
      <c r="Y676" s="12">
        <v>8.8670000000000009</v>
      </c>
      <c r="Z676" s="12">
        <f>Y676/Q676</f>
        <v>15.329161192172052</v>
      </c>
      <c r="AA676" s="12">
        <f>Z676*R676</f>
        <v>1.2827442085609573</v>
      </c>
      <c r="AB676" s="12">
        <f>Z676*S676</f>
        <v>1.2680282138164722</v>
      </c>
      <c r="AC676" s="12">
        <f>Z676*T676</f>
        <v>0.87836093631145851</v>
      </c>
      <c r="AD676" s="12">
        <f>Z676*U676</f>
        <v>5.3320954290851263</v>
      </c>
      <c r="AE676" s="12">
        <v>1</v>
      </c>
      <c r="AF676" s="24">
        <f>IF(AE676=1,(AA676*5),(IF(AE676=2,(AB676*5),(IF(AE676=3,(AC676*5),0)))))</f>
        <v>6.4137210428047862</v>
      </c>
      <c r="AG676" s="12">
        <v>0.78811250700000002</v>
      </c>
      <c r="AH676" s="16"/>
      <c r="AJ676" s="24">
        <v>2.833856972838404</v>
      </c>
      <c r="AK676" s="12">
        <v>5.6150849916528767</v>
      </c>
      <c r="AL676" s="12">
        <v>750</v>
      </c>
      <c r="AM676" s="12">
        <f>AJ676*AL676</f>
        <v>2125.392729628803</v>
      </c>
      <c r="AN676" s="12">
        <f>(AM676/1000)/(IF(AE676=1,(R676),(IF(AE676=2,(S676),(IF(AE676=3,(T676),0))))))</f>
        <v>25.399052696328905</v>
      </c>
      <c r="AP676" s="12">
        <f>(AM676/1000)/(IF(AE676=1,(AA676),(IF(AE676=2,(AB676),(IF(AE676=3,(AC676),0))))))</f>
        <v>1.6569107975261632</v>
      </c>
      <c r="AR676" s="12">
        <v>50</v>
      </c>
      <c r="AS676" s="12">
        <v>1</v>
      </c>
      <c r="AT676" s="24">
        <f>AR676/AJ676</f>
        <v>17.643798003651458</v>
      </c>
      <c r="AU676" s="63">
        <v>42507</v>
      </c>
      <c r="AV676" s="12">
        <v>5</v>
      </c>
      <c r="AW676">
        <v>0.42249310027598891</v>
      </c>
      <c r="AX676">
        <v>3.7673744341531173E-2</v>
      </c>
    </row>
    <row r="677" spans="1:50" x14ac:dyDescent="0.25">
      <c r="C677" s="12" t="s">
        <v>1248</v>
      </c>
      <c r="D677" s="12" t="s">
        <v>257</v>
      </c>
      <c r="E677" s="12" t="s">
        <v>257</v>
      </c>
      <c r="F677" s="12">
        <v>-33.03783</v>
      </c>
      <c r="G677" s="12">
        <v>146.20221000000001</v>
      </c>
      <c r="J677" s="12" t="s">
        <v>53</v>
      </c>
      <c r="K677" s="12" t="s">
        <v>124</v>
      </c>
      <c r="L677" s="12">
        <v>2</v>
      </c>
      <c r="M677" s="12" t="s">
        <v>206</v>
      </c>
      <c r="N677" s="12" t="s">
        <v>2853</v>
      </c>
      <c r="O677" s="12">
        <v>150406</v>
      </c>
      <c r="P677" s="19">
        <f>Q677-SUM(R677:T677,W677)</f>
        <v>5.7200000000000584E-3</v>
      </c>
      <c r="Q677" s="19">
        <v>0.45584000000000002</v>
      </c>
      <c r="R677" s="19">
        <v>5.3839999999999999E-2</v>
      </c>
      <c r="S677" s="19">
        <v>6.8519999999999998E-2</v>
      </c>
      <c r="T677" s="19">
        <v>6.2239999999999997E-2</v>
      </c>
      <c r="U677" s="106">
        <v>0.26551999999999998</v>
      </c>
      <c r="V677" s="102">
        <v>0.20088</v>
      </c>
      <c r="W677" s="95">
        <v>0.26551999999999998</v>
      </c>
      <c r="X677" s="95">
        <v>0.17685999999999999</v>
      </c>
      <c r="Z677" s="12">
        <f>Y677/Q677</f>
        <v>0</v>
      </c>
      <c r="AA677" s="12">
        <f>Z677*R677</f>
        <v>0</v>
      </c>
      <c r="AB677" s="12">
        <f>Z677*S677</f>
        <v>0</v>
      </c>
      <c r="AC677" s="12">
        <f>Z677*T677</f>
        <v>0</v>
      </c>
      <c r="AD677" s="12">
        <f>Z677*U677</f>
        <v>0</v>
      </c>
      <c r="AE677" s="12">
        <v>1</v>
      </c>
      <c r="AF677" s="24">
        <f>IF(AE677=1,(AA677*5),(IF(AE677=2,(AB677*5),(IF(AE677=3,(AC677*5),0)))))</f>
        <v>0</v>
      </c>
      <c r="AH677" s="16"/>
      <c r="AW677">
        <v>0.3339108165109973</v>
      </c>
      <c r="AX677" t="s">
        <v>2879</v>
      </c>
    </row>
    <row r="678" spans="1:50" x14ac:dyDescent="0.25">
      <c r="A678" s="12">
        <v>11</v>
      </c>
      <c r="B678" s="30" t="s">
        <v>1908</v>
      </c>
      <c r="C678" s="12" t="s">
        <v>604</v>
      </c>
      <c r="D678" s="12" t="s">
        <v>257</v>
      </c>
      <c r="E678" s="12" t="s">
        <v>257</v>
      </c>
      <c r="F678" s="12">
        <v>-33.03783</v>
      </c>
      <c r="G678" s="12">
        <v>146.20221000000001</v>
      </c>
      <c r="J678" s="12" t="s">
        <v>53</v>
      </c>
      <c r="K678" s="12" t="s">
        <v>62</v>
      </c>
      <c r="L678" s="12">
        <v>2</v>
      </c>
      <c r="M678" s="12" t="s">
        <v>206</v>
      </c>
      <c r="N678" s="12" t="s">
        <v>2853</v>
      </c>
      <c r="O678" s="12">
        <v>150406</v>
      </c>
      <c r="P678" s="19">
        <f>Q678-SUM(R678:T678,W678)</f>
        <v>8.879999999999999E-3</v>
      </c>
      <c r="Q678" s="19">
        <v>0.91849999999999998</v>
      </c>
      <c r="R678" s="19">
        <v>8.5580000000000003E-2</v>
      </c>
      <c r="S678" s="19">
        <v>9.4600000000000004E-2</v>
      </c>
      <c r="T678" s="19">
        <v>9.0340000000000004E-2</v>
      </c>
      <c r="U678" s="106">
        <v>0.6391</v>
      </c>
      <c r="V678" s="102">
        <v>0.17685999999999999</v>
      </c>
      <c r="W678" s="95">
        <v>0.6391</v>
      </c>
      <c r="X678" s="95">
        <v>0.37669999999999998</v>
      </c>
      <c r="Y678" s="12">
        <v>13.877000000000001</v>
      </c>
      <c r="Z678" s="12">
        <f>Y678/Q678</f>
        <v>15.108328796951552</v>
      </c>
      <c r="AA678" s="12">
        <f>Z678*R678</f>
        <v>1.2929707784431139</v>
      </c>
      <c r="AB678" s="12">
        <f>Z678*S678</f>
        <v>1.4292479041916168</v>
      </c>
      <c r="AC678" s="12">
        <f>Z678*T678</f>
        <v>1.3648864235166032</v>
      </c>
      <c r="AD678" s="12">
        <f>Z678*U678</f>
        <v>9.6557329341317377</v>
      </c>
      <c r="AE678" s="12">
        <v>1</v>
      </c>
      <c r="AF678" s="24">
        <f>IF(AE678=1,(AA678*5),(IF(AE678=2,(AB678*5),(IF(AE678=3,(AC678*5),0)))))</f>
        <v>6.4648538922155696</v>
      </c>
      <c r="AG678" s="12">
        <v>0.71180706900000001</v>
      </c>
      <c r="AH678" s="16"/>
      <c r="AJ678" s="24">
        <v>4.5688543148431462</v>
      </c>
      <c r="AK678" s="12">
        <v>5.4250259529838347</v>
      </c>
      <c r="AL678" s="12">
        <v>750</v>
      </c>
      <c r="AM678" s="12">
        <f>AJ678*AL678</f>
        <v>3426.6407361323595</v>
      </c>
      <c r="AN678" s="12">
        <f>(AM678/1000)/(IF(AE678=1,(R678),(IF(AE678=2,(S678),(IF(AE678=3,(T678),0))))))</f>
        <v>40.040204909235328</v>
      </c>
      <c r="AP678" s="12">
        <f>(AM678/1000)/(IF(AE678=1,(AA678),(IF(AE678=2,(AB678),(IF(AE678=3,(AC678),0))))))</f>
        <v>2.6502074085993113</v>
      </c>
      <c r="AR678" s="12">
        <v>50</v>
      </c>
      <c r="AS678" s="12">
        <v>1</v>
      </c>
      <c r="AT678" s="24">
        <f>AR678/AJ678</f>
        <v>10.943662580258167</v>
      </c>
      <c r="AU678" s="63">
        <v>42507</v>
      </c>
      <c r="AV678" s="12">
        <v>6</v>
      </c>
      <c r="AW678">
        <v>0.41057737443279613</v>
      </c>
      <c r="AX678">
        <v>3.9013092281002859E-2</v>
      </c>
    </row>
    <row r="679" spans="1:50" x14ac:dyDescent="0.25">
      <c r="A679" s="12">
        <v>8</v>
      </c>
      <c r="B679" s="27" t="s">
        <v>1741</v>
      </c>
      <c r="C679" s="12" t="s">
        <v>92</v>
      </c>
      <c r="D679" s="12" t="s">
        <v>257</v>
      </c>
      <c r="E679" s="12" t="s">
        <v>257</v>
      </c>
      <c r="F679" s="12">
        <v>-33.03783</v>
      </c>
      <c r="G679" s="12">
        <v>146.20221000000001</v>
      </c>
      <c r="J679" s="12" t="s">
        <v>53</v>
      </c>
      <c r="K679" s="12" t="s">
        <v>54</v>
      </c>
      <c r="L679" s="12">
        <v>2</v>
      </c>
      <c r="M679" s="12" t="s">
        <v>206</v>
      </c>
      <c r="N679" s="12" t="s">
        <v>2853</v>
      </c>
      <c r="O679" s="12">
        <v>150406</v>
      </c>
      <c r="P679" s="19">
        <f>Q679-SUM(R679:T679,W679)</f>
        <v>5.1599999999999424E-3</v>
      </c>
      <c r="Q679" s="19">
        <v>0.82745999999999997</v>
      </c>
      <c r="R679" s="19">
        <v>0.1016</v>
      </c>
      <c r="S679" s="19">
        <v>6.7519999999999997E-2</v>
      </c>
      <c r="T679" s="19">
        <v>8.3720000000000003E-2</v>
      </c>
      <c r="U679" s="106">
        <v>0.56945999999999997</v>
      </c>
      <c r="V679" s="102">
        <v>0.37669999999999998</v>
      </c>
      <c r="W679" s="95">
        <v>0.56945999999999997</v>
      </c>
      <c r="X679" s="95">
        <v>0.36070000000000002</v>
      </c>
      <c r="Y679" s="12">
        <v>10.788</v>
      </c>
      <c r="Z679" s="12">
        <f>Y679/Q679</f>
        <v>13.037488216953086</v>
      </c>
      <c r="AA679" s="12">
        <f>Z679*R679</f>
        <v>1.3246088028424334</v>
      </c>
      <c r="AB679" s="12">
        <f>Z679*S679</f>
        <v>0.88029120440867237</v>
      </c>
      <c r="AC679" s="12">
        <f>Z679*T679</f>
        <v>1.0914985135233124</v>
      </c>
      <c r="AD679" s="12">
        <f>Z679*U679</f>
        <v>7.4243280400261042</v>
      </c>
      <c r="AE679" s="12">
        <v>1</v>
      </c>
      <c r="AF679" s="24">
        <f>IF(AE679=1,(AA679*5),(IF(AE679=2,(AB679*5),(IF(AE679=3,(AC679*5),0)))))</f>
        <v>6.6230440142121676</v>
      </c>
      <c r="AG679" s="12">
        <v>0.185096766</v>
      </c>
      <c r="AH679" s="16"/>
      <c r="AJ679" s="24">
        <v>3.0507882734232936</v>
      </c>
      <c r="AK679" s="12">
        <v>4.7860451321514468</v>
      </c>
      <c r="AL679" s="12">
        <v>750</v>
      </c>
      <c r="AM679" s="12">
        <f>AJ679*AL679</f>
        <v>2288.0912050674701</v>
      </c>
      <c r="AN679" s="12">
        <f>(AM679/1000)/(IF(AE679=1,(R679),(IF(AE679=2,(S679),(IF(AE679=3,(T679),0))))))</f>
        <v>22.520582727042029</v>
      </c>
      <c r="AP679" s="12">
        <f>(AM679/1000)/(IF(AE679=1,(AA679),(IF(AE679=2,(AB679),(IF(AE679=3,(AC679),0))))))</f>
        <v>1.7273712813606041</v>
      </c>
      <c r="AR679" s="12">
        <v>50</v>
      </c>
      <c r="AS679" s="12">
        <v>1</v>
      </c>
      <c r="AT679" s="24">
        <f>AR679/AJ679</f>
        <v>16.38920682748493</v>
      </c>
      <c r="AU679" s="63">
        <v>42506</v>
      </c>
      <c r="AV679" s="12">
        <v>1</v>
      </c>
      <c r="AW679">
        <v>0.36659291258385129</v>
      </c>
      <c r="AX679">
        <v>4.8583521371279789E-2</v>
      </c>
    </row>
    <row r="680" spans="1:50" x14ac:dyDescent="0.25">
      <c r="A680" s="12">
        <v>10</v>
      </c>
      <c r="B680" s="28" t="s">
        <v>1824</v>
      </c>
      <c r="C680" s="12" t="s">
        <v>466</v>
      </c>
      <c r="D680" s="12" t="s">
        <v>257</v>
      </c>
      <c r="E680" s="12" t="s">
        <v>257</v>
      </c>
      <c r="F680" s="12">
        <v>-33.03783</v>
      </c>
      <c r="G680" s="12">
        <v>146.20221000000001</v>
      </c>
      <c r="J680" s="12" t="s">
        <v>53</v>
      </c>
      <c r="K680" s="12" t="s">
        <v>57</v>
      </c>
      <c r="L680" s="12">
        <v>2</v>
      </c>
      <c r="M680" s="12" t="s">
        <v>206</v>
      </c>
      <c r="N680" s="12" t="s">
        <v>2853</v>
      </c>
      <c r="O680" s="12">
        <v>150406</v>
      </c>
      <c r="P680" s="19">
        <f>Q680-SUM(R680:T680,W680)</f>
        <v>5.8199999999999918E-3</v>
      </c>
      <c r="Q680" s="19">
        <v>0.40367999999999998</v>
      </c>
      <c r="R680" s="19">
        <v>5.9859999999999997E-2</v>
      </c>
      <c r="S680" s="19">
        <v>7.7399999999999997E-2</v>
      </c>
      <c r="T680" s="19">
        <v>5.8299999999999998E-2</v>
      </c>
      <c r="U680" s="106">
        <v>0.20230000000000001</v>
      </c>
      <c r="V680" s="102">
        <v>0.36070000000000002</v>
      </c>
      <c r="W680" s="95">
        <v>0.20230000000000001</v>
      </c>
      <c r="X680" s="95">
        <v>0.12744</v>
      </c>
      <c r="Y680" s="12">
        <v>6.8780000000000001</v>
      </c>
      <c r="Z680" s="12">
        <f>Y680/Q680</f>
        <v>17.038248117320652</v>
      </c>
      <c r="AA680" s="12">
        <f>Z680*R680</f>
        <v>1.0199095323028142</v>
      </c>
      <c r="AB680" s="12">
        <f>Z680*S680</f>
        <v>1.3187604042806185</v>
      </c>
      <c r="AC680" s="12">
        <f>Z680*T680</f>
        <v>0.99332986523979394</v>
      </c>
      <c r="AD680" s="12">
        <f>Z680*U680</f>
        <v>3.4468375941339682</v>
      </c>
      <c r="AE680" s="12">
        <v>1</v>
      </c>
      <c r="AF680" s="24">
        <f>IF(AE680=1,(AA680*5),(IF(AE680=2,(AB680*5),(IF(AE680=3,(AC680*5),0)))))</f>
        <v>5.0995476615140714</v>
      </c>
      <c r="AG680" s="12">
        <v>0.43517556800000001</v>
      </c>
      <c r="AH680" s="16"/>
      <c r="AJ680" s="24">
        <v>2.0227592085434507</v>
      </c>
      <c r="AK680" s="12">
        <v>4.3001477225703999</v>
      </c>
      <c r="AL680" s="12">
        <v>750</v>
      </c>
      <c r="AM680" s="12">
        <f>AJ680*AL680</f>
        <v>1517.0694064075881</v>
      </c>
      <c r="AN680" s="12">
        <f>(AM680/1000)/(IF(AE680=1,(R680),(IF(AE680=2,(S680),(IF(AE680=3,(T680),0))))))</f>
        <v>25.343625232335249</v>
      </c>
      <c r="AP680" s="12">
        <f>(AM680/1000)/(IF(AE680=1,(AA680),(IF(AE680=2,(AB680),(IF(AE680=3,(AC680),0))))))</f>
        <v>1.4874548755145525</v>
      </c>
      <c r="AR680" s="12">
        <v>50</v>
      </c>
      <c r="AS680" s="12">
        <v>1</v>
      </c>
      <c r="AT680" s="24">
        <f>AR680/AJ680</f>
        <v>24.718710852392569</v>
      </c>
      <c r="AU680" s="63">
        <v>42510</v>
      </c>
      <c r="AV680" s="12">
        <v>9</v>
      </c>
      <c r="AW680">
        <v>0.37004448838358878</v>
      </c>
      <c r="AX680">
        <v>3.6973021362214718E-2</v>
      </c>
    </row>
    <row r="681" spans="1:50" x14ac:dyDescent="0.25">
      <c r="C681" s="12" t="s">
        <v>1249</v>
      </c>
      <c r="D681" s="12" t="s">
        <v>257</v>
      </c>
      <c r="E681" s="12" t="s">
        <v>257</v>
      </c>
      <c r="F681" s="12">
        <v>-33.03783</v>
      </c>
      <c r="G681" s="12">
        <v>146.20221000000001</v>
      </c>
      <c r="J681" s="12" t="s">
        <v>53</v>
      </c>
      <c r="K681" s="12" t="s">
        <v>124</v>
      </c>
      <c r="L681" s="12">
        <v>3</v>
      </c>
      <c r="M681" s="12" t="s">
        <v>206</v>
      </c>
      <c r="N681" s="12" t="s">
        <v>2853</v>
      </c>
      <c r="O681" s="12">
        <v>150406</v>
      </c>
      <c r="P681" s="19">
        <f>Q681-SUM(R681:T681,W681)</f>
        <v>3.6599999999999966E-3</v>
      </c>
      <c r="Q681" s="19">
        <v>0.31291999999999998</v>
      </c>
      <c r="R681" s="19">
        <v>4.9779999999999998E-2</v>
      </c>
      <c r="S681" s="19">
        <v>4.9540000000000001E-2</v>
      </c>
      <c r="T681" s="19">
        <v>5.0560000000000001E-2</v>
      </c>
      <c r="U681" s="106">
        <v>0.15937999999999999</v>
      </c>
      <c r="V681" s="102">
        <v>0.12744</v>
      </c>
      <c r="W681" s="95">
        <v>0.15937999999999999</v>
      </c>
      <c r="X681" s="95">
        <v>0.14394000000000001</v>
      </c>
      <c r="Z681" s="12">
        <f>Y681/Q681</f>
        <v>0</v>
      </c>
      <c r="AA681" s="12">
        <f>Z681*R681</f>
        <v>0</v>
      </c>
      <c r="AB681" s="12">
        <f>Z681*S681</f>
        <v>0</v>
      </c>
      <c r="AC681" s="12">
        <f>Z681*T681</f>
        <v>0</v>
      </c>
      <c r="AD681" s="12">
        <f>Z681*U681</f>
        <v>0</v>
      </c>
      <c r="AE681" s="12">
        <v>1</v>
      </c>
      <c r="AF681" s="24">
        <f>IF(AE681=1,(AA681*5),(IF(AE681=2,(AB681*5),(IF(AE681=3,(AC681*5),0)))))</f>
        <v>0</v>
      </c>
      <c r="AH681" s="16"/>
      <c r="AW681">
        <v>9.6875392144560063E-2</v>
      </c>
      <c r="AX681" t="s">
        <v>2879</v>
      </c>
    </row>
    <row r="682" spans="1:50" x14ac:dyDescent="0.25">
      <c r="A682" s="12">
        <v>7</v>
      </c>
      <c r="B682" s="27" t="s">
        <v>1729</v>
      </c>
      <c r="C682" s="12" t="s">
        <v>330</v>
      </c>
      <c r="D682" s="12" t="s">
        <v>257</v>
      </c>
      <c r="E682" s="12" t="s">
        <v>257</v>
      </c>
      <c r="F682" s="12">
        <v>-33.03783</v>
      </c>
      <c r="G682" s="12">
        <v>146.20221000000001</v>
      </c>
      <c r="J682" s="12" t="s">
        <v>53</v>
      </c>
      <c r="K682" s="12" t="s">
        <v>62</v>
      </c>
      <c r="L682" s="12">
        <v>3</v>
      </c>
      <c r="M682" s="12" t="s">
        <v>206</v>
      </c>
      <c r="N682" s="12" t="s">
        <v>2853</v>
      </c>
      <c r="O682" s="12">
        <v>150406</v>
      </c>
      <c r="P682" s="19">
        <f>Q682-SUM(R682:T682,W682)</f>
        <v>9.139999999999926E-3</v>
      </c>
      <c r="Q682" s="19">
        <v>1.0985799999999999</v>
      </c>
      <c r="R682" s="19">
        <v>0.1042</v>
      </c>
      <c r="S682" s="19">
        <v>7.46E-2</v>
      </c>
      <c r="T682" s="19">
        <v>5.9380000000000002E-2</v>
      </c>
      <c r="U682" s="106">
        <v>0.85126000000000002</v>
      </c>
      <c r="V682" s="102">
        <v>0.14394000000000001</v>
      </c>
      <c r="W682" s="95">
        <v>0.85126000000000002</v>
      </c>
      <c r="X682" s="95">
        <v>0.48309999999999997</v>
      </c>
      <c r="Y682" s="10">
        <v>18.670999999999999</v>
      </c>
      <c r="Z682" s="12">
        <f>Y682/Q682</f>
        <v>16.995576107338564</v>
      </c>
      <c r="AA682" s="12">
        <f>Z682*R682</f>
        <v>1.7709390303846784</v>
      </c>
      <c r="AB682" s="12">
        <f>Z682*S682</f>
        <v>1.2678699776074569</v>
      </c>
      <c r="AC682" s="12">
        <f>Z682*T682</f>
        <v>1.0091973092537641</v>
      </c>
      <c r="AD682" s="12">
        <f>Z682*U682</f>
        <v>14.467654117133026</v>
      </c>
      <c r="AE682" s="12">
        <v>1</v>
      </c>
      <c r="AF682" s="24">
        <f>IF(AE682=1,(AA682*5),(IF(AE682=2,(AB682*5),(IF(AE682=3,(AC682*5),0)))))</f>
        <v>8.8546951519233925</v>
      </c>
      <c r="AG682" s="12">
        <v>0.16190265300000001</v>
      </c>
      <c r="AH682" s="16"/>
      <c r="AJ682" s="24">
        <v>6.3381712258968586</v>
      </c>
      <c r="AK682" s="12">
        <v>3.980884370866991</v>
      </c>
      <c r="AL682" s="12">
        <v>750</v>
      </c>
      <c r="AM682" s="12">
        <f>AJ682*AL682</f>
        <v>4753.6284194226437</v>
      </c>
      <c r="AN682" s="12">
        <f>(AM682/1000)/(IF(AE682=1,(R682),(IF(AE682=2,(S682),(IF(AE682=3,(T682),0))))))</f>
        <v>45.620234351464909</v>
      </c>
      <c r="AP682" s="12">
        <f>(AM682/1000)/(IF(AE682=1,(AA682),(IF(AE682=2,(AB682),(IF(AE682=3,(AC682),0))))))</f>
        <v>2.6842417146286923</v>
      </c>
      <c r="AR682" s="12">
        <v>50</v>
      </c>
      <c r="AS682" s="12">
        <v>1</v>
      </c>
      <c r="AT682" s="24">
        <f>AR682/AJ682</f>
        <v>7.8887108312421681</v>
      </c>
      <c r="AU682" s="63">
        <v>42506</v>
      </c>
      <c r="AV682" s="12">
        <v>3</v>
      </c>
      <c r="AW682">
        <v>0.43248831144421213</v>
      </c>
      <c r="AX682">
        <v>3.3391729999122564E-2</v>
      </c>
    </row>
    <row r="683" spans="1:50" x14ac:dyDescent="0.25">
      <c r="A683" s="64">
        <v>11</v>
      </c>
      <c r="B683" s="72" t="s">
        <v>1889</v>
      </c>
      <c r="C683" s="64" t="s">
        <v>569</v>
      </c>
      <c r="D683" s="64" t="s">
        <v>257</v>
      </c>
      <c r="E683" s="64" t="s">
        <v>257</v>
      </c>
      <c r="F683" s="12">
        <v>-33.03783</v>
      </c>
      <c r="G683" s="12">
        <v>146.20221000000001</v>
      </c>
      <c r="J683" s="64" t="s">
        <v>53</v>
      </c>
      <c r="K683" s="64" t="s">
        <v>54</v>
      </c>
      <c r="L683" s="64">
        <v>3</v>
      </c>
      <c r="M683" s="64" t="s">
        <v>206</v>
      </c>
      <c r="N683" s="12" t="s">
        <v>2853</v>
      </c>
      <c r="O683" s="64">
        <v>150406</v>
      </c>
      <c r="P683" s="19">
        <f>Q683-SUM(R683:T683,W683)</f>
        <v>9.9200000000000399E-3</v>
      </c>
      <c r="Q683" s="67">
        <v>0.70642000000000005</v>
      </c>
      <c r="R683" s="67">
        <v>9.8339999999999997E-2</v>
      </c>
      <c r="S683" s="67">
        <v>8.856E-2</v>
      </c>
      <c r="T683" s="67">
        <v>7.4999999999999997E-2</v>
      </c>
      <c r="U683" s="107">
        <v>0.43459999999999999</v>
      </c>
      <c r="V683" s="105">
        <v>0.48309999999999997</v>
      </c>
      <c r="W683" s="95">
        <v>0.43459999999999999</v>
      </c>
      <c r="X683" s="95">
        <v>0.27166000000000001</v>
      </c>
      <c r="Y683" s="64">
        <v>10.601000000000001</v>
      </c>
      <c r="Z683" s="64">
        <f>Y683/Q683</f>
        <v>15.006653265762578</v>
      </c>
      <c r="AA683" s="64">
        <f>Z683*R683</f>
        <v>1.475754282155092</v>
      </c>
      <c r="AB683" s="64">
        <f>Z683*S683</f>
        <v>1.328989213215934</v>
      </c>
      <c r="AC683" s="64">
        <f>Z683*T683</f>
        <v>1.1254989949321934</v>
      </c>
      <c r="AD683" s="64">
        <f>Z683*U683</f>
        <v>6.5218915093004162</v>
      </c>
      <c r="AE683" s="64">
        <v>1</v>
      </c>
      <c r="AF683" s="69">
        <f>IF(AE683=1,(AA683*5),(IF(AE683=2,(AB683*5),(IF(AE683=3,(AC683*5),0)))))</f>
        <v>7.3787714107754603</v>
      </c>
      <c r="AG683" s="64">
        <v>0.63457893099999996</v>
      </c>
      <c r="AH683" s="70"/>
      <c r="AI683" s="64"/>
      <c r="AJ683" s="69"/>
      <c r="AK683" s="64"/>
      <c r="AL683" s="64">
        <v>750</v>
      </c>
      <c r="AM683" s="64">
        <f>AJ683*AL683</f>
        <v>0</v>
      </c>
      <c r="AN683" s="64">
        <f>(AM683/1000)/(IF(AE683=1,(R683),(IF(AE683=2,(S683),(IF(AE683=3,(T683),0))))))</f>
        <v>0</v>
      </c>
      <c r="AO683" s="64"/>
      <c r="AP683" s="64">
        <f>(AM683/1000)/(IF(AE683=1,(AA683),(IF(AE683=2,(AB683),(IF(AE683=3,(AC683),0))))))</f>
        <v>0</v>
      </c>
      <c r="AQ683" s="64"/>
      <c r="AR683" s="64">
        <v>50</v>
      </c>
      <c r="AS683" s="64">
        <v>1</v>
      </c>
      <c r="AT683" s="69" t="e">
        <f>AR683/AJ683</f>
        <v>#DIV/0!</v>
      </c>
      <c r="AU683" s="64"/>
      <c r="AV683" s="64"/>
      <c r="AW683">
        <v>0.3749194661757938</v>
      </c>
      <c r="AX683">
        <v>4.1653560107923378E-2</v>
      </c>
    </row>
    <row r="684" spans="1:50" x14ac:dyDescent="0.25">
      <c r="A684" s="32">
        <v>13</v>
      </c>
      <c r="B684" s="39" t="s">
        <v>2023</v>
      </c>
      <c r="C684" s="32" t="s">
        <v>569</v>
      </c>
      <c r="D684" s="32" t="s">
        <v>257</v>
      </c>
      <c r="E684" s="32" t="s">
        <v>257</v>
      </c>
      <c r="F684" s="12">
        <v>-33.03783</v>
      </c>
      <c r="G684" s="12">
        <v>146.20221000000001</v>
      </c>
      <c r="J684" s="32" t="s">
        <v>53</v>
      </c>
      <c r="K684" s="32" t="s">
        <v>54</v>
      </c>
      <c r="L684" s="32">
        <v>3</v>
      </c>
      <c r="M684" s="32" t="s">
        <v>206</v>
      </c>
      <c r="N684" s="12" t="s">
        <v>2853</v>
      </c>
      <c r="O684" s="32">
        <v>150406</v>
      </c>
      <c r="P684" s="19">
        <f>Q684-SUM(R684:T684,W684)</f>
        <v>9.9200000000000399E-3</v>
      </c>
      <c r="Q684" s="34">
        <v>0.70642000000000005</v>
      </c>
      <c r="R684" s="34">
        <v>9.8339999999999997E-2</v>
      </c>
      <c r="S684" s="34">
        <v>8.856E-2</v>
      </c>
      <c r="T684" s="34">
        <v>7.4999999999999997E-2</v>
      </c>
      <c r="U684" s="106">
        <v>0.43459999999999999</v>
      </c>
      <c r="V684" s="102">
        <v>0.48309999999999997</v>
      </c>
      <c r="W684" s="95">
        <v>0.43459999999999999</v>
      </c>
      <c r="X684" s="95">
        <v>0.27166000000000001</v>
      </c>
      <c r="Y684" s="32">
        <v>10.601000000000001</v>
      </c>
      <c r="Z684" s="32">
        <f>Y684/Q684</f>
        <v>15.006653265762578</v>
      </c>
      <c r="AA684" s="32">
        <f>Z684*R684</f>
        <v>1.475754282155092</v>
      </c>
      <c r="AB684" s="32">
        <f>Z684*S684</f>
        <v>1.328989213215934</v>
      </c>
      <c r="AC684" s="32">
        <f>Z684*T684</f>
        <v>1.1254989949321934</v>
      </c>
      <c r="AD684" s="32">
        <f>Z684*U684</f>
        <v>6.5218915093004162</v>
      </c>
      <c r="AE684" s="32">
        <v>2</v>
      </c>
      <c r="AF684" s="24">
        <f>IF(AE684=1,(AA684*5),(IF(AE684=2,(AB684*5),(IF(AE684=3,(AC684*5),0)))))</f>
        <v>6.6449460660796698</v>
      </c>
      <c r="AG684" s="32">
        <v>0.63457893099999996</v>
      </c>
      <c r="AH684" s="11"/>
      <c r="AI684" s="32"/>
      <c r="AJ684" s="36">
        <v>3.2296124334831826</v>
      </c>
      <c r="AK684" s="32">
        <v>11.393515181010809</v>
      </c>
      <c r="AL684" s="12">
        <v>750</v>
      </c>
      <c r="AM684" s="12">
        <f>AJ684*AL684</f>
        <v>2422.209325112387</v>
      </c>
      <c r="AN684" s="32"/>
      <c r="AO684" s="32"/>
      <c r="AP684" s="32"/>
      <c r="AQ684" s="32"/>
      <c r="AR684" s="12">
        <v>50</v>
      </c>
      <c r="AS684" s="12">
        <v>1</v>
      </c>
      <c r="AT684" s="24">
        <f>AR684/AJ684</f>
        <v>15.48173380855928</v>
      </c>
      <c r="AU684" s="32"/>
      <c r="AV684" s="32"/>
      <c r="AW684">
        <v>0.3749194661757938</v>
      </c>
      <c r="AX684">
        <v>4.1653560107923378E-2</v>
      </c>
    </row>
    <row r="685" spans="1:50" x14ac:dyDescent="0.25">
      <c r="A685" s="12">
        <v>7</v>
      </c>
      <c r="B685" s="27" t="s">
        <v>1731</v>
      </c>
      <c r="C685" s="12" t="s">
        <v>336</v>
      </c>
      <c r="D685" s="12" t="s">
        <v>257</v>
      </c>
      <c r="E685" s="12" t="s">
        <v>257</v>
      </c>
      <c r="F685" s="12">
        <v>-33.03783</v>
      </c>
      <c r="G685" s="12">
        <v>146.20221000000001</v>
      </c>
      <c r="J685" s="12" t="s">
        <v>53</v>
      </c>
      <c r="K685" s="12" t="s">
        <v>57</v>
      </c>
      <c r="L685" s="12">
        <v>3</v>
      </c>
      <c r="M685" s="12" t="s">
        <v>206</v>
      </c>
      <c r="N685" s="12" t="s">
        <v>2853</v>
      </c>
      <c r="O685" s="12">
        <v>150406</v>
      </c>
      <c r="P685" s="19">
        <f>Q685-SUM(R685:T685,W685)</f>
        <v>6.6000000000000503E-3</v>
      </c>
      <c r="Q685" s="19">
        <v>0.93396000000000001</v>
      </c>
      <c r="R685" s="19">
        <v>0.10335999999999999</v>
      </c>
      <c r="S685" s="19">
        <v>0.1042</v>
      </c>
      <c r="T685" s="19">
        <v>9.3140000000000001E-2</v>
      </c>
      <c r="U685" s="106">
        <v>0.62665999999999999</v>
      </c>
      <c r="V685" s="102">
        <v>0.27166000000000001</v>
      </c>
      <c r="W685" s="95">
        <v>0.62665999999999999</v>
      </c>
      <c r="X685" s="95">
        <v>0.39722000000000002</v>
      </c>
      <c r="Y685" s="10">
        <v>16.417999999999999</v>
      </c>
      <c r="Z685" s="12">
        <f>Y685/Q685</f>
        <v>17.578911302411239</v>
      </c>
      <c r="AA685" s="12">
        <f>Z685*R685</f>
        <v>1.8169562722172254</v>
      </c>
      <c r="AB685" s="12">
        <f>Z685*S685</f>
        <v>1.831722557711251</v>
      </c>
      <c r="AC685" s="12">
        <f>Z685*T685</f>
        <v>1.6372997987065827</v>
      </c>
      <c r="AD685" s="12">
        <f>Z685*U685</f>
        <v>11.016000556769027</v>
      </c>
      <c r="AE685" s="12">
        <v>1</v>
      </c>
      <c r="AF685" s="24">
        <f>IF(AE685=1,(AA685*5),(IF(AE685=2,(AB685*5),(IF(AE685=3,(AC685*5),0)))))</f>
        <v>9.0847813610861277</v>
      </c>
      <c r="AG685" s="12">
        <v>0.16733837500000001</v>
      </c>
      <c r="AH685" s="16"/>
      <c r="AJ685" s="24">
        <v>4.286726169211347</v>
      </c>
      <c r="AK685" s="12">
        <v>5.1589976456505777</v>
      </c>
      <c r="AL685" s="12">
        <v>750</v>
      </c>
      <c r="AM685" s="12">
        <f>AJ685*AL685</f>
        <v>3215.0446269085101</v>
      </c>
      <c r="AN685" s="12">
        <f>(AM685/1000)/(IF(AE685=1,(R685),(IF(AE685=2,(S685),(IF(AE685=3,(T685),0))))))</f>
        <v>31.105307922876456</v>
      </c>
      <c r="AP685" s="12">
        <f>(AM685/1000)/(IF(AE685=1,(AA685),(IF(AE685=2,(AB685),(IF(AE685=3,(AC685),0))))))</f>
        <v>1.7694672546990922</v>
      </c>
      <c r="AR685" s="12">
        <v>50</v>
      </c>
      <c r="AS685" s="12">
        <v>1</v>
      </c>
      <c r="AT685" s="24">
        <f>AR685/AJ685</f>
        <v>11.663912745142474</v>
      </c>
      <c r="AU685" s="63">
        <v>42506</v>
      </c>
      <c r="AV685" s="12">
        <v>3</v>
      </c>
      <c r="AW685">
        <v>0.36613155459100627</v>
      </c>
      <c r="AX685">
        <v>3.6058458598744292E-2</v>
      </c>
    </row>
    <row r="686" spans="1:50" x14ac:dyDescent="0.25">
      <c r="A686" s="12">
        <v>30</v>
      </c>
      <c r="B686" s="30" t="s">
        <v>2741</v>
      </c>
      <c r="C686" s="12" t="s">
        <v>1250</v>
      </c>
      <c r="D686" s="12" t="s">
        <v>272</v>
      </c>
      <c r="E686" s="12" t="s">
        <v>272</v>
      </c>
      <c r="F686" s="12">
        <v>-33.03783</v>
      </c>
      <c r="G686" s="12">
        <v>146.20221000000001</v>
      </c>
      <c r="J686" s="12" t="s">
        <v>1059</v>
      </c>
      <c r="K686" s="12" t="s">
        <v>62</v>
      </c>
      <c r="L686" s="12">
        <v>1</v>
      </c>
      <c r="M686" s="12" t="s">
        <v>206</v>
      </c>
      <c r="N686" s="12" t="s">
        <v>2853</v>
      </c>
      <c r="O686" s="12">
        <v>150406</v>
      </c>
      <c r="P686" s="19">
        <f>Q686-SUM(R686:T686,W686)</f>
        <v>3.1600000000000517E-3</v>
      </c>
      <c r="Q686" s="19">
        <v>0.44518000000000002</v>
      </c>
      <c r="R686" s="19">
        <v>5.9659999999999998E-2</v>
      </c>
      <c r="S686" s="19">
        <v>5.7840000000000003E-2</v>
      </c>
      <c r="T686" s="19">
        <v>5.672E-2</v>
      </c>
      <c r="U686" s="106">
        <v>0.26779999999999998</v>
      </c>
      <c r="V686" s="102">
        <v>0.39722000000000002</v>
      </c>
      <c r="W686" s="95">
        <v>0.26779999999999998</v>
      </c>
      <c r="X686" s="95">
        <v>0.16725999999999999</v>
      </c>
      <c r="Z686" s="12">
        <f>Y686/Q686</f>
        <v>0</v>
      </c>
      <c r="AA686" s="12">
        <f>Z686*R686</f>
        <v>0</v>
      </c>
      <c r="AB686" s="12">
        <f>Z686*S686</f>
        <v>0</v>
      </c>
      <c r="AC686" s="12">
        <f>Z686*T686</f>
        <v>0</v>
      </c>
      <c r="AD686" s="12">
        <f>Z686*U686</f>
        <v>0</v>
      </c>
      <c r="AE686" s="12">
        <v>1</v>
      </c>
      <c r="AF686" s="24">
        <f>IF(AE686=1,(AA686*5),(IF(AE686=2,(AB686*5),(IF(AE686=3,(AC686*5),0)))))</f>
        <v>0</v>
      </c>
      <c r="AG686" s="12">
        <v>0.95578009025021748</v>
      </c>
      <c r="AH686" s="16"/>
      <c r="AW686">
        <v>0.37542942494398807</v>
      </c>
      <c r="AX686" t="s">
        <v>2879</v>
      </c>
    </row>
    <row r="687" spans="1:50" x14ac:dyDescent="0.25">
      <c r="A687" s="12">
        <v>25</v>
      </c>
      <c r="B687" s="30" t="s">
        <v>2469</v>
      </c>
      <c r="C687" s="12" t="s">
        <v>1251</v>
      </c>
      <c r="D687" s="12" t="s">
        <v>272</v>
      </c>
      <c r="E687" s="12" t="s">
        <v>272</v>
      </c>
      <c r="F687" s="12">
        <v>-33.03783</v>
      </c>
      <c r="G687" s="12">
        <v>146.20221000000001</v>
      </c>
      <c r="J687" s="12" t="s">
        <v>1059</v>
      </c>
      <c r="K687" s="12" t="s">
        <v>54</v>
      </c>
      <c r="L687" s="12">
        <v>1</v>
      </c>
      <c r="M687" s="12" t="s">
        <v>206</v>
      </c>
      <c r="N687" s="12" t="s">
        <v>2853</v>
      </c>
      <c r="O687" s="12">
        <v>150406</v>
      </c>
      <c r="P687" s="19">
        <f>Q687-SUM(R687:T687,W687)</f>
        <v>3.0200000000001337E-3</v>
      </c>
      <c r="Q687" s="19">
        <v>0.62560000000000004</v>
      </c>
      <c r="R687" s="19">
        <v>6.4019999999999994E-2</v>
      </c>
      <c r="S687" s="19">
        <v>6.5280000000000005E-2</v>
      </c>
      <c r="T687" s="19">
        <v>5.9740000000000001E-2</v>
      </c>
      <c r="U687" s="106">
        <v>0.43353999999999998</v>
      </c>
      <c r="V687" s="102">
        <v>0.16725999999999999</v>
      </c>
      <c r="W687" s="95">
        <v>0.43353999999999998</v>
      </c>
      <c r="X687" s="95">
        <v>0.28038000000000002</v>
      </c>
      <c r="Z687" s="12">
        <f>Y687/Q687</f>
        <v>0</v>
      </c>
      <c r="AA687" s="12">
        <f>Z687*R687</f>
        <v>0</v>
      </c>
      <c r="AB687" s="12">
        <f>Z687*S687</f>
        <v>0</v>
      </c>
      <c r="AC687" s="12">
        <f>Z687*T687</f>
        <v>0</v>
      </c>
      <c r="AD687" s="12">
        <f>Z687*U687</f>
        <v>0</v>
      </c>
      <c r="AE687" s="12">
        <v>1</v>
      </c>
      <c r="AF687" s="24">
        <f>IF(AE687=1,(AA687*5),(IF(AE687=2,(AB687*5),(IF(AE687=3,(AC687*5),0)))))</f>
        <v>0</v>
      </c>
      <c r="AG687" s="12">
        <v>0.39039556982373547</v>
      </c>
      <c r="AH687" s="16"/>
      <c r="AW687">
        <v>0.3532776675739262</v>
      </c>
      <c r="AX687" t="s">
        <v>2879</v>
      </c>
    </row>
    <row r="688" spans="1:50" x14ac:dyDescent="0.25">
      <c r="A688" s="12">
        <v>22</v>
      </c>
      <c r="B688" s="28" t="s">
        <v>2346</v>
      </c>
      <c r="C688" s="12" t="s">
        <v>1252</v>
      </c>
      <c r="D688" s="12" t="s">
        <v>272</v>
      </c>
      <c r="E688" s="12" t="s">
        <v>272</v>
      </c>
      <c r="F688" s="12">
        <v>-33.03783</v>
      </c>
      <c r="G688" s="12">
        <v>146.20221000000001</v>
      </c>
      <c r="J688" s="12" t="s">
        <v>1059</v>
      </c>
      <c r="K688" s="12" t="s">
        <v>57</v>
      </c>
      <c r="L688" s="12">
        <v>1</v>
      </c>
      <c r="M688" s="12" t="s">
        <v>206</v>
      </c>
      <c r="N688" s="12" t="s">
        <v>2853</v>
      </c>
      <c r="O688" s="12">
        <v>150406</v>
      </c>
      <c r="P688" s="19">
        <f>Q688-SUM(R688:T688,W688)</f>
        <v>4.339999999999955E-3</v>
      </c>
      <c r="Q688" s="19">
        <v>0.36337999999999998</v>
      </c>
      <c r="R688" s="19">
        <v>6.5680000000000002E-2</v>
      </c>
      <c r="S688" s="19">
        <v>5.4600000000000003E-2</v>
      </c>
      <c r="T688" s="19">
        <v>6.7320000000000005E-2</v>
      </c>
      <c r="U688" s="106">
        <v>0.17144000000000001</v>
      </c>
      <c r="V688" s="102">
        <v>0.28038000000000002</v>
      </c>
      <c r="W688" s="95">
        <v>0.17144000000000001</v>
      </c>
      <c r="X688" s="95">
        <v>0.10440000000000001</v>
      </c>
      <c r="Z688" s="12">
        <f>Y688/Q688</f>
        <v>0</v>
      </c>
      <c r="AA688" s="12">
        <f>Z688*R688</f>
        <v>0</v>
      </c>
      <c r="AB688" s="12">
        <f>Z688*S688</f>
        <v>0</v>
      </c>
      <c r="AC688" s="12">
        <f>Z688*T688</f>
        <v>0</v>
      </c>
      <c r="AD688" s="12">
        <f>Z688*U688</f>
        <v>0</v>
      </c>
      <c r="AE688" s="12">
        <v>1</v>
      </c>
      <c r="AF688" s="24">
        <f>IF(AE688=1,(AA688*5),(IF(AE688=2,(AB688*5),(IF(AE688=3,(AC688*5),0)))))</f>
        <v>0</v>
      </c>
      <c r="AG688" s="12">
        <v>9.7461621811246402E-2</v>
      </c>
      <c r="AH688" s="16"/>
      <c r="AW688">
        <v>0.39104059729351376</v>
      </c>
      <c r="AX688" t="s">
        <v>2879</v>
      </c>
    </row>
    <row r="689" spans="1:50" x14ac:dyDescent="0.25">
      <c r="A689" s="12">
        <v>28</v>
      </c>
      <c r="B689" s="30" t="s">
        <v>2618</v>
      </c>
      <c r="C689" s="12" t="s">
        <v>1253</v>
      </c>
      <c r="D689" s="12" t="s">
        <v>272</v>
      </c>
      <c r="E689" s="12" t="s">
        <v>272</v>
      </c>
      <c r="F689" s="12">
        <v>-33.03783</v>
      </c>
      <c r="G689" s="12">
        <v>146.20221000000001</v>
      </c>
      <c r="J689" s="12" t="s">
        <v>1059</v>
      </c>
      <c r="K689" s="12" t="s">
        <v>62</v>
      </c>
      <c r="L689" s="12">
        <v>2</v>
      </c>
      <c r="M689" s="12" t="s">
        <v>206</v>
      </c>
      <c r="N689" s="12" t="s">
        <v>2853</v>
      </c>
      <c r="O689" s="12">
        <v>150406</v>
      </c>
      <c r="P689" s="19">
        <f>Q689-SUM(R689:T689,W689)</f>
        <v>1.7000000000000348E-3</v>
      </c>
      <c r="Q689" s="19">
        <v>0.42286000000000001</v>
      </c>
      <c r="R689" s="19">
        <v>5.944E-2</v>
      </c>
      <c r="S689" s="19">
        <v>5.7299999999999997E-2</v>
      </c>
      <c r="T689" s="19">
        <v>5.9479999999999998E-2</v>
      </c>
      <c r="U689" s="106">
        <v>0.24493999999999999</v>
      </c>
      <c r="V689" s="102">
        <v>0.10440000000000001</v>
      </c>
      <c r="W689" s="95">
        <v>0.24493999999999999</v>
      </c>
      <c r="X689" s="95">
        <v>0.14964</v>
      </c>
      <c r="Z689" s="12">
        <f>Y689/Q689</f>
        <v>0</v>
      </c>
      <c r="AA689" s="12">
        <f>Z689*R689</f>
        <v>0</v>
      </c>
      <c r="AB689" s="12">
        <f>Z689*S689</f>
        <v>0</v>
      </c>
      <c r="AC689" s="12">
        <f>Z689*T689</f>
        <v>0</v>
      </c>
      <c r="AD689" s="12">
        <f>Z689*U689</f>
        <v>0</v>
      </c>
      <c r="AE689" s="12">
        <v>1</v>
      </c>
      <c r="AF689" s="24">
        <f>IF(AE689=1,(AA689*5),(IF(AE689=2,(AB689*5),(IF(AE689=3,(AC689*5),0)))))</f>
        <v>0</v>
      </c>
      <c r="AG689" s="12">
        <v>0.73236217690375216</v>
      </c>
      <c r="AH689" s="16"/>
      <c r="AW689">
        <v>0.38907487547970931</v>
      </c>
      <c r="AX689" t="s">
        <v>2879</v>
      </c>
    </row>
    <row r="690" spans="1:50" x14ac:dyDescent="0.25">
      <c r="A690" s="12">
        <v>26</v>
      </c>
      <c r="B690" s="30" t="s">
        <v>2502</v>
      </c>
      <c r="C690" s="12" t="s">
        <v>1254</v>
      </c>
      <c r="D690" s="12" t="s">
        <v>272</v>
      </c>
      <c r="E690" s="12" t="s">
        <v>272</v>
      </c>
      <c r="F690" s="12">
        <v>-33.03783</v>
      </c>
      <c r="G690" s="12">
        <v>146.20221000000001</v>
      </c>
      <c r="J690" s="12" t="s">
        <v>1059</v>
      </c>
      <c r="K690" s="12" t="s">
        <v>54</v>
      </c>
      <c r="L690" s="12">
        <v>2</v>
      </c>
      <c r="M690" s="12" t="s">
        <v>206</v>
      </c>
      <c r="N690" s="12" t="s">
        <v>2853</v>
      </c>
      <c r="O690" s="12">
        <v>150406</v>
      </c>
      <c r="P690" s="19">
        <f>Q690-SUM(R690:T690,W690)</f>
        <v>2.7200000000000002E-3</v>
      </c>
      <c r="Q690" s="19">
        <v>0.48905999999999999</v>
      </c>
      <c r="R690" s="19">
        <v>6.5839999999999996E-2</v>
      </c>
      <c r="S690" s="19">
        <v>8.3900000000000002E-2</v>
      </c>
      <c r="T690" s="19">
        <v>9.5000000000000001E-2</v>
      </c>
      <c r="U690" s="106">
        <v>0.24160000000000001</v>
      </c>
      <c r="V690" s="102">
        <v>0.14964</v>
      </c>
      <c r="W690" s="95">
        <v>0.24160000000000001</v>
      </c>
      <c r="X690" s="95">
        <v>0.14804</v>
      </c>
      <c r="Z690" s="12">
        <f>Y690/Q690</f>
        <v>0</v>
      </c>
      <c r="AA690" s="12">
        <f>Z690*R690</f>
        <v>0</v>
      </c>
      <c r="AB690" s="12">
        <f>Z690*S690</f>
        <v>0</v>
      </c>
      <c r="AC690" s="12">
        <f>Z690*T690</f>
        <v>0</v>
      </c>
      <c r="AD690" s="12">
        <f>Z690*U690</f>
        <v>0</v>
      </c>
      <c r="AE690" s="12">
        <v>1</v>
      </c>
      <c r="AF690" s="24">
        <f>IF(AE690=1,(AA690*5),(IF(AE690=2,(AB690*5),(IF(AE690=3,(AC690*5),0)))))</f>
        <v>0</v>
      </c>
      <c r="AG690" s="12">
        <v>0.47335432290248569</v>
      </c>
      <c r="AH690" s="16"/>
      <c r="AW690">
        <v>0.3872516556291391</v>
      </c>
      <c r="AX690" t="s">
        <v>2879</v>
      </c>
    </row>
    <row r="691" spans="1:50" x14ac:dyDescent="0.25">
      <c r="A691" s="12">
        <v>24</v>
      </c>
      <c r="B691" s="30" t="s">
        <v>2404</v>
      </c>
      <c r="C691" s="12" t="s">
        <v>1255</v>
      </c>
      <c r="D691" s="12" t="s">
        <v>272</v>
      </c>
      <c r="E691" s="12" t="s">
        <v>272</v>
      </c>
      <c r="F691" s="12">
        <v>-33.03783</v>
      </c>
      <c r="G691" s="12">
        <v>146.20221000000001</v>
      </c>
      <c r="J691" s="12" t="s">
        <v>1059</v>
      </c>
      <c r="K691" s="12" t="s">
        <v>57</v>
      </c>
      <c r="L691" s="12">
        <v>2</v>
      </c>
      <c r="M691" s="12" t="s">
        <v>206</v>
      </c>
      <c r="N691" s="12" t="s">
        <v>2853</v>
      </c>
      <c r="O691" s="12">
        <v>150406</v>
      </c>
      <c r="P691" s="19">
        <f>Q691-SUM(R691:T691,W691)</f>
        <v>5.3400000000000114E-3</v>
      </c>
      <c r="Q691" s="19">
        <v>0.53378000000000003</v>
      </c>
      <c r="R691" s="19">
        <v>8.6919999999999997E-2</v>
      </c>
      <c r="S691" s="19">
        <v>7.0900000000000005E-2</v>
      </c>
      <c r="T691" s="19">
        <v>5.2659999999999998E-2</v>
      </c>
      <c r="U691" s="106">
        <v>0.31796000000000002</v>
      </c>
      <c r="V691" s="102">
        <v>0.14804</v>
      </c>
      <c r="W691" s="95">
        <v>0.31796000000000002</v>
      </c>
      <c r="X691" s="95">
        <v>0.19425999999999999</v>
      </c>
      <c r="Z691" s="12">
        <f>Y691/Q691</f>
        <v>0</v>
      </c>
      <c r="AA691" s="12">
        <f>Z691*R691</f>
        <v>0</v>
      </c>
      <c r="AB691" s="12">
        <f>Z691*S691</f>
        <v>0</v>
      </c>
      <c r="AC691" s="12">
        <f>Z691*T691</f>
        <v>0</v>
      </c>
      <c r="AD691" s="12">
        <f>Z691*U691</f>
        <v>0</v>
      </c>
      <c r="AE691" s="12">
        <v>1</v>
      </c>
      <c r="AF691" s="24">
        <f>IF(AE691=1,(AA691*5),(IF(AE691=2,(AB691*5),(IF(AE691=3,(AC691*5),0)))))</f>
        <v>0</v>
      </c>
      <c r="AG691" s="12">
        <v>0.24843995086730408</v>
      </c>
      <c r="AH691" s="16"/>
      <c r="AW691">
        <v>0.38904264687382067</v>
      </c>
      <c r="AX691" t="s">
        <v>2879</v>
      </c>
    </row>
    <row r="692" spans="1:50" x14ac:dyDescent="0.25">
      <c r="A692" s="12">
        <v>23</v>
      </c>
      <c r="B692" s="30" t="s">
        <v>2370</v>
      </c>
      <c r="C692" s="12" t="s">
        <v>1256</v>
      </c>
      <c r="D692" s="12" t="s">
        <v>272</v>
      </c>
      <c r="E692" s="12" t="s">
        <v>272</v>
      </c>
      <c r="F692" s="12">
        <v>-33.03783</v>
      </c>
      <c r="G692" s="12">
        <v>146.20221000000001</v>
      </c>
      <c r="J692" s="12" t="s">
        <v>1059</v>
      </c>
      <c r="K692" s="12" t="s">
        <v>62</v>
      </c>
      <c r="L692" s="12">
        <v>3</v>
      </c>
      <c r="M692" s="12" t="s">
        <v>206</v>
      </c>
      <c r="N692" s="12" t="s">
        <v>2853</v>
      </c>
      <c r="O692" s="12">
        <v>150406</v>
      </c>
      <c r="P692" s="19">
        <f>Q692-SUM(R692:T692,W692)</f>
        <v>5.3799999999999404E-3</v>
      </c>
      <c r="Q692" s="19">
        <v>0.44891999999999999</v>
      </c>
      <c r="R692" s="19">
        <v>7.0760000000000003E-2</v>
      </c>
      <c r="S692" s="19">
        <v>5.9639999999999999E-2</v>
      </c>
      <c r="T692" s="19">
        <v>6.5439999999999998E-2</v>
      </c>
      <c r="U692" s="106">
        <v>0.2477</v>
      </c>
      <c r="V692" s="102">
        <v>0.19425999999999999</v>
      </c>
      <c r="W692" s="95">
        <v>0.2477</v>
      </c>
      <c r="X692" s="95">
        <v>0.15406</v>
      </c>
      <c r="Z692" s="12">
        <f>Y692/Q692</f>
        <v>0</v>
      </c>
      <c r="AA692" s="12">
        <f>Z692*R692</f>
        <v>0</v>
      </c>
      <c r="AB692" s="12">
        <f>Z692*S692</f>
        <v>0</v>
      </c>
      <c r="AC692" s="12">
        <f>Z692*T692</f>
        <v>0</v>
      </c>
      <c r="AD692" s="12">
        <f>Z692*U692</f>
        <v>0</v>
      </c>
      <c r="AE692" s="12">
        <v>1</v>
      </c>
      <c r="AF692" s="24">
        <f>IF(AE692=1,(AA692*5),(IF(AE692=2,(AB692*5),(IF(AE692=3,(AC692*5),0)))))</f>
        <v>0</v>
      </c>
      <c r="AG692" s="12">
        <v>0.18879836906041847</v>
      </c>
      <c r="AH692" s="16"/>
      <c r="AW692">
        <v>0.37803794913201455</v>
      </c>
      <c r="AX692" t="s">
        <v>2879</v>
      </c>
    </row>
    <row r="693" spans="1:50" x14ac:dyDescent="0.25">
      <c r="A693" s="12">
        <v>30</v>
      </c>
      <c r="B693" s="30" t="s">
        <v>2745</v>
      </c>
      <c r="C693" s="12" t="s">
        <v>1257</v>
      </c>
      <c r="D693" s="12" t="s">
        <v>272</v>
      </c>
      <c r="E693" s="12" t="s">
        <v>272</v>
      </c>
      <c r="F693" s="12">
        <v>-33.03783</v>
      </c>
      <c r="G693" s="12">
        <v>146.20221000000001</v>
      </c>
      <c r="J693" s="12" t="s">
        <v>1059</v>
      </c>
      <c r="K693" s="12" t="s">
        <v>54</v>
      </c>
      <c r="L693" s="12">
        <v>3</v>
      </c>
      <c r="M693" s="12" t="s">
        <v>206</v>
      </c>
      <c r="N693" s="12" t="s">
        <v>2853</v>
      </c>
      <c r="O693" s="12">
        <v>150406</v>
      </c>
      <c r="P693" s="19">
        <f>Q693-SUM(R693:T693,W693)</f>
        <v>2.9799999999999827E-3</v>
      </c>
      <c r="Q693" s="19">
        <v>0.79083999999999999</v>
      </c>
      <c r="R693" s="19">
        <v>8.3699999999999997E-2</v>
      </c>
      <c r="S693" s="19">
        <v>5.5059999999999998E-2</v>
      </c>
      <c r="T693" s="19">
        <v>5.9799999999999999E-2</v>
      </c>
      <c r="U693" s="106">
        <v>0.58930000000000005</v>
      </c>
      <c r="V693" s="102">
        <v>0.15406</v>
      </c>
      <c r="W693" s="95">
        <v>0.58930000000000005</v>
      </c>
      <c r="X693" s="95">
        <v>0.35476000000000002</v>
      </c>
      <c r="Z693" s="12">
        <f>Y693/Q693</f>
        <v>0</v>
      </c>
      <c r="AA693" s="12">
        <f>Z693*R693</f>
        <v>0</v>
      </c>
      <c r="AB693" s="12">
        <f>Z693*S693</f>
        <v>0</v>
      </c>
      <c r="AC693" s="12">
        <f>Z693*T693</f>
        <v>0</v>
      </c>
      <c r="AD693" s="12">
        <f>Z693*U693</f>
        <v>0</v>
      </c>
      <c r="AE693" s="12">
        <v>1</v>
      </c>
      <c r="AF693" s="24">
        <f>IF(AE693=1,(AA693*5),(IF(AE693=2,(AB693*5),(IF(AE693=3,(AC693*5),0)))))</f>
        <v>0</v>
      </c>
      <c r="AG693" s="12">
        <v>0.97704646397840367</v>
      </c>
      <c r="AH693" s="16"/>
      <c r="AW693">
        <v>0.39799762430001701</v>
      </c>
      <c r="AX693" t="s">
        <v>2879</v>
      </c>
    </row>
    <row r="694" spans="1:50" x14ac:dyDescent="0.25">
      <c r="A694" s="12">
        <v>26</v>
      </c>
      <c r="B694" s="30" t="s">
        <v>2506</v>
      </c>
      <c r="C694" s="12" t="s">
        <v>1258</v>
      </c>
      <c r="D694" s="12" t="s">
        <v>272</v>
      </c>
      <c r="E694" s="12" t="s">
        <v>272</v>
      </c>
      <c r="F694" s="12">
        <v>-33.03783</v>
      </c>
      <c r="G694" s="12">
        <v>146.20221000000001</v>
      </c>
      <c r="J694" s="12" t="s">
        <v>1059</v>
      </c>
      <c r="K694" s="12" t="s">
        <v>57</v>
      </c>
      <c r="L694" s="12">
        <v>3</v>
      </c>
      <c r="M694" s="12" t="s">
        <v>206</v>
      </c>
      <c r="N694" s="12" t="s">
        <v>2853</v>
      </c>
      <c r="O694" s="12">
        <v>150406</v>
      </c>
      <c r="P694" s="19">
        <f>Q694-SUM(R694:T694,W694)</f>
        <v>2.1999999999999797E-3</v>
      </c>
      <c r="Q694" s="19">
        <v>0.37609999999999999</v>
      </c>
      <c r="R694" s="19">
        <v>7.3459999999999998E-2</v>
      </c>
      <c r="S694" s="19">
        <v>4.7120000000000002E-2</v>
      </c>
      <c r="T694" s="19">
        <v>6.2979999999999994E-2</v>
      </c>
      <c r="U694" s="106">
        <v>0.19034000000000001</v>
      </c>
      <c r="V694" s="102">
        <v>0.35476000000000002</v>
      </c>
      <c r="W694" s="95">
        <v>0.19034000000000001</v>
      </c>
      <c r="X694" s="95">
        <v>0.11600000000000001</v>
      </c>
      <c r="Z694" s="12">
        <f>Y694/Q694</f>
        <v>0</v>
      </c>
      <c r="AA694" s="12">
        <f>Z694*R694</f>
        <v>0</v>
      </c>
      <c r="AB694" s="12">
        <f>Z694*S694</f>
        <v>0</v>
      </c>
      <c r="AC694" s="12">
        <f>Z694*T694</f>
        <v>0</v>
      </c>
      <c r="AD694" s="12">
        <f>Z694*U694</f>
        <v>0</v>
      </c>
      <c r="AE694" s="12">
        <v>1</v>
      </c>
      <c r="AF694" s="24">
        <f>IF(AE694=1,(AA694*5),(IF(AE694=2,(AB694*5),(IF(AE694=3,(AC694*5),0)))))</f>
        <v>0</v>
      </c>
      <c r="AG694" s="12">
        <v>0.47876375066241794</v>
      </c>
      <c r="AH694" s="16"/>
      <c r="AW694">
        <v>0.39056425344121048</v>
      </c>
      <c r="AX694" t="s">
        <v>2879</v>
      </c>
    </row>
    <row r="695" spans="1:50" x14ac:dyDescent="0.25">
      <c r="A695" s="12">
        <v>24</v>
      </c>
      <c r="B695" s="30" t="s">
        <v>2430</v>
      </c>
      <c r="C695" s="12" t="s">
        <v>1259</v>
      </c>
      <c r="D695" s="12" t="s">
        <v>291</v>
      </c>
      <c r="E695" s="12" t="s">
        <v>291</v>
      </c>
      <c r="F695" s="12">
        <v>-30.818760000000001</v>
      </c>
      <c r="G695" s="12">
        <v>141.7987</v>
      </c>
      <c r="J695" s="12" t="s">
        <v>1059</v>
      </c>
      <c r="K695" s="12" t="s">
        <v>62</v>
      </c>
      <c r="L695" s="12">
        <v>1</v>
      </c>
      <c r="M695" s="12" t="s">
        <v>206</v>
      </c>
      <c r="N695" s="12" t="s">
        <v>2854</v>
      </c>
      <c r="O695" s="12">
        <v>150409</v>
      </c>
      <c r="P695" s="19">
        <f>Q695-SUM(R695:T695,W695)</f>
        <v>6.0000000000004494E-4</v>
      </c>
      <c r="Q695" s="19">
        <v>0.60024</v>
      </c>
      <c r="R695" s="19">
        <v>8.2140000000000005E-2</v>
      </c>
      <c r="S695" s="19">
        <v>0.11219999999999999</v>
      </c>
      <c r="T695" s="19">
        <v>0.10738</v>
      </c>
      <c r="U695" s="106">
        <v>0.29792000000000002</v>
      </c>
      <c r="V695" s="102">
        <v>0.11600000000000001</v>
      </c>
      <c r="W695" s="95">
        <v>0.29792000000000002</v>
      </c>
      <c r="X695" s="95">
        <v>0.18956000000000001</v>
      </c>
      <c r="Z695" s="12">
        <f>Y695/Q695</f>
        <v>0</v>
      </c>
      <c r="AA695" s="12">
        <f>Z695*R695</f>
        <v>0</v>
      </c>
      <c r="AB695" s="12">
        <f>Z695*S695</f>
        <v>0</v>
      </c>
      <c r="AC695" s="12">
        <f>Z695*T695</f>
        <v>0</v>
      </c>
      <c r="AD695" s="12">
        <f>Z695*U695</f>
        <v>0</v>
      </c>
      <c r="AE695" s="12">
        <v>1</v>
      </c>
      <c r="AF695" s="24">
        <f>IF(AE695=1,(AA695*5),(IF(AE695=2,(AB695*5),(IF(AE695=3,(AC695*5),0)))))</f>
        <v>0</v>
      </c>
      <c r="AG695" s="12">
        <v>0.30699007482581675</v>
      </c>
      <c r="AH695" s="16"/>
      <c r="AW695">
        <v>0.36372180451127822</v>
      </c>
      <c r="AX695" t="s">
        <v>2879</v>
      </c>
    </row>
    <row r="696" spans="1:50" x14ac:dyDescent="0.25">
      <c r="A696" s="12">
        <v>27</v>
      </c>
      <c r="B696" s="30" t="s">
        <v>2592</v>
      </c>
      <c r="C696" s="12" t="s">
        <v>1260</v>
      </c>
      <c r="D696" s="12" t="s">
        <v>291</v>
      </c>
      <c r="E696" s="12" t="s">
        <v>291</v>
      </c>
      <c r="F696" s="12">
        <v>-30.818760000000001</v>
      </c>
      <c r="G696" s="12">
        <v>141.7987</v>
      </c>
      <c r="J696" s="12" t="s">
        <v>1059</v>
      </c>
      <c r="K696" s="12" t="s">
        <v>54</v>
      </c>
      <c r="L696" s="12">
        <v>1</v>
      </c>
      <c r="M696" s="12" t="s">
        <v>206</v>
      </c>
      <c r="N696" s="12" t="s">
        <v>2854</v>
      </c>
      <c r="O696" s="12">
        <v>150409</v>
      </c>
      <c r="P696" s="19">
        <f>Q696-SUM(R696:T696,W696)</f>
        <v>4.2000000000008697E-4</v>
      </c>
      <c r="Q696" s="19">
        <v>0.60636000000000001</v>
      </c>
      <c r="R696" s="19">
        <v>9.5100000000000004E-2</v>
      </c>
      <c r="S696" s="19">
        <v>0.11252</v>
      </c>
      <c r="T696" s="19">
        <v>0.12086</v>
      </c>
      <c r="U696" s="106">
        <v>0.27745999999999998</v>
      </c>
      <c r="V696" s="102">
        <v>0.18956000000000001</v>
      </c>
      <c r="W696" s="95">
        <v>0.27745999999999998</v>
      </c>
      <c r="X696" s="95">
        <v>0.18373999999999999</v>
      </c>
      <c r="Z696" s="12">
        <f>Y696/Q696</f>
        <v>0</v>
      </c>
      <c r="AA696" s="12">
        <f>Z696*R696</f>
        <v>0</v>
      </c>
      <c r="AB696" s="12">
        <f>Z696*S696</f>
        <v>0</v>
      </c>
      <c r="AC696" s="12">
        <f>Z696*T696</f>
        <v>0</v>
      </c>
      <c r="AD696" s="12">
        <f>Z696*U696</f>
        <v>0</v>
      </c>
      <c r="AE696" s="12">
        <v>1</v>
      </c>
      <c r="AF696" s="24">
        <f>IF(AE696=1,(AA696*5),(IF(AE696=2,(AB696*5),(IF(AE696=3,(AC696*5),0)))))</f>
        <v>0</v>
      </c>
      <c r="AG696" s="12">
        <v>0.67257723675627701</v>
      </c>
      <c r="AH696" s="16"/>
      <c r="AW696">
        <v>0.33777841851077633</v>
      </c>
      <c r="AX696" t="s">
        <v>2879</v>
      </c>
    </row>
    <row r="697" spans="1:50" x14ac:dyDescent="0.25">
      <c r="A697" s="12">
        <v>28</v>
      </c>
      <c r="B697" s="30" t="s">
        <v>2640</v>
      </c>
      <c r="C697" s="12" t="s">
        <v>1261</v>
      </c>
      <c r="D697" s="12" t="s">
        <v>291</v>
      </c>
      <c r="E697" s="12" t="s">
        <v>291</v>
      </c>
      <c r="F697" s="12">
        <v>-30.818760000000001</v>
      </c>
      <c r="G697" s="12">
        <v>141.7987</v>
      </c>
      <c r="J697" s="12" t="s">
        <v>1059</v>
      </c>
      <c r="K697" s="12" t="s">
        <v>57</v>
      </c>
      <c r="L697" s="12">
        <v>1</v>
      </c>
      <c r="M697" s="12" t="s">
        <v>206</v>
      </c>
      <c r="N697" s="12" t="s">
        <v>2854</v>
      </c>
      <c r="O697" s="12">
        <v>150409</v>
      </c>
      <c r="P697" s="19">
        <f>Q697-SUM(R697:T697,W697)</f>
        <v>9.000000000000119E-4</v>
      </c>
      <c r="Q697" s="19">
        <v>0.78839999999999999</v>
      </c>
      <c r="R697" s="19">
        <v>8.3799999999999999E-2</v>
      </c>
      <c r="S697" s="19">
        <v>7.4759999999999993E-2</v>
      </c>
      <c r="T697" s="19">
        <v>6.9980000000000001E-2</v>
      </c>
      <c r="U697" s="106">
        <v>0.55896000000000001</v>
      </c>
      <c r="V697" s="102">
        <v>0.18373999999999999</v>
      </c>
      <c r="W697" s="95">
        <v>0.55896000000000001</v>
      </c>
      <c r="X697" s="95">
        <v>0.37231999999999998</v>
      </c>
      <c r="Z697" s="12">
        <f>Y697/Q697</f>
        <v>0</v>
      </c>
      <c r="AA697" s="12">
        <f>Z697*R697</f>
        <v>0</v>
      </c>
      <c r="AB697" s="12">
        <f>Z697*S697</f>
        <v>0</v>
      </c>
      <c r="AC697" s="12">
        <f>Z697*T697</f>
        <v>0</v>
      </c>
      <c r="AD697" s="12">
        <f>Z697*U697</f>
        <v>0</v>
      </c>
      <c r="AE697" s="12">
        <v>1</v>
      </c>
      <c r="AF697" s="24">
        <f>IF(AE697=1,(AA697*5),(IF(AE697=2,(AB697*5),(IF(AE697=3,(AC697*5),0)))))</f>
        <v>0</v>
      </c>
      <c r="AG697" s="12">
        <v>0.7721789284238787</v>
      </c>
      <c r="AH697" s="16"/>
      <c r="AW697">
        <v>0.33390582510376415</v>
      </c>
      <c r="AX697" t="s">
        <v>2879</v>
      </c>
    </row>
    <row r="698" spans="1:50" x14ac:dyDescent="0.25">
      <c r="A698" s="12">
        <v>25</v>
      </c>
      <c r="B698" s="30" t="s">
        <v>2456</v>
      </c>
      <c r="C698" s="12" t="s">
        <v>1262</v>
      </c>
      <c r="D698" s="12" t="s">
        <v>291</v>
      </c>
      <c r="E698" s="12" t="s">
        <v>291</v>
      </c>
      <c r="F698" s="12">
        <v>-30.818760000000001</v>
      </c>
      <c r="G698" s="12">
        <v>141.7987</v>
      </c>
      <c r="J698" s="12" t="s">
        <v>1059</v>
      </c>
      <c r="K698" s="12" t="s">
        <v>62</v>
      </c>
      <c r="L698" s="12">
        <v>2</v>
      </c>
      <c r="M698" s="12" t="s">
        <v>206</v>
      </c>
      <c r="N698" s="12" t="s">
        <v>2854</v>
      </c>
      <c r="O698" s="12">
        <v>150409</v>
      </c>
      <c r="P698" s="19">
        <f>Q698-SUM(R698:T698,W698)</f>
        <v>8.1999999999993189E-4</v>
      </c>
      <c r="Q698" s="19">
        <v>0.65093999999999996</v>
      </c>
      <c r="R698" s="19">
        <v>7.8439999999999996E-2</v>
      </c>
      <c r="S698" s="19">
        <v>6.7199999999999996E-2</v>
      </c>
      <c r="T698" s="19">
        <v>7.9619999999999996E-2</v>
      </c>
      <c r="U698" s="106">
        <v>0.42486000000000002</v>
      </c>
      <c r="V698" s="102">
        <v>0.37231999999999998</v>
      </c>
      <c r="W698" s="95">
        <v>0.42486000000000002</v>
      </c>
      <c r="X698" s="95">
        <v>0.25374000000000002</v>
      </c>
      <c r="Z698" s="12">
        <f>Y698/Q698</f>
        <v>0</v>
      </c>
      <c r="AA698" s="12">
        <f>Z698*R698</f>
        <v>0</v>
      </c>
      <c r="AB698" s="12">
        <f>Z698*S698</f>
        <v>0</v>
      </c>
      <c r="AC698" s="12">
        <f>Z698*T698</f>
        <v>0</v>
      </c>
      <c r="AD698" s="12">
        <f>Z698*U698</f>
        <v>0</v>
      </c>
      <c r="AE698" s="12">
        <v>1</v>
      </c>
      <c r="AF698" s="24">
        <f>IF(AE698=1,(AA698*5),(IF(AE698=2,(AB698*5),(IF(AE698=3,(AC698*5),0)))))</f>
        <v>0</v>
      </c>
      <c r="AG698" s="12">
        <v>0.36078133273770685</v>
      </c>
      <c r="AH698" s="16"/>
      <c r="AW698">
        <v>0.40276797062561781</v>
      </c>
      <c r="AX698" t="s">
        <v>2879</v>
      </c>
    </row>
    <row r="699" spans="1:50" x14ac:dyDescent="0.25">
      <c r="A699" s="12">
        <v>23</v>
      </c>
      <c r="B699" s="30" t="s">
        <v>2390</v>
      </c>
      <c r="C699" s="12" t="s">
        <v>1263</v>
      </c>
      <c r="D699" s="12" t="s">
        <v>291</v>
      </c>
      <c r="E699" s="12" t="s">
        <v>291</v>
      </c>
      <c r="F699" s="12">
        <v>-30.818760000000001</v>
      </c>
      <c r="G699" s="12">
        <v>141.7987</v>
      </c>
      <c r="J699" s="12" t="s">
        <v>1059</v>
      </c>
      <c r="K699" s="12" t="s">
        <v>54</v>
      </c>
      <c r="L699" s="12">
        <v>2</v>
      </c>
      <c r="M699" s="12" t="s">
        <v>206</v>
      </c>
      <c r="N699" s="12" t="s">
        <v>2854</v>
      </c>
      <c r="O699" s="12">
        <v>150409</v>
      </c>
      <c r="P699" s="19">
        <f>Q699-SUM(R699:T699,W699)</f>
        <v>8.399999999999519E-4</v>
      </c>
      <c r="Q699" s="19">
        <v>0.59777999999999998</v>
      </c>
      <c r="R699" s="19">
        <v>6.5780000000000005E-2</v>
      </c>
      <c r="S699" s="19">
        <v>9.0740000000000001E-2</v>
      </c>
      <c r="T699" s="19">
        <v>9.2119999999999994E-2</v>
      </c>
      <c r="U699" s="106">
        <v>0.3483</v>
      </c>
      <c r="V699" s="102">
        <v>0.25374000000000002</v>
      </c>
      <c r="W699" s="95">
        <v>0.3483</v>
      </c>
      <c r="X699" s="95">
        <v>0.22362000000000001</v>
      </c>
      <c r="Z699" s="12">
        <f>Y699/Q699</f>
        <v>0</v>
      </c>
      <c r="AA699" s="12">
        <f>Z699*R699</f>
        <v>0</v>
      </c>
      <c r="AB699" s="12">
        <f>Z699*S699</f>
        <v>0</v>
      </c>
      <c r="AC699" s="12">
        <f>Z699*T699</f>
        <v>0</v>
      </c>
      <c r="AD699" s="12">
        <f>Z699*U699</f>
        <v>0</v>
      </c>
      <c r="AE699" s="12">
        <v>1</v>
      </c>
      <c r="AF699" s="24">
        <f>IF(AE699=1,(AA699*5),(IF(AE699=2,(AB699*5),(IF(AE699=3,(AC699*5),0)))))</f>
        <v>0</v>
      </c>
      <c r="AG699" s="12">
        <v>0.23388371134712671</v>
      </c>
      <c r="AH699" s="16"/>
      <c r="AW699">
        <v>0.35796726959517655</v>
      </c>
      <c r="AX699" t="s">
        <v>2879</v>
      </c>
    </row>
    <row r="700" spans="1:50" x14ac:dyDescent="0.25">
      <c r="A700" s="12">
        <v>29</v>
      </c>
      <c r="B700" s="30" t="s">
        <v>2662</v>
      </c>
      <c r="C700" s="12" t="s">
        <v>1264</v>
      </c>
      <c r="D700" s="12" t="s">
        <v>291</v>
      </c>
      <c r="E700" s="12" t="s">
        <v>291</v>
      </c>
      <c r="F700" s="12">
        <v>-30.818760000000001</v>
      </c>
      <c r="G700" s="12">
        <v>141.7987</v>
      </c>
      <c r="J700" s="12" t="s">
        <v>1059</v>
      </c>
      <c r="K700" s="12" t="s">
        <v>57</v>
      </c>
      <c r="L700" s="12">
        <v>2</v>
      </c>
      <c r="M700" s="12" t="s">
        <v>206</v>
      </c>
      <c r="N700" s="12" t="s">
        <v>2854</v>
      </c>
      <c r="O700" s="12">
        <v>150409</v>
      </c>
      <c r="P700" s="19">
        <f>Q700-SUM(R700:T700,W700)</f>
        <v>6.8000000000001393E-4</v>
      </c>
      <c r="Q700" s="19">
        <v>0.64392000000000005</v>
      </c>
      <c r="R700" s="19">
        <v>0.10562000000000001</v>
      </c>
      <c r="S700" s="19">
        <v>7.9280000000000003E-2</v>
      </c>
      <c r="T700" s="19">
        <v>8.7639999999999996E-2</v>
      </c>
      <c r="U700" s="106">
        <v>0.37069999999999997</v>
      </c>
      <c r="V700" s="102">
        <v>0.22362000000000001</v>
      </c>
      <c r="W700" s="95">
        <v>0.37069999999999997</v>
      </c>
      <c r="X700" s="95">
        <v>0.23935999999999999</v>
      </c>
      <c r="Z700" s="12">
        <f>Y700/Q700</f>
        <v>0</v>
      </c>
      <c r="AA700" s="12">
        <f>Z700*R700</f>
        <v>0</v>
      </c>
      <c r="AB700" s="12">
        <f>Z700*S700</f>
        <v>0</v>
      </c>
      <c r="AC700" s="12">
        <f>Z700*T700</f>
        <v>0</v>
      </c>
      <c r="AD700" s="12">
        <f>Z700*U700</f>
        <v>0</v>
      </c>
      <c r="AE700" s="12">
        <v>1</v>
      </c>
      <c r="AF700" s="24">
        <f>IF(AE700=1,(AA700*5),(IF(AE700=2,(AB700*5),(IF(AE700=3,(AC700*5),0)))))</f>
        <v>0</v>
      </c>
      <c r="AG700" s="12">
        <v>0.8347100774244256</v>
      </c>
      <c r="AH700" s="16"/>
      <c r="AW700">
        <v>0.35430267062314541</v>
      </c>
      <c r="AX700" t="s">
        <v>2879</v>
      </c>
    </row>
    <row r="701" spans="1:50" x14ac:dyDescent="0.25">
      <c r="A701" s="12">
        <v>26</v>
      </c>
      <c r="B701" s="30" t="s">
        <v>2522</v>
      </c>
      <c r="C701" s="12" t="s">
        <v>1265</v>
      </c>
      <c r="D701" s="12" t="s">
        <v>291</v>
      </c>
      <c r="E701" s="12" t="s">
        <v>291</v>
      </c>
      <c r="F701" s="12">
        <v>-30.818760000000001</v>
      </c>
      <c r="G701" s="12">
        <v>141.7987</v>
      </c>
      <c r="J701" s="12" t="s">
        <v>1059</v>
      </c>
      <c r="K701" s="12" t="s">
        <v>62</v>
      </c>
      <c r="L701" s="12">
        <v>3</v>
      </c>
      <c r="M701" s="12" t="s">
        <v>206</v>
      </c>
      <c r="N701" s="12" t="s">
        <v>2854</v>
      </c>
      <c r="O701" s="12">
        <v>150409</v>
      </c>
      <c r="P701" s="19">
        <f>Q701-SUM(R701:T701,W701)</f>
        <v>8.799999999999919E-4</v>
      </c>
      <c r="Q701" s="19">
        <v>0.73980000000000001</v>
      </c>
      <c r="R701" s="19">
        <v>6.7159999999999997E-2</v>
      </c>
      <c r="S701" s="19">
        <v>7.6679999999999998E-2</v>
      </c>
      <c r="T701" s="19">
        <v>6.4199999999999993E-2</v>
      </c>
      <c r="U701" s="106">
        <v>0.53088000000000002</v>
      </c>
      <c r="V701" s="102">
        <v>0.23935999999999999</v>
      </c>
      <c r="W701" s="95">
        <v>0.53088000000000002</v>
      </c>
      <c r="X701" s="95">
        <v>0.31741999999999998</v>
      </c>
      <c r="Z701" s="12">
        <f>Y701/Q701</f>
        <v>0</v>
      </c>
      <c r="AA701" s="12">
        <f>Z701*R701</f>
        <v>0</v>
      </c>
      <c r="AB701" s="12">
        <f>Z701*S701</f>
        <v>0</v>
      </c>
      <c r="AC701" s="12">
        <f>Z701*T701</f>
        <v>0</v>
      </c>
      <c r="AD701" s="12">
        <f>Z701*U701</f>
        <v>0</v>
      </c>
      <c r="AE701" s="12">
        <v>1</v>
      </c>
      <c r="AF701" s="24">
        <f>IF(AE701=1,(AA701*5),(IF(AE701=2,(AB701*5),(IF(AE701=3,(AC701*5),0)))))</f>
        <v>0</v>
      </c>
      <c r="AG701" s="12">
        <v>0.50496732026019331</v>
      </c>
      <c r="AH701" s="16"/>
      <c r="AW701">
        <v>0.40208710066305009</v>
      </c>
      <c r="AX701" t="s">
        <v>2879</v>
      </c>
    </row>
    <row r="702" spans="1:50" x14ac:dyDescent="0.25">
      <c r="A702" s="12">
        <v>28</v>
      </c>
      <c r="B702" s="30" t="s">
        <v>2604</v>
      </c>
      <c r="C702" s="12" t="s">
        <v>1266</v>
      </c>
      <c r="D702" s="12" t="s">
        <v>291</v>
      </c>
      <c r="E702" s="12" t="s">
        <v>291</v>
      </c>
      <c r="F702" s="12">
        <v>-30.818760000000001</v>
      </c>
      <c r="G702" s="12">
        <v>141.7987</v>
      </c>
      <c r="J702" s="12" t="s">
        <v>1059</v>
      </c>
      <c r="K702" s="12" t="s">
        <v>54</v>
      </c>
      <c r="L702" s="12">
        <v>3</v>
      </c>
      <c r="M702" s="12" t="s">
        <v>206</v>
      </c>
      <c r="N702" s="12" t="s">
        <v>2854</v>
      </c>
      <c r="O702" s="12">
        <v>150409</v>
      </c>
      <c r="P702" s="19">
        <f>Q702-SUM(R702:T702,W702)</f>
        <v>8.0000000000002292E-4</v>
      </c>
      <c r="Q702" s="19">
        <v>0.66434000000000004</v>
      </c>
      <c r="R702" s="19">
        <v>9.6119999999999997E-2</v>
      </c>
      <c r="S702" s="19">
        <v>7.1599999999999997E-2</v>
      </c>
      <c r="T702" s="19">
        <v>0.10580000000000001</v>
      </c>
      <c r="U702" s="106">
        <v>0.39001999999999998</v>
      </c>
      <c r="V702" s="102">
        <v>0.31741999999999998</v>
      </c>
      <c r="W702" s="95">
        <v>0.39001999999999998</v>
      </c>
      <c r="X702" s="95">
        <v>0.24972</v>
      </c>
      <c r="Z702" s="12">
        <f>Y702/Q702</f>
        <v>0</v>
      </c>
      <c r="AA702" s="12">
        <f>Z702*R702</f>
        <v>0</v>
      </c>
      <c r="AB702" s="12">
        <f>Z702*S702</f>
        <v>0</v>
      </c>
      <c r="AC702" s="12">
        <f>Z702*T702</f>
        <v>0</v>
      </c>
      <c r="AD702" s="12">
        <f>Z702*U702</f>
        <v>0</v>
      </c>
      <c r="AE702" s="12">
        <v>1</v>
      </c>
      <c r="AF702" s="24">
        <f>IF(AE702=1,(AA702*5),(IF(AE702=2,(AB702*5),(IF(AE702=3,(AC702*5),0)))))</f>
        <v>0</v>
      </c>
      <c r="AG702" s="12">
        <v>0.69651184161967061</v>
      </c>
      <c r="AH702" s="16"/>
      <c r="AW702">
        <v>0.35972514230039482</v>
      </c>
      <c r="AX702" t="s">
        <v>2879</v>
      </c>
    </row>
    <row r="703" spans="1:50" x14ac:dyDescent="0.25">
      <c r="A703" s="12">
        <v>29</v>
      </c>
      <c r="B703" s="30" t="s">
        <v>2655</v>
      </c>
      <c r="C703" s="12" t="s">
        <v>1267</v>
      </c>
      <c r="D703" s="12" t="s">
        <v>291</v>
      </c>
      <c r="E703" s="12" t="s">
        <v>291</v>
      </c>
      <c r="F703" s="12">
        <v>-30.818760000000001</v>
      </c>
      <c r="G703" s="12">
        <v>141.7987</v>
      </c>
      <c r="J703" s="12" t="s">
        <v>1059</v>
      </c>
      <c r="K703" s="12" t="s">
        <v>57</v>
      </c>
      <c r="L703" s="12">
        <v>3</v>
      </c>
      <c r="M703" s="12" t="s">
        <v>206</v>
      </c>
      <c r="N703" s="12" t="s">
        <v>2854</v>
      </c>
      <c r="O703" s="12">
        <v>150409</v>
      </c>
      <c r="P703" s="19">
        <f>Q703-SUM(R703:T703,W703)</f>
        <v>8.2000000000004292E-4</v>
      </c>
      <c r="Q703" s="19">
        <v>0.58465999999999996</v>
      </c>
      <c r="R703" s="19">
        <v>9.5019999999999993E-2</v>
      </c>
      <c r="S703" s="19">
        <v>8.1799999999999998E-2</v>
      </c>
      <c r="T703" s="19">
        <v>9.0079999999999993E-2</v>
      </c>
      <c r="U703" s="106">
        <v>0.31694</v>
      </c>
      <c r="V703" s="102">
        <v>0.24972</v>
      </c>
      <c r="W703" s="95">
        <v>0.31694</v>
      </c>
      <c r="X703" s="95">
        <v>0.20571999999999999</v>
      </c>
      <c r="Z703" s="12">
        <f>Y703/Q703</f>
        <v>0</v>
      </c>
      <c r="AA703" s="12">
        <f>Z703*R703</f>
        <v>0</v>
      </c>
      <c r="AB703" s="12">
        <f>Z703*S703</f>
        <v>0</v>
      </c>
      <c r="AC703" s="12">
        <f>Z703*T703</f>
        <v>0</v>
      </c>
      <c r="AD703" s="12">
        <f>Z703*U703</f>
        <v>0</v>
      </c>
      <c r="AE703" s="12">
        <v>1</v>
      </c>
      <c r="AF703" s="24">
        <f>IF(AE703=1,(AA703*5),(IF(AE703=2,(AB703*5),(IF(AE703=3,(AC703*5),0)))))</f>
        <v>0</v>
      </c>
      <c r="AG703" s="12">
        <v>0.81567687479666828</v>
      </c>
      <c r="AH703" s="16"/>
      <c r="AW703">
        <v>0.35091815485580874</v>
      </c>
      <c r="AX703" t="s">
        <v>2879</v>
      </c>
    </row>
    <row r="704" spans="1:50" x14ac:dyDescent="0.25">
      <c r="C704" s="12" t="s">
        <v>1268</v>
      </c>
      <c r="D704" s="12" t="s">
        <v>49</v>
      </c>
      <c r="E704" s="12" t="s">
        <v>169</v>
      </c>
      <c r="F704" s="12">
        <v>-30.709399999999999</v>
      </c>
      <c r="G704" s="12">
        <v>141.87689</v>
      </c>
      <c r="J704" s="6" t="s">
        <v>2829</v>
      </c>
      <c r="K704" s="12" t="s">
        <v>124</v>
      </c>
      <c r="L704" s="12">
        <v>1</v>
      </c>
      <c r="M704" s="12" t="s">
        <v>206</v>
      </c>
      <c r="N704" s="12" t="s">
        <v>2854</v>
      </c>
      <c r="O704" s="12">
        <v>150409</v>
      </c>
      <c r="P704" s="19">
        <f>Q704-SUM(R704:T704,W704)</f>
        <v>2.1600000000000508E-3</v>
      </c>
      <c r="Q704" s="19">
        <v>0.53854000000000002</v>
      </c>
      <c r="R704" s="19">
        <v>6.726E-2</v>
      </c>
      <c r="S704" s="19">
        <v>6.4479999999999996E-2</v>
      </c>
      <c r="T704" s="19">
        <v>0.10048</v>
      </c>
      <c r="U704" s="106">
        <v>0.30415999999999999</v>
      </c>
      <c r="V704" s="102">
        <v>0.20571999999999999</v>
      </c>
      <c r="W704" s="95">
        <v>0.30415999999999999</v>
      </c>
      <c r="X704" s="95">
        <v>0.13120000000000001</v>
      </c>
      <c r="Z704" s="12">
        <f>Y704/Q704</f>
        <v>0</v>
      </c>
      <c r="AA704" s="12">
        <f>Z704*R704</f>
        <v>0</v>
      </c>
      <c r="AB704" s="12">
        <f>Z704*S704</f>
        <v>0</v>
      </c>
      <c r="AC704" s="12">
        <f>Z704*T704</f>
        <v>0</v>
      </c>
      <c r="AD704" s="12">
        <f>Z704*U704</f>
        <v>0</v>
      </c>
      <c r="AE704" s="12">
        <v>1</v>
      </c>
      <c r="AF704" s="24">
        <f>IF(AE704=1,(AA704*5),(IF(AE704=2,(AB704*5),(IF(AE704=3,(AC704*5),0)))))</f>
        <v>0</v>
      </c>
      <c r="AH704" s="16"/>
      <c r="AW704">
        <v>0.56864807995791677</v>
      </c>
      <c r="AX704" t="s">
        <v>2879</v>
      </c>
    </row>
    <row r="705" spans="1:50" x14ac:dyDescent="0.25">
      <c r="A705" s="12">
        <v>16</v>
      </c>
      <c r="B705" s="30" t="s">
        <v>2073</v>
      </c>
      <c r="C705" s="12" t="s">
        <v>1269</v>
      </c>
      <c r="D705" s="12" t="s">
        <v>49</v>
      </c>
      <c r="E705" s="12" t="s">
        <v>169</v>
      </c>
      <c r="F705" s="12">
        <v>-30.709399999999999</v>
      </c>
      <c r="G705" s="12">
        <v>141.87689</v>
      </c>
      <c r="J705" s="6" t="s">
        <v>2829</v>
      </c>
      <c r="K705" s="12" t="s">
        <v>62</v>
      </c>
      <c r="L705" s="12">
        <v>1</v>
      </c>
      <c r="M705" s="12" t="s">
        <v>206</v>
      </c>
      <c r="N705" s="12" t="s">
        <v>2854</v>
      </c>
      <c r="O705" s="12">
        <v>150409</v>
      </c>
      <c r="P705" s="19">
        <f>Q705-SUM(R705:T705,W705)</f>
        <v>1.7599999999999838E-3</v>
      </c>
      <c r="Q705" s="19">
        <v>0.74375999999999998</v>
      </c>
      <c r="R705" s="19">
        <v>8.5059999999999997E-2</v>
      </c>
      <c r="S705" s="19">
        <v>6.8879999999999997E-2</v>
      </c>
      <c r="T705" s="19">
        <v>8.2559999999999995E-2</v>
      </c>
      <c r="U705" s="106">
        <v>0.50549999999999995</v>
      </c>
      <c r="V705" s="102">
        <v>0.13120000000000001</v>
      </c>
      <c r="W705" s="95">
        <v>0.50549999999999995</v>
      </c>
      <c r="X705" s="95">
        <v>0.18995999999999999</v>
      </c>
      <c r="Y705" s="12">
        <v>11.898</v>
      </c>
      <c r="Z705" s="12">
        <f>Y705/Q705</f>
        <v>15.997095837366892</v>
      </c>
      <c r="AA705" s="12">
        <f>Z705*R705</f>
        <v>1.3607129719264277</v>
      </c>
      <c r="AB705" s="12">
        <f>Z705*S705</f>
        <v>1.1018799612778314</v>
      </c>
      <c r="AC705" s="12">
        <f>Z705*T705</f>
        <v>1.3207202323330105</v>
      </c>
      <c r="AD705" s="12">
        <f>Z705*U705</f>
        <v>8.0865319457889626</v>
      </c>
      <c r="AE705" s="12">
        <v>1</v>
      </c>
      <c r="AF705" s="24">
        <f>IF(AE705=1,(AA705*5),(IF(AE705=2,(AB705*5),(IF(AE705=3,(AC705*5),0)))))</f>
        <v>6.8035648596321385</v>
      </c>
      <c r="AG705" s="12">
        <v>2.9265720128408113E-2</v>
      </c>
      <c r="AH705" s="16"/>
      <c r="AW705">
        <v>0.62421364985163197</v>
      </c>
      <c r="AX705">
        <v>2.3490910723344274E-2</v>
      </c>
    </row>
    <row r="706" spans="1:50" x14ac:dyDescent="0.25">
      <c r="A706" s="12">
        <v>18</v>
      </c>
      <c r="B706" s="28" t="s">
        <v>2143</v>
      </c>
      <c r="C706" s="12" t="s">
        <v>1270</v>
      </c>
      <c r="D706" s="12" t="s">
        <v>49</v>
      </c>
      <c r="E706" s="12" t="s">
        <v>169</v>
      </c>
      <c r="F706" s="12">
        <v>-30.709399999999999</v>
      </c>
      <c r="G706" s="12">
        <v>141.87689</v>
      </c>
      <c r="J706" s="6" t="s">
        <v>2829</v>
      </c>
      <c r="K706" s="12" t="s">
        <v>54</v>
      </c>
      <c r="L706" s="12">
        <v>1</v>
      </c>
      <c r="M706" s="12" t="s">
        <v>206</v>
      </c>
      <c r="N706" s="12" t="s">
        <v>2854</v>
      </c>
      <c r="O706" s="12">
        <v>150409</v>
      </c>
      <c r="P706" s="19">
        <f>Q706-SUM(R706:T706,W706)</f>
        <v>1.5000000000000568E-3</v>
      </c>
      <c r="Q706" s="19">
        <v>0.55688000000000004</v>
      </c>
      <c r="R706" s="19">
        <v>7.9140000000000002E-2</v>
      </c>
      <c r="S706" s="19">
        <v>8.4379999999999997E-2</v>
      </c>
      <c r="T706" s="19">
        <v>7.8299999999999995E-2</v>
      </c>
      <c r="U706" s="106">
        <v>0.31356000000000001</v>
      </c>
      <c r="V706" s="102">
        <v>0.18995999999999999</v>
      </c>
      <c r="W706" s="95">
        <v>0.31356000000000001</v>
      </c>
      <c r="X706" s="95">
        <v>0.11344</v>
      </c>
      <c r="Y706" s="12">
        <v>10.782</v>
      </c>
      <c r="Z706" s="12">
        <f>Y706/Q706</f>
        <v>19.361442321505528</v>
      </c>
      <c r="AA706" s="12">
        <f>Z706*R706</f>
        <v>1.5322645453239476</v>
      </c>
      <c r="AB706" s="12">
        <f>Z706*S706</f>
        <v>1.6337185030886363</v>
      </c>
      <c r="AC706" s="12">
        <f>Z706*T706</f>
        <v>1.5160009337738827</v>
      </c>
      <c r="AD706" s="12">
        <f>Z706*U706</f>
        <v>6.0709738543312737</v>
      </c>
      <c r="AE706" s="12">
        <v>1</v>
      </c>
      <c r="AF706" s="24">
        <f>IF(AE706=1,(AA706*5),(IF(AE706=2,(AB706*5),(IF(AE706=3,(AC706*5),0)))))</f>
        <v>7.6613227266197379</v>
      </c>
      <c r="AG706" s="12">
        <v>0.43078580899877394</v>
      </c>
      <c r="AH706" s="16"/>
      <c r="AW706">
        <v>0.63821916060722039</v>
      </c>
      <c r="AX706">
        <v>1.8685634746897717E-2</v>
      </c>
    </row>
    <row r="707" spans="1:50" x14ac:dyDescent="0.25">
      <c r="A707" s="12">
        <v>20</v>
      </c>
      <c r="B707" s="28" t="s">
        <v>2233</v>
      </c>
      <c r="C707" s="12" t="s">
        <v>1271</v>
      </c>
      <c r="D707" s="12" t="s">
        <v>49</v>
      </c>
      <c r="E707" s="12" t="s">
        <v>169</v>
      </c>
      <c r="F707" s="12">
        <v>-30.709399999999999</v>
      </c>
      <c r="G707" s="12">
        <v>141.87689</v>
      </c>
      <c r="J707" s="6" t="s">
        <v>2829</v>
      </c>
      <c r="K707" s="12" t="s">
        <v>57</v>
      </c>
      <c r="L707" s="12">
        <v>1</v>
      </c>
      <c r="M707" s="12" t="s">
        <v>206</v>
      </c>
      <c r="N707" s="12" t="s">
        <v>2854</v>
      </c>
      <c r="O707" s="12">
        <v>150409</v>
      </c>
      <c r="P707" s="19">
        <f>Q707-SUM(R707:T707,W707)</f>
        <v>3.1999999999999806E-3</v>
      </c>
      <c r="Q707" s="19">
        <v>0.65164</v>
      </c>
      <c r="R707" s="19">
        <v>9.8320000000000005E-2</v>
      </c>
      <c r="S707" s="19">
        <v>7.8700000000000006E-2</v>
      </c>
      <c r="T707" s="19">
        <v>8.2339999999999997E-2</v>
      </c>
      <c r="U707" s="106">
        <v>0.38907999999999998</v>
      </c>
      <c r="V707" s="102">
        <v>0.11344</v>
      </c>
      <c r="W707" s="95">
        <v>0.38907999999999998</v>
      </c>
      <c r="X707" s="95">
        <v>0.16109999999999999</v>
      </c>
      <c r="Y707" s="12">
        <v>8.4109999999999996</v>
      </c>
      <c r="Z707" s="12">
        <f>Y707/Q707</f>
        <v>12.907433552268122</v>
      </c>
      <c r="AA707" s="12">
        <f>Z707*R707</f>
        <v>1.2690588668590017</v>
      </c>
      <c r="AB707" s="12">
        <f>Z707*S707</f>
        <v>1.0158150205635013</v>
      </c>
      <c r="AC707" s="12">
        <f>Z707*T707</f>
        <v>1.0627980786937572</v>
      </c>
      <c r="AD707" s="12">
        <f>Z707*U707</f>
        <v>5.022024246516481</v>
      </c>
      <c r="AE707" s="12">
        <v>1</v>
      </c>
      <c r="AF707" s="24">
        <f>IF(AE707=1,(AA707*5),(IF(AE707=2,(AB707*5),(IF(AE707=3,(AC707*5),0)))))</f>
        <v>6.3452943342950086</v>
      </c>
      <c r="AG707" s="12">
        <v>0.73703741318784366</v>
      </c>
      <c r="AH707" s="16"/>
      <c r="AW707">
        <v>0.58594633494397041</v>
      </c>
      <c r="AX707">
        <v>3.2078698168720859E-2</v>
      </c>
    </row>
    <row r="708" spans="1:50" x14ac:dyDescent="0.25">
      <c r="C708" s="12" t="s">
        <v>1272</v>
      </c>
      <c r="D708" s="12" t="s">
        <v>49</v>
      </c>
      <c r="E708" s="12" t="s">
        <v>169</v>
      </c>
      <c r="F708" s="12">
        <v>-30.709399999999999</v>
      </c>
      <c r="G708" s="12">
        <v>141.87689</v>
      </c>
      <c r="J708" s="6" t="s">
        <v>2829</v>
      </c>
      <c r="K708" s="12" t="s">
        <v>124</v>
      </c>
      <c r="L708" s="12">
        <v>2</v>
      </c>
      <c r="M708" s="12" t="s">
        <v>206</v>
      </c>
      <c r="N708" s="12" t="s">
        <v>2854</v>
      </c>
      <c r="O708" s="12">
        <v>150409</v>
      </c>
      <c r="P708" s="19">
        <f>Q708-SUM(R708:T708,W708)</f>
        <v>4.0000000000040004E-5</v>
      </c>
      <c r="Q708" s="19">
        <v>0.50175999999999998</v>
      </c>
      <c r="R708" s="19">
        <v>0.10094</v>
      </c>
      <c r="S708" s="19">
        <v>7.6039999999999996E-2</v>
      </c>
      <c r="T708" s="19">
        <v>9.5299999999999996E-2</v>
      </c>
      <c r="U708" s="106">
        <v>0.22944000000000001</v>
      </c>
      <c r="V708" s="102">
        <v>0.16109999999999999</v>
      </c>
      <c r="W708" s="95">
        <v>0.22944000000000001</v>
      </c>
      <c r="X708" s="95">
        <v>9.8979999999999999E-2</v>
      </c>
      <c r="Z708" s="12">
        <f>Y708/Q708</f>
        <v>0</v>
      </c>
      <c r="AA708" s="12">
        <f>Z708*R708</f>
        <v>0</v>
      </c>
      <c r="AB708" s="12">
        <f>Z708*S708</f>
        <v>0</v>
      </c>
      <c r="AC708" s="12">
        <f>Z708*T708</f>
        <v>0</v>
      </c>
      <c r="AD708" s="12">
        <f>Z708*U708</f>
        <v>0</v>
      </c>
      <c r="AE708" s="12">
        <v>1</v>
      </c>
      <c r="AF708" s="24">
        <f>IF(AE708=1,(AA708*5),(IF(AE708=2,(AB708*5),(IF(AE708=3,(AC708*5),0)))))</f>
        <v>0</v>
      </c>
      <c r="AH708" s="16"/>
      <c r="AW708">
        <v>0.56860181311018143</v>
      </c>
      <c r="AX708" t="s">
        <v>2879</v>
      </c>
    </row>
    <row r="709" spans="1:50" x14ac:dyDescent="0.25">
      <c r="A709" s="12">
        <v>16</v>
      </c>
      <c r="B709" s="30" t="s">
        <v>2076</v>
      </c>
      <c r="C709" s="12" t="s">
        <v>1273</v>
      </c>
      <c r="D709" s="12" t="s">
        <v>49</v>
      </c>
      <c r="E709" s="12" t="s">
        <v>169</v>
      </c>
      <c r="F709" s="12">
        <v>-30.709399999999999</v>
      </c>
      <c r="G709" s="12">
        <v>141.87689</v>
      </c>
      <c r="J709" s="6" t="s">
        <v>2829</v>
      </c>
      <c r="K709" s="12" t="s">
        <v>62</v>
      </c>
      <c r="L709" s="12">
        <v>2</v>
      </c>
      <c r="M709" s="12" t="s">
        <v>206</v>
      </c>
      <c r="N709" s="12" t="s">
        <v>2854</v>
      </c>
      <c r="O709" s="12">
        <v>150409</v>
      </c>
      <c r="P709" s="19">
        <f>Q709-SUM(R709:T709,W709)</f>
        <v>1.5199999999999658E-3</v>
      </c>
      <c r="Q709" s="19">
        <v>0.61163999999999996</v>
      </c>
      <c r="R709" s="19">
        <v>7.9899999999999999E-2</v>
      </c>
      <c r="S709" s="19">
        <v>8.7520000000000001E-2</v>
      </c>
      <c r="T709" s="19">
        <v>7.3819999999999997E-2</v>
      </c>
      <c r="U709" s="106">
        <v>0.36887999999999999</v>
      </c>
      <c r="V709" s="102">
        <v>9.8979999999999999E-2</v>
      </c>
      <c r="W709" s="95">
        <v>0.36887999999999999</v>
      </c>
      <c r="X709" s="95">
        <v>0.1409</v>
      </c>
      <c r="Y709" s="12">
        <v>11.058999999999999</v>
      </c>
      <c r="Z709" s="12">
        <f>Y709/Q709</f>
        <v>18.080897259826042</v>
      </c>
      <c r="AA709" s="12">
        <f>Z709*R709</f>
        <v>1.4446636910601007</v>
      </c>
      <c r="AB709" s="12">
        <f>Z709*S709</f>
        <v>1.5824401281799751</v>
      </c>
      <c r="AC709" s="12">
        <f>Z709*T709</f>
        <v>1.3347318357203584</v>
      </c>
      <c r="AD709" s="12">
        <f>Z709*U709</f>
        <v>6.6696813812046303</v>
      </c>
      <c r="AE709" s="12">
        <v>1</v>
      </c>
      <c r="AF709" s="24">
        <f>IF(AE709=1,(AA709*5),(IF(AE709=2,(AB709*5),(IF(AE709=3,(AC709*5),0)))))</f>
        <v>7.2233184553005039</v>
      </c>
      <c r="AG709" s="12">
        <v>5.0227428413978092E-3</v>
      </c>
      <c r="AH709" s="16"/>
      <c r="AW709">
        <v>0.61803296464975055</v>
      </c>
      <c r="AX709">
        <v>2.1125446921206849E-2</v>
      </c>
    </row>
    <row r="710" spans="1:50" x14ac:dyDescent="0.25">
      <c r="A710" s="12">
        <v>21</v>
      </c>
      <c r="B710" s="28" t="s">
        <v>2766</v>
      </c>
      <c r="C710" s="12" t="s">
        <v>1274</v>
      </c>
      <c r="D710" s="12" t="s">
        <v>49</v>
      </c>
      <c r="E710" s="12" t="s">
        <v>169</v>
      </c>
      <c r="F710" s="12">
        <v>-30.709399999999999</v>
      </c>
      <c r="G710" s="12">
        <v>141.87689</v>
      </c>
      <c r="J710" s="6" t="s">
        <v>2829</v>
      </c>
      <c r="K710" s="12" t="s">
        <v>54</v>
      </c>
      <c r="L710" s="12">
        <v>2</v>
      </c>
      <c r="M710" s="12" t="s">
        <v>206</v>
      </c>
      <c r="N710" s="12" t="s">
        <v>2854</v>
      </c>
      <c r="O710" s="12">
        <v>150409</v>
      </c>
      <c r="P710" s="19">
        <f>Q710-SUM(R710:T710,W710)</f>
        <v>1.0400000000000409E-3</v>
      </c>
      <c r="Q710" s="19">
        <v>0.43786000000000003</v>
      </c>
      <c r="R710" s="19">
        <v>8.6999999999999994E-2</v>
      </c>
      <c r="S710" s="19">
        <v>7.5880000000000003E-2</v>
      </c>
      <c r="T710" s="19">
        <v>7.4719999999999995E-2</v>
      </c>
      <c r="U710" s="106">
        <v>0.19922000000000001</v>
      </c>
      <c r="V710" s="102">
        <v>0.1409</v>
      </c>
      <c r="W710" s="95">
        <v>0.19922000000000001</v>
      </c>
      <c r="X710" s="95">
        <v>6.948E-2</v>
      </c>
      <c r="Y710" s="12">
        <v>8.23</v>
      </c>
      <c r="Z710" s="12">
        <f>Y710/Q710</f>
        <v>18.79596217969214</v>
      </c>
      <c r="AA710" s="12">
        <f>Z710*R710</f>
        <v>1.635248709633216</v>
      </c>
      <c r="AB710" s="12">
        <f>Z710*S710</f>
        <v>1.4262376101950396</v>
      </c>
      <c r="AC710" s="12">
        <f>Z710*T710</f>
        <v>1.4044342940665966</v>
      </c>
      <c r="AD710" s="12">
        <f>Z710*U710</f>
        <v>3.7445315854382684</v>
      </c>
      <c r="AE710" s="12">
        <v>1</v>
      </c>
      <c r="AF710" s="24">
        <f>IF(AE710=1,(AA710*5),(IF(AE710=2,(AB710*5),(IF(AE710=3,(AC710*5),0)))))</f>
        <v>8.1762435481660809</v>
      </c>
      <c r="AG710" s="12">
        <v>0.36655396933242168</v>
      </c>
      <c r="AH710" s="16"/>
      <c r="AU710" s="50"/>
      <c r="AV710" s="50"/>
      <c r="AW710">
        <v>0.65123983535789587</v>
      </c>
      <c r="AX710">
        <v>1.855505779953727E-2</v>
      </c>
    </row>
    <row r="711" spans="1:50" x14ac:dyDescent="0.25">
      <c r="A711" s="12">
        <v>20</v>
      </c>
      <c r="B711" s="28" t="s">
        <v>2243</v>
      </c>
      <c r="C711" s="12" t="s">
        <v>1275</v>
      </c>
      <c r="D711" s="12" t="s">
        <v>49</v>
      </c>
      <c r="E711" s="12" t="s">
        <v>169</v>
      </c>
      <c r="F711" s="12">
        <v>-30.709399999999999</v>
      </c>
      <c r="G711" s="12">
        <v>141.87689</v>
      </c>
      <c r="J711" s="6" t="s">
        <v>2829</v>
      </c>
      <c r="K711" s="12" t="s">
        <v>57</v>
      </c>
      <c r="L711" s="12">
        <v>2</v>
      </c>
      <c r="M711" s="12" t="s">
        <v>206</v>
      </c>
      <c r="N711" s="12" t="s">
        <v>2854</v>
      </c>
      <c r="O711" s="12">
        <v>150409</v>
      </c>
      <c r="P711" s="19">
        <f>Q711-SUM(R711:T711,W711)</f>
        <v>8.799999999999919E-4</v>
      </c>
      <c r="Q711" s="19">
        <v>0.36668000000000001</v>
      </c>
      <c r="R711" s="19">
        <v>9.2999999999999999E-2</v>
      </c>
      <c r="S711" s="19">
        <v>9.7720000000000001E-2</v>
      </c>
      <c r="T711" s="19">
        <v>7.4840000000000004E-2</v>
      </c>
      <c r="U711" s="106">
        <v>0.10024</v>
      </c>
      <c r="V711" s="102">
        <v>6.948E-2</v>
      </c>
      <c r="W711" s="95">
        <v>0.10024</v>
      </c>
      <c r="X711" s="95">
        <v>3.9199999999999999E-2</v>
      </c>
      <c r="Y711" s="12">
        <v>6.0900000000000007</v>
      </c>
      <c r="Z711" s="12">
        <f>Y711/Q711</f>
        <v>16.608486964110398</v>
      </c>
      <c r="AA711" s="12">
        <f>Z711*R711</f>
        <v>1.5445892876622669</v>
      </c>
      <c r="AB711" s="12">
        <f>Z711*S711</f>
        <v>1.6229813461328682</v>
      </c>
      <c r="AC711" s="12">
        <f>Z711*T711</f>
        <v>1.2429791643940222</v>
      </c>
      <c r="AD711" s="12">
        <f>Z711*U711</f>
        <v>1.6648347332824263</v>
      </c>
      <c r="AE711" s="12">
        <v>1</v>
      </c>
      <c r="AF711" s="24">
        <f>IF(AE711=1,(AA711*5),(IF(AE711=2,(AB711*5),(IF(AE711=3,(AC711*5),0)))))</f>
        <v>7.7229464383113342</v>
      </c>
      <c r="AG711" s="12">
        <v>0.76661037532348786</v>
      </c>
      <c r="AH711" s="16"/>
      <c r="AW711">
        <v>0.60893854748603349</v>
      </c>
      <c r="AX711">
        <v>2.3545880690939443E-2</v>
      </c>
    </row>
    <row r="712" spans="1:50" x14ac:dyDescent="0.25">
      <c r="C712" s="12" t="s">
        <v>1276</v>
      </c>
      <c r="D712" s="12" t="s">
        <v>49</v>
      </c>
      <c r="E712" s="12" t="s">
        <v>169</v>
      </c>
      <c r="F712" s="12">
        <v>-30.709399999999999</v>
      </c>
      <c r="G712" s="12">
        <v>141.87689</v>
      </c>
      <c r="J712" s="6" t="s">
        <v>2829</v>
      </c>
      <c r="K712" s="12" t="s">
        <v>124</v>
      </c>
      <c r="L712" s="12">
        <v>3</v>
      </c>
      <c r="M712" s="12" t="s">
        <v>206</v>
      </c>
      <c r="N712" s="12" t="s">
        <v>2854</v>
      </c>
      <c r="O712" s="12">
        <v>150409</v>
      </c>
      <c r="P712" s="19">
        <f>Q712-SUM(R712:T712,W712)</f>
        <v>8.599999999999719E-4</v>
      </c>
      <c r="Q712" s="19">
        <v>0.50807999999999998</v>
      </c>
      <c r="R712" s="19">
        <v>9.0859999999999996E-2</v>
      </c>
      <c r="S712" s="19">
        <v>7.034E-2</v>
      </c>
      <c r="T712" s="19">
        <v>7.5139999999999998E-2</v>
      </c>
      <c r="U712" s="106">
        <v>0.27088000000000001</v>
      </c>
      <c r="V712" s="102">
        <v>3.9199999999999999E-2</v>
      </c>
      <c r="W712" s="95">
        <v>0.27088000000000001</v>
      </c>
      <c r="X712" s="95">
        <v>0.13356000000000001</v>
      </c>
      <c r="Z712" s="12">
        <f>Y712/Q712</f>
        <v>0</v>
      </c>
      <c r="AA712" s="12">
        <f>Z712*R712</f>
        <v>0</v>
      </c>
      <c r="AB712" s="12">
        <f>Z712*S712</f>
        <v>0</v>
      </c>
      <c r="AC712" s="12">
        <f>Z712*T712</f>
        <v>0</v>
      </c>
      <c r="AD712" s="12">
        <f>Z712*U712</f>
        <v>0</v>
      </c>
      <c r="AE712" s="12">
        <v>1</v>
      </c>
      <c r="AF712" s="24">
        <f>IF(AE712=1,(AA712*5),(IF(AE712=2,(AB712*5),(IF(AE712=3,(AC712*5),0)))))</f>
        <v>0</v>
      </c>
      <c r="AH712" s="16"/>
      <c r="AW712">
        <v>0.50694034258712339</v>
      </c>
      <c r="AX712" t="s">
        <v>2879</v>
      </c>
    </row>
    <row r="713" spans="1:50" x14ac:dyDescent="0.25">
      <c r="A713" s="12">
        <v>18</v>
      </c>
      <c r="B713" s="28" t="s">
        <v>2170</v>
      </c>
      <c r="C713" s="12" t="s">
        <v>1277</v>
      </c>
      <c r="D713" s="12" t="s">
        <v>49</v>
      </c>
      <c r="E713" s="12" t="s">
        <v>169</v>
      </c>
      <c r="F713" s="12">
        <v>-30.709399999999999</v>
      </c>
      <c r="G713" s="12">
        <v>141.87689</v>
      </c>
      <c r="J713" s="6" t="s">
        <v>2829</v>
      </c>
      <c r="K713" s="12" t="s">
        <v>62</v>
      </c>
      <c r="L713" s="12">
        <v>3</v>
      </c>
      <c r="M713" s="12" t="s">
        <v>206</v>
      </c>
      <c r="N713" s="12" t="s">
        <v>2854</v>
      </c>
      <c r="O713" s="12">
        <v>150409</v>
      </c>
      <c r="P713" s="19">
        <f>Q713-SUM(R713:T713,W713)</f>
        <v>9.200000000000319E-4</v>
      </c>
      <c r="Q713" s="19">
        <v>0.41354000000000002</v>
      </c>
      <c r="R713" s="19">
        <v>8.4879999999999997E-2</v>
      </c>
      <c r="S713" s="19">
        <v>9.4560000000000005E-2</v>
      </c>
      <c r="T713" s="19">
        <v>9.8360000000000003E-2</v>
      </c>
      <c r="U713" s="106">
        <v>0.13482</v>
      </c>
      <c r="V713" s="102">
        <v>0.13356000000000001</v>
      </c>
      <c r="W713" s="95">
        <v>0.13482</v>
      </c>
      <c r="X713" s="95">
        <v>5.3080000000000002E-2</v>
      </c>
      <c r="Y713" s="12">
        <v>6.6389999999999993</v>
      </c>
      <c r="Z713" s="12">
        <f>Y713/Q713</f>
        <v>16.054069739323886</v>
      </c>
      <c r="AA713" s="12">
        <f>Z713*R713</f>
        <v>1.3626694394738115</v>
      </c>
      <c r="AB713" s="12">
        <f>Z713*S713</f>
        <v>1.5180728345504668</v>
      </c>
      <c r="AC713" s="12">
        <f>Z713*T713</f>
        <v>1.5790782995598975</v>
      </c>
      <c r="AD713" s="12">
        <f>Z713*U713</f>
        <v>2.1644096822556462</v>
      </c>
      <c r="AE713" s="12">
        <v>1</v>
      </c>
      <c r="AF713" s="24">
        <f>IF(AE713=1,(AA713*5),(IF(AE713=2,(AB713*5),(IF(AE713=3,(AC713*5),0)))))</f>
        <v>6.8133471973690574</v>
      </c>
      <c r="AG713" s="12">
        <v>0.48861755992061573</v>
      </c>
      <c r="AH713" s="16"/>
      <c r="AW713">
        <v>0.60628986797211093</v>
      </c>
      <c r="AX713">
        <v>2.4524007832326142E-2</v>
      </c>
    </row>
    <row r="714" spans="1:50" x14ac:dyDescent="0.25">
      <c r="A714" s="12">
        <v>17</v>
      </c>
      <c r="B714" s="28" t="s">
        <v>2109</v>
      </c>
      <c r="C714" s="12" t="s">
        <v>1278</v>
      </c>
      <c r="D714" s="12" t="s">
        <v>49</v>
      </c>
      <c r="E714" s="12" t="s">
        <v>169</v>
      </c>
      <c r="F714" s="12">
        <v>-30.709399999999999</v>
      </c>
      <c r="G714" s="12">
        <v>141.87689</v>
      </c>
      <c r="J714" s="6" t="s">
        <v>2829</v>
      </c>
      <c r="K714" s="12" t="s">
        <v>54</v>
      </c>
      <c r="L714" s="12">
        <v>3</v>
      </c>
      <c r="M714" s="12" t="s">
        <v>206</v>
      </c>
      <c r="N714" s="12" t="s">
        <v>2854</v>
      </c>
      <c r="O714" s="12">
        <v>150409</v>
      </c>
      <c r="P714" s="19">
        <f>Q714-SUM(R714:T714,W714)</f>
        <v>9.3999999999999639E-4</v>
      </c>
      <c r="Q714" s="19">
        <v>0.36277999999999999</v>
      </c>
      <c r="R714" s="19">
        <v>7.4300000000000005E-2</v>
      </c>
      <c r="S714" s="19">
        <v>7.8039999999999998E-2</v>
      </c>
      <c r="T714" s="19">
        <v>8.2780000000000006E-2</v>
      </c>
      <c r="U714" s="106">
        <v>0.12672</v>
      </c>
      <c r="V714" s="102">
        <v>5.3080000000000002E-2</v>
      </c>
      <c r="W714" s="95">
        <v>0.12672</v>
      </c>
      <c r="X714" s="95">
        <v>4.9340000000000002E-2</v>
      </c>
      <c r="Y714" s="12">
        <v>5.3780000000000001</v>
      </c>
      <c r="Z714" s="12">
        <f>Y714/Q714</f>
        <v>14.824411489056729</v>
      </c>
      <c r="AA714" s="12">
        <f>Z714*R714</f>
        <v>1.101453773636915</v>
      </c>
      <c r="AB714" s="12">
        <f>Z714*S714</f>
        <v>1.1568970726059871</v>
      </c>
      <c r="AC714" s="12">
        <f>Z714*T714</f>
        <v>1.2271647830641161</v>
      </c>
      <c r="AD714" s="12">
        <f>Z714*U714</f>
        <v>1.8785494238932687</v>
      </c>
      <c r="AE714" s="12">
        <v>1</v>
      </c>
      <c r="AF714" s="24">
        <f>IF(AE714=1,(AA714*5),(IF(AE714=2,(AB714*5),(IF(AE714=3,(AC714*5),0)))))</f>
        <v>5.5072688681845747</v>
      </c>
      <c r="AG714" s="12">
        <v>0.28795298681285808</v>
      </c>
      <c r="AH714" s="16"/>
      <c r="AW714">
        <v>0.6106376262626263</v>
      </c>
      <c r="AX714">
        <v>2.6264946438163711E-2</v>
      </c>
    </row>
    <row r="715" spans="1:50" x14ac:dyDescent="0.25">
      <c r="A715" s="12">
        <v>19</v>
      </c>
      <c r="B715" s="28" t="s">
        <v>2191</v>
      </c>
      <c r="C715" s="12" t="s">
        <v>1279</v>
      </c>
      <c r="D715" s="12" t="s">
        <v>49</v>
      </c>
      <c r="E715" s="12" t="s">
        <v>169</v>
      </c>
      <c r="F715" s="12">
        <v>-30.709399999999999</v>
      </c>
      <c r="G715" s="12">
        <v>141.87689</v>
      </c>
      <c r="J715" s="6" t="s">
        <v>2829</v>
      </c>
      <c r="K715" s="12" t="s">
        <v>57</v>
      </c>
      <c r="L715" s="12">
        <v>3</v>
      </c>
      <c r="M715" s="12" t="s">
        <v>206</v>
      </c>
      <c r="N715" s="12" t="s">
        <v>2854</v>
      </c>
      <c r="O715" s="12">
        <v>150409</v>
      </c>
      <c r="P715" s="19">
        <f>Q715-SUM(R715:T715,W715)</f>
        <v>2.5999999999992696E-4</v>
      </c>
      <c r="Q715" s="19">
        <v>0.52561999999999998</v>
      </c>
      <c r="R715" s="19">
        <v>8.616E-2</v>
      </c>
      <c r="S715" s="19">
        <v>9.01E-2</v>
      </c>
      <c r="T715" s="19">
        <v>9.8040000000000002E-2</v>
      </c>
      <c r="U715" s="106">
        <v>0.25106000000000001</v>
      </c>
      <c r="V715" s="102">
        <v>4.9340000000000002E-2</v>
      </c>
      <c r="W715" s="95">
        <v>0.25106000000000001</v>
      </c>
      <c r="X715" s="95">
        <v>0.11414000000000001</v>
      </c>
      <c r="Y715" s="12">
        <v>7.4550000000000001</v>
      </c>
      <c r="Z715" s="12">
        <f>Y715/Q715</f>
        <v>14.183250256839543</v>
      </c>
      <c r="AA715" s="12">
        <f>Z715*R715</f>
        <v>1.2220288421292951</v>
      </c>
      <c r="AB715" s="12">
        <f>Z715*S715</f>
        <v>1.2779108481412429</v>
      </c>
      <c r="AC715" s="12">
        <f>Z715*T715</f>
        <v>1.3905258551805488</v>
      </c>
      <c r="AD715" s="12">
        <f>Z715*U715</f>
        <v>3.5608468094821357</v>
      </c>
      <c r="AE715" s="12">
        <v>1</v>
      </c>
      <c r="AF715" s="24">
        <f>IF(AE715=1,(AA715*5),(IF(AE715=2,(AB715*5),(IF(AE715=3,(AC715*5),0)))))</f>
        <v>6.1101442106464754</v>
      </c>
      <c r="AG715" s="12">
        <v>0.55335525027331689</v>
      </c>
      <c r="AH715" s="16"/>
      <c r="AW715">
        <v>0.54536764120130643</v>
      </c>
      <c r="AX715">
        <v>3.2054173096146117E-2</v>
      </c>
    </row>
    <row r="716" spans="1:50" x14ac:dyDescent="0.25">
      <c r="A716" s="64">
        <v>7</v>
      </c>
      <c r="B716" s="65" t="s">
        <v>1707</v>
      </c>
      <c r="C716" s="64" t="s">
        <v>201</v>
      </c>
      <c r="D716" s="64" t="s">
        <v>117</v>
      </c>
      <c r="E716" s="64" t="s">
        <v>2798</v>
      </c>
      <c r="F716" s="64">
        <v>-31.083100000000002</v>
      </c>
      <c r="G716" s="64">
        <v>141.71401</v>
      </c>
      <c r="H716" s="64"/>
      <c r="I716" s="64"/>
      <c r="J716" s="64" t="s">
        <v>53</v>
      </c>
      <c r="K716" s="64" t="s">
        <v>62</v>
      </c>
      <c r="L716" s="64">
        <v>1</v>
      </c>
      <c r="M716" s="64" t="s">
        <v>206</v>
      </c>
      <c r="N716" s="12" t="s">
        <v>2854</v>
      </c>
      <c r="O716" s="64">
        <v>150409</v>
      </c>
      <c r="P716" s="19">
        <f>Q716-SUM(R716:T716,W716)</f>
        <v>3.9399999999999435E-3</v>
      </c>
      <c r="Q716" s="67">
        <v>0.51234000000000002</v>
      </c>
      <c r="R716" s="67">
        <v>9.2560000000000003E-2</v>
      </c>
      <c r="S716" s="67">
        <v>0.10521999999999999</v>
      </c>
      <c r="T716" s="67">
        <v>8.6779999999999996E-2</v>
      </c>
      <c r="U716" s="107">
        <v>0.22384000000000001</v>
      </c>
      <c r="V716" s="105">
        <v>0.11414000000000001</v>
      </c>
      <c r="W716" s="95">
        <v>0.22384000000000001</v>
      </c>
      <c r="X716" s="95">
        <v>0.11104</v>
      </c>
      <c r="Y716" s="68">
        <v>6.9210000000000003</v>
      </c>
      <c r="Z716" s="64">
        <f>Y716/Q716</f>
        <v>13.508607565288676</v>
      </c>
      <c r="AA716" s="64">
        <f>Z716*R716</f>
        <v>1.2503567162431199</v>
      </c>
      <c r="AB716" s="64">
        <f>Z716*S716</f>
        <v>1.4213756880196744</v>
      </c>
      <c r="AC716" s="64">
        <f>Z716*T716</f>
        <v>1.1722769645157511</v>
      </c>
      <c r="AD716" s="64">
        <f>Z716*U716</f>
        <v>3.0237667174142175</v>
      </c>
      <c r="AE716" s="64">
        <v>1</v>
      </c>
      <c r="AF716" s="69">
        <f>IF(AE716=1,(AA716*5),(IF(AE716=2,(AB716*5),(IF(AE716=3,(AC716*5),0)))))</f>
        <v>6.2517835812155997</v>
      </c>
      <c r="AG716" s="64">
        <v>0.100098466</v>
      </c>
      <c r="AH716" s="70"/>
      <c r="AI716" s="64"/>
      <c r="AJ716" s="69"/>
      <c r="AK716" s="64"/>
      <c r="AL716" s="64"/>
      <c r="AM716" s="64">
        <f>AJ716*AL716</f>
        <v>0</v>
      </c>
      <c r="AN716" s="64">
        <f>(AM716/1000)/(IF(AE716=1,(R716),(IF(AE716=2,(S716),(IF(AE716=3,(T716),0))))))</f>
        <v>0</v>
      </c>
      <c r="AO716" s="64"/>
      <c r="AP716" s="64">
        <f>(AM716/1000)/(IF(AE716=1,(AA716),(IF(AE716=2,(AB716),(IF(AE716=3,(AC716),0))))))</f>
        <v>0</v>
      </c>
      <c r="AQ716" s="64"/>
      <c r="AR716" s="64"/>
      <c r="AS716" s="64"/>
      <c r="AT716" s="69" t="e">
        <f>AR716/AJ716</f>
        <v>#DIV/0!</v>
      </c>
      <c r="AU716" s="64"/>
      <c r="AV716" s="64"/>
      <c r="AW716">
        <v>0.50393137955682632</v>
      </c>
      <c r="AX716">
        <v>3.6722409622577022E-2</v>
      </c>
    </row>
    <row r="717" spans="1:50" x14ac:dyDescent="0.25">
      <c r="A717" s="32">
        <v>13</v>
      </c>
      <c r="B717" s="33" t="s">
        <v>2001</v>
      </c>
      <c r="C717" s="32" t="s">
        <v>201</v>
      </c>
      <c r="D717" s="32" t="s">
        <v>117</v>
      </c>
      <c r="E717" s="12" t="s">
        <v>2798</v>
      </c>
      <c r="F717" s="12">
        <v>-31.083100000000002</v>
      </c>
      <c r="G717" s="12">
        <v>141.71401</v>
      </c>
      <c r="J717" s="32" t="s">
        <v>53</v>
      </c>
      <c r="K717" s="32" t="s">
        <v>62</v>
      </c>
      <c r="L717" s="32">
        <v>1</v>
      </c>
      <c r="M717" s="32" t="s">
        <v>206</v>
      </c>
      <c r="N717" s="12" t="s">
        <v>2854</v>
      </c>
      <c r="O717" s="32">
        <v>150409</v>
      </c>
      <c r="P717" s="19">
        <f>Q717-SUM(R717:T717,W717)</f>
        <v>3.9399999999999435E-3</v>
      </c>
      <c r="Q717" s="34">
        <v>0.51234000000000002</v>
      </c>
      <c r="R717" s="34">
        <v>9.2560000000000003E-2</v>
      </c>
      <c r="S717" s="34">
        <v>0.10521999999999999</v>
      </c>
      <c r="T717" s="34">
        <v>8.6779999999999996E-2</v>
      </c>
      <c r="U717" s="106">
        <v>0.22384000000000001</v>
      </c>
      <c r="V717" s="102">
        <v>0.11414000000000001</v>
      </c>
      <c r="W717" s="95">
        <v>0.22384000000000001</v>
      </c>
      <c r="X717" s="95">
        <v>0.11104</v>
      </c>
      <c r="Y717" s="35">
        <v>6.9210000000000003</v>
      </c>
      <c r="Z717" s="32">
        <v>13.508607565288676</v>
      </c>
      <c r="AA717" s="32">
        <v>1.2503567162431199</v>
      </c>
      <c r="AB717" s="32">
        <v>1.4213756880196744</v>
      </c>
      <c r="AC717" s="32">
        <v>1.1722769645157511</v>
      </c>
      <c r="AD717" s="32">
        <v>3.0237667174142175</v>
      </c>
      <c r="AE717" s="32">
        <v>2</v>
      </c>
      <c r="AF717" s="24">
        <f>IF(AE717=1,(AA717*5),(IF(AE717=2,(AB717*5),(IF(AE717=3,(AC717*5),0)))))</f>
        <v>7.106878440098372</v>
      </c>
      <c r="AG717" s="32">
        <v>0.100098466</v>
      </c>
      <c r="AH717" s="11"/>
      <c r="AI717" s="32"/>
      <c r="AJ717" s="36">
        <v>4.1588345174672847</v>
      </c>
      <c r="AK717" s="32">
        <v>2.5352847573647521</v>
      </c>
      <c r="AL717" s="12">
        <v>750</v>
      </c>
      <c r="AM717" s="12">
        <f>AJ717*AL717</f>
        <v>3119.1258881004637</v>
      </c>
      <c r="AN717" s="32"/>
      <c r="AO717" s="32"/>
      <c r="AP717" s="32"/>
      <c r="AQ717" s="32"/>
      <c r="AR717" s="12">
        <v>50</v>
      </c>
      <c r="AS717" s="12">
        <v>1</v>
      </c>
      <c r="AT717" s="24">
        <f>AR717/AJ717</f>
        <v>12.022599069522444</v>
      </c>
      <c r="AU717" s="32"/>
      <c r="AV717" s="32"/>
      <c r="AW717">
        <v>0.50393137955682632</v>
      </c>
      <c r="AX717">
        <v>3.6722409622577022E-2</v>
      </c>
    </row>
    <row r="718" spans="1:50" x14ac:dyDescent="0.25">
      <c r="A718" s="12">
        <v>8</v>
      </c>
      <c r="B718" s="27" t="s">
        <v>1742</v>
      </c>
      <c r="C718" s="12" t="s">
        <v>45</v>
      </c>
      <c r="D718" s="12" t="s">
        <v>117</v>
      </c>
      <c r="E718" s="12" t="s">
        <v>2798</v>
      </c>
      <c r="F718" s="12">
        <v>-31.083100000000002</v>
      </c>
      <c r="G718" s="12">
        <v>141.71401</v>
      </c>
      <c r="J718" s="12" t="s">
        <v>53</v>
      </c>
      <c r="K718" s="12" t="s">
        <v>54</v>
      </c>
      <c r="L718" s="12">
        <v>1</v>
      </c>
      <c r="M718" s="12" t="s">
        <v>206</v>
      </c>
      <c r="N718" s="12" t="s">
        <v>2854</v>
      </c>
      <c r="O718" s="12">
        <v>150409</v>
      </c>
      <c r="P718" s="19">
        <f>Q718-SUM(R718:T718,W718)</f>
        <v>1.0660000000000003E-2</v>
      </c>
      <c r="Q718" s="19">
        <v>0.39538000000000001</v>
      </c>
      <c r="R718" s="19">
        <v>5.806E-2</v>
      </c>
      <c r="S718" s="19">
        <v>5.4980000000000001E-2</v>
      </c>
      <c r="T718" s="19">
        <v>7.5660000000000005E-2</v>
      </c>
      <c r="U718" s="106">
        <v>0.19602</v>
      </c>
      <c r="V718" s="102">
        <v>0.11104</v>
      </c>
      <c r="W718" s="95">
        <v>0.19602</v>
      </c>
      <c r="X718" s="95">
        <v>0.12286</v>
      </c>
      <c r="Y718" s="12">
        <v>5.5720000000000001</v>
      </c>
      <c r="Z718" s="12">
        <f>Y718/Q718</f>
        <v>14.09277151095149</v>
      </c>
      <c r="AA718" s="12">
        <f>Z718*R718</f>
        <v>0.81822631392584355</v>
      </c>
      <c r="AB718" s="12">
        <f>Z718*S718</f>
        <v>0.77482057767211299</v>
      </c>
      <c r="AC718" s="12">
        <f>Z718*T718</f>
        <v>1.0662590925185897</v>
      </c>
      <c r="AD718" s="12">
        <f>Z718*U718</f>
        <v>2.762465071576711</v>
      </c>
      <c r="AE718" s="12">
        <v>1</v>
      </c>
      <c r="AF718" s="24">
        <f>IF(AE718=1,(AA718*5),(IF(AE718=2,(AB718*5),(IF(AE718=3,(AC718*5),0)))))</f>
        <v>4.0911315696292174</v>
      </c>
      <c r="AG718" s="12">
        <v>0.18932680399999999</v>
      </c>
      <c r="AH718" s="16"/>
      <c r="AJ718" s="24">
        <v>1.4130577327611187</v>
      </c>
      <c r="AK718" s="12">
        <v>3.5240605819890698</v>
      </c>
      <c r="AL718" s="12">
        <v>750</v>
      </c>
      <c r="AM718" s="12">
        <f>AJ718*AL718</f>
        <v>1059.7932995708391</v>
      </c>
      <c r="AN718" s="12">
        <f>(AM718/1000)/(IF(AE718=1,(R718),(IF(AE718=2,(S718),(IF(AE718=3,(T718),0))))))</f>
        <v>18.253415424919719</v>
      </c>
      <c r="AP718" s="12">
        <f>(AM718/1000)/(IF(AE718=1,(AA718),(IF(AE718=2,(AB718),(IF(AE718=3,(AC718),0))))))</f>
        <v>1.2952324821796048</v>
      </c>
      <c r="AR718" s="12">
        <v>50</v>
      </c>
      <c r="AS718" s="12">
        <v>1</v>
      </c>
      <c r="AT718" s="24">
        <f>AR718/AJ718</f>
        <v>35.384258435286903</v>
      </c>
      <c r="AU718" s="63">
        <v>42506</v>
      </c>
      <c r="AV718" s="12">
        <v>1</v>
      </c>
      <c r="AW718">
        <v>0.37322722171207023</v>
      </c>
      <c r="AX718">
        <v>4.4474770473704538E-2</v>
      </c>
    </row>
    <row r="719" spans="1:50" x14ac:dyDescent="0.25">
      <c r="A719" s="12">
        <v>9</v>
      </c>
      <c r="B719" s="28" t="s">
        <v>1794</v>
      </c>
      <c r="C719" s="12" t="s">
        <v>421</v>
      </c>
      <c r="D719" s="12" t="s">
        <v>117</v>
      </c>
      <c r="E719" s="12" t="s">
        <v>2798</v>
      </c>
      <c r="F719" s="12">
        <v>-31.083100000000002</v>
      </c>
      <c r="G719" s="12">
        <v>141.71401</v>
      </c>
      <c r="J719" s="12" t="s">
        <v>53</v>
      </c>
      <c r="K719" s="12" t="s">
        <v>57</v>
      </c>
      <c r="L719" s="12">
        <v>1</v>
      </c>
      <c r="M719" s="12" t="s">
        <v>206</v>
      </c>
      <c r="N719" s="12" t="s">
        <v>2854</v>
      </c>
      <c r="O719" s="12">
        <v>150409</v>
      </c>
      <c r="P719" s="19">
        <f>Q719-SUM(R719:T719,W719)</f>
        <v>5.7799999999999518E-3</v>
      </c>
      <c r="Q719" s="19">
        <v>0.41443999999999998</v>
      </c>
      <c r="R719" s="19">
        <v>5.262E-2</v>
      </c>
      <c r="S719" s="19">
        <v>6.0639999999999999E-2</v>
      </c>
      <c r="T719" s="19">
        <v>7.0599999999999996E-2</v>
      </c>
      <c r="U719" s="106">
        <v>0.2248</v>
      </c>
      <c r="V719" s="102">
        <v>0.12286</v>
      </c>
      <c r="W719" s="95">
        <v>0.2248</v>
      </c>
      <c r="X719" s="95">
        <v>0.14507999999999999</v>
      </c>
      <c r="Y719" s="12">
        <v>6.4889999999999999</v>
      </c>
      <c r="Z719" s="12">
        <f>Y719/Q719</f>
        <v>15.657272464047873</v>
      </c>
      <c r="AA719" s="12">
        <f>Z719*R719</f>
        <v>0.82388567705819904</v>
      </c>
      <c r="AB719" s="12">
        <f>Z719*S719</f>
        <v>0.94945700221986296</v>
      </c>
      <c r="AC719" s="12">
        <f>Z719*T719</f>
        <v>1.1054034359617797</v>
      </c>
      <c r="AD719" s="12">
        <f>Z719*U719</f>
        <v>3.5197548499179616</v>
      </c>
      <c r="AE719" s="12">
        <v>1</v>
      </c>
      <c r="AF719" s="24">
        <f>IF(AE719=1,(AA719*5),(IF(AE719=2,(AB719*5),(IF(AE719=3,(AC719*5),0)))))</f>
        <v>4.1194283852909948</v>
      </c>
      <c r="AG719" s="12">
        <v>0.374802213</v>
      </c>
      <c r="AH719" s="16"/>
      <c r="AJ719" s="24">
        <v>1.1646654117153403</v>
      </c>
      <c r="AK719" s="12">
        <v>3.7063770518393269</v>
      </c>
      <c r="AL719" s="12">
        <v>750</v>
      </c>
      <c r="AM719" s="12">
        <f>AJ719*AL719</f>
        <v>873.4990587865052</v>
      </c>
      <c r="AN719" s="12">
        <f>(AM719/1000)/(IF(AE719=1,(R719),(IF(AE719=2,(S719),(IF(AE719=3,(T719),0))))))</f>
        <v>16.600134146455819</v>
      </c>
      <c r="AP719" s="12">
        <f>(AM719/1000)/(IF(AE719=1,(AA719),(IF(AE719=2,(AB719),(IF(AE719=3,(AC719),0))))))</f>
        <v>1.0602187695572738</v>
      </c>
      <c r="AR719" s="12">
        <v>50</v>
      </c>
      <c r="AS719" s="12">
        <v>1</v>
      </c>
      <c r="AT719" s="24">
        <f>AR719/AJ719</f>
        <v>42.930784667468657</v>
      </c>
      <c r="AU719" s="63">
        <v>42513</v>
      </c>
      <c r="AV719" s="12">
        <v>11</v>
      </c>
      <c r="AW719">
        <v>0.35462633451957304</v>
      </c>
      <c r="AX719">
        <v>4.1218779769102813E-2</v>
      </c>
    </row>
    <row r="720" spans="1:50" x14ac:dyDescent="0.25">
      <c r="A720" s="12">
        <v>11</v>
      </c>
      <c r="B720" s="30" t="s">
        <v>1882</v>
      </c>
      <c r="C720" s="12" t="s">
        <v>557</v>
      </c>
      <c r="D720" s="12" t="s">
        <v>117</v>
      </c>
      <c r="E720" s="12" t="s">
        <v>2798</v>
      </c>
      <c r="F720" s="12">
        <v>-31.083100000000002</v>
      </c>
      <c r="G720" s="12">
        <v>141.71401</v>
      </c>
      <c r="J720" s="12" t="s">
        <v>53</v>
      </c>
      <c r="K720" s="12" t="s">
        <v>62</v>
      </c>
      <c r="L720" s="12">
        <v>2</v>
      </c>
      <c r="M720" s="12" t="s">
        <v>206</v>
      </c>
      <c r="N720" s="12" t="s">
        <v>2854</v>
      </c>
      <c r="O720" s="12">
        <v>150409</v>
      </c>
      <c r="P720" s="19">
        <f>Q720-SUM(R720:T720,W720)</f>
        <v>4.4800000000000395E-3</v>
      </c>
      <c r="Q720" s="19">
        <v>0.55632000000000004</v>
      </c>
      <c r="R720" s="19">
        <v>7.9339999999999994E-2</v>
      </c>
      <c r="S720" s="19">
        <v>6.4339999999999994E-2</v>
      </c>
      <c r="T720" s="19">
        <v>6.6619999999999999E-2</v>
      </c>
      <c r="U720" s="106">
        <v>0.34154000000000001</v>
      </c>
      <c r="V720" s="102">
        <v>0.14507999999999999</v>
      </c>
      <c r="W720" s="95">
        <v>0.34154000000000001</v>
      </c>
      <c r="X720" s="95">
        <v>0.12988</v>
      </c>
      <c r="Y720" s="12">
        <v>9.8040000000000003</v>
      </c>
      <c r="Z720" s="12">
        <f>Y720/Q720</f>
        <v>17.622950819672131</v>
      </c>
      <c r="AA720" s="12">
        <f>Z720*R720</f>
        <v>1.3982049180327867</v>
      </c>
      <c r="AB720" s="12">
        <f>Z720*S720</f>
        <v>1.1338606557377047</v>
      </c>
      <c r="AC720" s="12">
        <f>Z720*T720</f>
        <v>1.1740409836065573</v>
      </c>
      <c r="AD720" s="12">
        <f>Z720*U720</f>
        <v>6.0189426229508198</v>
      </c>
      <c r="AE720" s="12">
        <v>1</v>
      </c>
      <c r="AF720" s="24">
        <f>IF(AE720=1,(AA720*5),(IF(AE720=2,(AB720*5),(IF(AE720=3,(AC720*5),0)))))</f>
        <v>6.9910245901639332</v>
      </c>
      <c r="AG720" s="12">
        <v>0.61179677399999999</v>
      </c>
      <c r="AH720" s="16"/>
      <c r="AJ720" s="24">
        <v>2.0719862638285811</v>
      </c>
      <c r="AK720" s="12">
        <v>9.0314417274480299</v>
      </c>
      <c r="AL720" s="12">
        <v>750</v>
      </c>
      <c r="AM720" s="12">
        <f>AJ720*AL720</f>
        <v>1553.9896978714357</v>
      </c>
      <c r="AN720" s="12">
        <f>(AM720/1000)/(IF(AE720=1,(R720),(IF(AE720=2,(S720),(IF(AE720=3,(T720),0))))))</f>
        <v>19.58645951438664</v>
      </c>
      <c r="AP720" s="12">
        <f>(AM720/1000)/(IF(AE720=1,(AA720),(IF(AE720=2,(AB720),(IF(AE720=3,(AC720),0))))))</f>
        <v>1.1114177026768233</v>
      </c>
      <c r="AR720" s="12">
        <v>50</v>
      </c>
      <c r="AS720" s="12">
        <v>1</v>
      </c>
      <c r="AT720" s="24">
        <f>AR720/AJ720</f>
        <v>24.131434108839528</v>
      </c>
      <c r="AU720" s="63">
        <v>42507</v>
      </c>
      <c r="AV720" s="12">
        <v>7</v>
      </c>
      <c r="AW720">
        <v>0.61972243368273117</v>
      </c>
      <c r="AX720">
        <v>2.1578540972421765E-2</v>
      </c>
    </row>
    <row r="721" spans="1:50" x14ac:dyDescent="0.25">
      <c r="A721" s="12">
        <v>9</v>
      </c>
      <c r="B721" s="28" t="s">
        <v>1813</v>
      </c>
      <c r="C721" s="12" t="s">
        <v>448</v>
      </c>
      <c r="D721" s="12" t="s">
        <v>117</v>
      </c>
      <c r="E721" s="12" t="s">
        <v>2798</v>
      </c>
      <c r="F721" s="12">
        <v>-31.083100000000002</v>
      </c>
      <c r="G721" s="12">
        <v>141.71401</v>
      </c>
      <c r="J721" s="12" t="s">
        <v>53</v>
      </c>
      <c r="K721" s="12" t="s">
        <v>54</v>
      </c>
      <c r="L721" s="12">
        <v>2</v>
      </c>
      <c r="M721" s="12" t="s">
        <v>206</v>
      </c>
      <c r="N721" s="12" t="s">
        <v>2854</v>
      </c>
      <c r="O721" s="12">
        <v>150409</v>
      </c>
      <c r="P721" s="19">
        <f>Q721-SUM(R721:T721,W721)</f>
        <v>2.7799999999998937E-3</v>
      </c>
      <c r="Q721" s="19">
        <v>0.51505999999999996</v>
      </c>
      <c r="R721" s="19">
        <v>8.4339999999999998E-2</v>
      </c>
      <c r="S721" s="19">
        <v>7.4520000000000003E-2</v>
      </c>
      <c r="T721" s="19">
        <v>8.4940000000000002E-2</v>
      </c>
      <c r="U721" s="106">
        <v>0.26848</v>
      </c>
      <c r="V721" s="102">
        <v>0.12988</v>
      </c>
      <c r="W721" s="95">
        <v>0.26848</v>
      </c>
      <c r="X721" s="95">
        <v>0.1492</v>
      </c>
      <c r="Y721" s="12">
        <v>8.2959999999999994</v>
      </c>
      <c r="Z721" s="12">
        <f>Y721/Q721</f>
        <v>16.106861336543314</v>
      </c>
      <c r="AA721" s="12">
        <f>Z721*R721</f>
        <v>1.358452685124063</v>
      </c>
      <c r="AB721" s="12">
        <f>Z721*S721</f>
        <v>1.2002833067992078</v>
      </c>
      <c r="AC721" s="12">
        <f>Z721*T721</f>
        <v>1.3681168019259891</v>
      </c>
      <c r="AD721" s="12">
        <f>Z721*U721</f>
        <v>4.3243701316351491</v>
      </c>
      <c r="AE721" s="12">
        <v>1</v>
      </c>
      <c r="AF721" s="24">
        <f>IF(AE721=1,(AA721*5),(IF(AE721=2,(AB721*5),(IF(AE721=3,(AC721*5),0)))))</f>
        <v>6.7922634256203152</v>
      </c>
      <c r="AG721" s="12">
        <v>0.41137075899999997</v>
      </c>
      <c r="AH721" s="16"/>
      <c r="AJ721" s="24">
        <v>2.9580994145826431</v>
      </c>
      <c r="AK721" s="12">
        <v>1.4043268438506025</v>
      </c>
      <c r="AL721" s="12">
        <v>750</v>
      </c>
      <c r="AM721" s="12">
        <f>AJ721*AL721</f>
        <v>2218.5745609369824</v>
      </c>
      <c r="AN721" s="12">
        <f>(AM721/1000)/(IF(AE721=1,(R721),(IF(AE721=2,(S721),(IF(AE721=3,(T721),0))))))</f>
        <v>26.305128775634131</v>
      </c>
      <c r="AP721" s="12">
        <f>(AM721/1000)/(IF(AE721=1,(AA721),(IF(AE721=2,(AB721),(IF(AE721=3,(AC721),0))))))</f>
        <v>1.6331629251661182</v>
      </c>
      <c r="AR721" s="12">
        <v>50</v>
      </c>
      <c r="AS721" s="12">
        <v>1</v>
      </c>
      <c r="AT721" s="24">
        <f>AR721/AJ721</f>
        <v>16.902744969798277</v>
      </c>
      <c r="AU721" s="63">
        <v>42513</v>
      </c>
      <c r="AV721" s="12">
        <v>10</v>
      </c>
      <c r="AW721">
        <v>0.44427890345649584</v>
      </c>
      <c r="AX721">
        <v>3.4502134520937471E-2</v>
      </c>
    </row>
    <row r="722" spans="1:50" x14ac:dyDescent="0.25">
      <c r="A722" s="12">
        <v>9</v>
      </c>
      <c r="B722" s="27" t="s">
        <v>1780</v>
      </c>
      <c r="C722" s="12" t="s">
        <v>399</v>
      </c>
      <c r="D722" s="12" t="s">
        <v>117</v>
      </c>
      <c r="E722" s="12" t="s">
        <v>2798</v>
      </c>
      <c r="F722" s="12">
        <v>-31.083100000000002</v>
      </c>
      <c r="G722" s="12">
        <v>141.71401</v>
      </c>
      <c r="J722" s="12" t="s">
        <v>53</v>
      </c>
      <c r="K722" s="12" t="s">
        <v>57</v>
      </c>
      <c r="L722" s="12">
        <v>2</v>
      </c>
      <c r="M722" s="12" t="s">
        <v>206</v>
      </c>
      <c r="N722" s="12" t="s">
        <v>2854</v>
      </c>
      <c r="O722" s="12">
        <v>150409</v>
      </c>
      <c r="P722" s="19">
        <f>Q722-SUM(R722:T722,W722)</f>
        <v>7.0000000000000062E-3</v>
      </c>
      <c r="Q722" s="19">
        <v>0.62961999999999996</v>
      </c>
      <c r="R722" s="19">
        <v>5.1520000000000003E-2</v>
      </c>
      <c r="S722" s="19">
        <v>5.0259999999999999E-2</v>
      </c>
      <c r="T722" s="19">
        <v>5.5599999999999997E-2</v>
      </c>
      <c r="U722" s="106">
        <v>0.46523999999999999</v>
      </c>
      <c r="V722" s="102">
        <v>0.1492</v>
      </c>
      <c r="W722" s="95">
        <v>0.46523999999999999</v>
      </c>
      <c r="X722" s="95">
        <v>0.26346000000000003</v>
      </c>
      <c r="Y722" s="12">
        <v>9.5410000000000004</v>
      </c>
      <c r="Z722" s="12">
        <f>Y722/Q722</f>
        <v>15.153584701883677</v>
      </c>
      <c r="AA722" s="12">
        <f>Z722*R722</f>
        <v>0.78071268384104708</v>
      </c>
      <c r="AB722" s="12">
        <f>Z722*S722</f>
        <v>0.76161916711667355</v>
      </c>
      <c r="AC722" s="12">
        <f>Z722*T722</f>
        <v>0.84253930942473243</v>
      </c>
      <c r="AD722" s="12">
        <f>Z722*U722</f>
        <v>7.0500537467043616</v>
      </c>
      <c r="AE722" s="12">
        <v>1</v>
      </c>
      <c r="AF722" s="24">
        <f>IF(AE722=1,(AA722*5),(IF(AE722=2,(AB722*5),(IF(AE722=3,(AC722*5),0)))))</f>
        <v>3.9035634192052355</v>
      </c>
      <c r="AG722" s="12">
        <v>0.33404497100000002</v>
      </c>
      <c r="AH722" s="16"/>
      <c r="AJ722" s="24">
        <v>1.4719394644483381</v>
      </c>
      <c r="AK722" s="12">
        <v>2.8018714236710776</v>
      </c>
      <c r="AL722" s="12">
        <v>750</v>
      </c>
      <c r="AM722" s="12">
        <f>AJ722*AL722</f>
        <v>1103.9545983362536</v>
      </c>
      <c r="AN722" s="12">
        <f>(AM722/1000)/(IF(AE722=1,(R722),(IF(AE722=2,(S722),(IF(AE722=3,(T722),0))))))</f>
        <v>21.427690185098086</v>
      </c>
      <c r="AP722" s="12">
        <f>(AM722/1000)/(IF(AE722=1,(AA722),(IF(AE722=2,(AB722),(IF(AE722=3,(AC722),0))))))</f>
        <v>1.4140344087979726</v>
      </c>
      <c r="AR722" s="12">
        <v>50</v>
      </c>
      <c r="AS722" s="12">
        <v>1</v>
      </c>
      <c r="AT722" s="24">
        <f>AR722/AJ722</f>
        <v>33.968788260418904</v>
      </c>
      <c r="AU722" s="63">
        <v>42513</v>
      </c>
      <c r="AV722" s="12">
        <v>11</v>
      </c>
      <c r="AW722">
        <v>0.43371163270570023</v>
      </c>
      <c r="AX722">
        <v>3.7369927870855989E-2</v>
      </c>
    </row>
    <row r="723" spans="1:50" x14ac:dyDescent="0.25">
      <c r="A723" s="12">
        <v>13</v>
      </c>
      <c r="B723" s="28" t="s">
        <v>1979</v>
      </c>
      <c r="C723" s="12" t="s">
        <v>731</v>
      </c>
      <c r="D723" s="12" t="s">
        <v>117</v>
      </c>
      <c r="E723" s="12" t="s">
        <v>2798</v>
      </c>
      <c r="F723" s="12">
        <v>-31.083100000000002</v>
      </c>
      <c r="G723" s="12">
        <v>141.71401</v>
      </c>
      <c r="J723" s="12" t="s">
        <v>53</v>
      </c>
      <c r="K723" s="12" t="s">
        <v>62</v>
      </c>
      <c r="L723" s="12">
        <v>3</v>
      </c>
      <c r="M723" s="12" t="s">
        <v>206</v>
      </c>
      <c r="N723" s="12" t="s">
        <v>2854</v>
      </c>
      <c r="O723" s="12">
        <v>150409</v>
      </c>
      <c r="P723" s="19">
        <f>Q723-SUM(R723:T723,W723)</f>
        <v>3.1800000000000717E-3</v>
      </c>
      <c r="Q723" s="19">
        <v>0.69376000000000004</v>
      </c>
      <c r="R723" s="19">
        <v>8.9080000000000006E-2</v>
      </c>
      <c r="S723" s="19">
        <v>8.5800000000000001E-2</v>
      </c>
      <c r="T723" s="19">
        <v>6.4380000000000007E-2</v>
      </c>
      <c r="U723" s="106">
        <v>0.45132</v>
      </c>
      <c r="V723" s="102">
        <v>0.26346000000000003</v>
      </c>
      <c r="W723" s="95">
        <v>0.45132</v>
      </c>
      <c r="X723" s="95">
        <v>0.21293999999999999</v>
      </c>
      <c r="Y723" s="12">
        <v>9.5579999999999998</v>
      </c>
      <c r="Z723" s="12">
        <f>Y723/Q723</f>
        <v>13.777098708487085</v>
      </c>
      <c r="AA723" s="12">
        <f>Z723*R723</f>
        <v>1.2272639529520295</v>
      </c>
      <c r="AB723" s="12">
        <f>Z723*S723</f>
        <v>1.1820750691881918</v>
      </c>
      <c r="AC723" s="12">
        <f>Z723*T723</f>
        <v>0.88696961485239856</v>
      </c>
      <c r="AD723" s="12">
        <f>Z723*U723</f>
        <v>6.2178801891143909</v>
      </c>
      <c r="AE723" s="12">
        <v>1</v>
      </c>
      <c r="AF723" s="24">
        <f>IF(AE723=1,(AA723*5),(IF(AE723=2,(AB723*5),(IF(AE723=3,(AC723*5),0)))))</f>
        <v>6.1363197647601471</v>
      </c>
      <c r="AG723" s="12">
        <v>0.92338296500000006</v>
      </c>
      <c r="AH723" s="16"/>
      <c r="AJ723" s="24">
        <v>3.8584858383064251</v>
      </c>
      <c r="AK723" s="12">
        <v>2.4726659857775597</v>
      </c>
      <c r="AL723" s="12">
        <v>750</v>
      </c>
      <c r="AM723" s="12">
        <f>AJ723*AL723</f>
        <v>2893.8643787298188</v>
      </c>
      <c r="AR723" s="12">
        <v>50</v>
      </c>
      <c r="AS723" s="12">
        <v>1</v>
      </c>
      <c r="AT723" s="24">
        <f>AR723/AJ723</f>
        <v>12.958451085554874</v>
      </c>
      <c r="AW723">
        <v>0.52818399361871848</v>
      </c>
      <c r="AX723">
        <v>3.4246398052634221E-2</v>
      </c>
    </row>
    <row r="724" spans="1:50" x14ac:dyDescent="0.25">
      <c r="A724" s="12">
        <v>11</v>
      </c>
      <c r="B724" s="30" t="s">
        <v>1909</v>
      </c>
      <c r="C724" s="12" t="s">
        <v>606</v>
      </c>
      <c r="D724" s="12" t="s">
        <v>117</v>
      </c>
      <c r="E724" s="12" t="s">
        <v>2798</v>
      </c>
      <c r="F724" s="12">
        <v>-31.083100000000002</v>
      </c>
      <c r="G724" s="12">
        <v>141.71401</v>
      </c>
      <c r="J724" s="12" t="s">
        <v>53</v>
      </c>
      <c r="K724" s="12" t="s">
        <v>54</v>
      </c>
      <c r="L724" s="12">
        <v>3</v>
      </c>
      <c r="M724" s="12" t="s">
        <v>206</v>
      </c>
      <c r="N724" s="12" t="s">
        <v>2854</v>
      </c>
      <c r="O724" s="12">
        <v>150409</v>
      </c>
      <c r="P724" s="19">
        <f>Q724-SUM(R724:T724,W724)</f>
        <v>4.5600000000000085E-3</v>
      </c>
      <c r="Q724" s="19">
        <v>0.68235999999999997</v>
      </c>
      <c r="R724" s="19">
        <v>6.6659999999999997E-2</v>
      </c>
      <c r="S724" s="19">
        <v>6.9220000000000004E-2</v>
      </c>
      <c r="T724" s="19">
        <v>8.4620000000000001E-2</v>
      </c>
      <c r="U724" s="106">
        <v>0.45729999999999998</v>
      </c>
      <c r="V724" s="102">
        <v>0.21293999999999999</v>
      </c>
      <c r="W724" s="95">
        <v>0.45729999999999998</v>
      </c>
      <c r="X724" s="95">
        <v>0.27172000000000002</v>
      </c>
      <c r="Y724" s="12">
        <v>9.1850000000000005</v>
      </c>
      <c r="Z724" s="12">
        <f>Y724/Q724</f>
        <v>13.460636614103993</v>
      </c>
      <c r="AA724" s="12">
        <f>Z724*R724</f>
        <v>0.89728603669617213</v>
      </c>
      <c r="AB724" s="12">
        <f>Z724*S724</f>
        <v>0.93174526642827848</v>
      </c>
      <c r="AC724" s="12">
        <f>Z724*T724</f>
        <v>1.13903907028548</v>
      </c>
      <c r="AD724" s="12">
        <f>Z724*U724</f>
        <v>6.1555491236297559</v>
      </c>
      <c r="AE724" s="12">
        <v>1</v>
      </c>
      <c r="AF724" s="24">
        <f>IF(AE724=1,(AA724*5),(IF(AE724=2,(AB724*5),(IF(AE724=3,(AC724*5),0)))))</f>
        <v>4.4864301834808611</v>
      </c>
      <c r="AG724" s="12">
        <v>0.71206240700000001</v>
      </c>
      <c r="AH724" s="16"/>
      <c r="AJ724" s="24">
        <v>3.1821136658373668</v>
      </c>
      <c r="AK724" s="12">
        <v>4.433255576619997</v>
      </c>
      <c r="AL724" s="12">
        <v>750</v>
      </c>
      <c r="AM724" s="12">
        <f>AJ724*AL724</f>
        <v>2386.5852493780249</v>
      </c>
      <c r="AN724" s="12">
        <f>(AM724/1000)/(IF(AE724=1,(R724),(IF(AE724=2,(S724),(IF(AE724=3,(T724),0))))))</f>
        <v>35.802358976568037</v>
      </c>
      <c r="AP724" s="12">
        <f>(AM724/1000)/(IF(AE724=1,(AA724),(IF(AE724=2,(AB724),(IF(AE724=3,(AC724),0))))))</f>
        <v>2.6597820001361963</v>
      </c>
      <c r="AR724" s="12">
        <v>50</v>
      </c>
      <c r="AS724" s="12">
        <v>1</v>
      </c>
      <c r="AT724" s="24">
        <f>AR724/AJ724</f>
        <v>15.712826520558185</v>
      </c>
      <c r="AU724" s="63">
        <v>42507</v>
      </c>
      <c r="AV724" s="12">
        <v>6</v>
      </c>
      <c r="AW724">
        <v>0.40581675049201832</v>
      </c>
      <c r="AX724">
        <v>4.4142284391319148E-2</v>
      </c>
    </row>
    <row r="725" spans="1:50" x14ac:dyDescent="0.25">
      <c r="A725" s="12">
        <v>13</v>
      </c>
      <c r="B725" s="28" t="s">
        <v>1988</v>
      </c>
      <c r="C725" s="12" t="s">
        <v>747</v>
      </c>
      <c r="D725" s="12" t="s">
        <v>117</v>
      </c>
      <c r="E725" s="12" t="s">
        <v>2798</v>
      </c>
      <c r="F725" s="12">
        <v>-31.083100000000002</v>
      </c>
      <c r="G725" s="12">
        <v>141.71401</v>
      </c>
      <c r="J725" s="12" t="s">
        <v>53</v>
      </c>
      <c r="K725" s="12" t="s">
        <v>57</v>
      </c>
      <c r="L725" s="12">
        <v>3</v>
      </c>
      <c r="M725" s="12" t="s">
        <v>206</v>
      </c>
      <c r="N725" s="12" t="s">
        <v>2854</v>
      </c>
      <c r="O725" s="12">
        <v>150409</v>
      </c>
      <c r="P725" s="19">
        <f>Q725-SUM(R725:T725,W725)</f>
        <v>3.2200000000000562E-3</v>
      </c>
      <c r="Q725" s="19">
        <v>0.48642000000000002</v>
      </c>
      <c r="R725" s="19">
        <v>7.3039999999999994E-2</v>
      </c>
      <c r="S725" s="19">
        <v>7.0459999999999995E-2</v>
      </c>
      <c r="T725" s="19">
        <v>7.1959999999999996E-2</v>
      </c>
      <c r="U725" s="106">
        <v>0.26773999999999998</v>
      </c>
      <c r="V725" s="102">
        <v>0.27172000000000002</v>
      </c>
      <c r="W725" s="95">
        <v>0.26773999999999998</v>
      </c>
      <c r="X725" s="95">
        <v>0.16345999999999999</v>
      </c>
      <c r="Y725" s="12">
        <v>7.093</v>
      </c>
      <c r="Z725" s="12">
        <f>Y725/Q725</f>
        <v>14.582048435508408</v>
      </c>
      <c r="AA725" s="12">
        <f>Z725*R725</f>
        <v>1.0650728177295341</v>
      </c>
      <c r="AB725" s="12">
        <f>Z725*S725</f>
        <v>1.0274511327659224</v>
      </c>
      <c r="AC725" s="12">
        <f>Z725*T725</f>
        <v>1.0493242054191849</v>
      </c>
      <c r="AD725" s="12">
        <f>Z725*U725</f>
        <v>3.9041976481230209</v>
      </c>
      <c r="AE725" s="12">
        <v>1</v>
      </c>
      <c r="AF725" s="24">
        <f>IF(AE725=1,(AA725*5),(IF(AE725=2,(AB725*5),(IF(AE725=3,(AC725*5),0)))))</f>
        <v>5.325364088647671</v>
      </c>
      <c r="AG725" s="12">
        <v>0.96321646500000002</v>
      </c>
      <c r="AH725" s="16"/>
      <c r="AJ725" s="24">
        <v>3.2439162901807013</v>
      </c>
      <c r="AK725" s="12">
        <v>3.6277968593331615</v>
      </c>
      <c r="AL725" s="12">
        <v>750</v>
      </c>
      <c r="AM725" s="12">
        <f>AJ725*AL725</f>
        <v>2432.9372176355259</v>
      </c>
      <c r="AR725" s="12">
        <v>50</v>
      </c>
      <c r="AS725" s="12">
        <v>1</v>
      </c>
      <c r="AT725" s="24">
        <f>AR725/AJ725</f>
        <v>15.413468020537227</v>
      </c>
      <c r="AW725">
        <v>0.38948233360723089</v>
      </c>
      <c r="AX725">
        <v>4.1867757406847707E-2</v>
      </c>
    </row>
    <row r="726" spans="1:50" x14ac:dyDescent="0.25">
      <c r="C726" s="12" t="s">
        <v>1280</v>
      </c>
      <c r="D726" s="12" t="s">
        <v>283</v>
      </c>
      <c r="E726" s="12" t="s">
        <v>283</v>
      </c>
      <c r="F726" s="12">
        <v>-31.296060000000001</v>
      </c>
      <c r="G726" s="12">
        <v>142.27874</v>
      </c>
      <c r="J726" s="12" t="s">
        <v>1059</v>
      </c>
      <c r="K726" s="12" t="s">
        <v>124</v>
      </c>
      <c r="L726" s="12">
        <v>1</v>
      </c>
      <c r="M726" s="12" t="s">
        <v>206</v>
      </c>
      <c r="N726" s="12" t="s">
        <v>2852</v>
      </c>
      <c r="O726" s="12">
        <v>150410</v>
      </c>
      <c r="P726" s="19">
        <f>Q726-SUM(R726:T726,W726)</f>
        <v>1.3199999999999878E-3</v>
      </c>
      <c r="Q726" s="19">
        <v>0.50524000000000002</v>
      </c>
      <c r="R726" s="19">
        <v>0.10108</v>
      </c>
      <c r="S726" s="19">
        <v>7.8780000000000003E-2</v>
      </c>
      <c r="T726" s="19">
        <v>9.1679999999999998E-2</v>
      </c>
      <c r="U726" s="106">
        <v>0.23238</v>
      </c>
      <c r="V726" s="102">
        <v>0.16345999999999999</v>
      </c>
      <c r="W726" s="95">
        <v>0.23238</v>
      </c>
      <c r="X726" s="95">
        <v>0.14971999999999999</v>
      </c>
      <c r="Z726" s="12">
        <f>Y726/Q726</f>
        <v>0</v>
      </c>
      <c r="AA726" s="12">
        <f>Z726*R726</f>
        <v>0</v>
      </c>
      <c r="AB726" s="12">
        <f>Z726*S726</f>
        <v>0</v>
      </c>
      <c r="AC726" s="12">
        <f>Z726*T726</f>
        <v>0</v>
      </c>
      <c r="AD726" s="12">
        <f>Z726*U726</f>
        <v>0</v>
      </c>
      <c r="AE726" s="12">
        <v>1</v>
      </c>
      <c r="AF726" s="24">
        <f>IF(AE726=1,(AA726*5),(IF(AE726=2,(AB726*5),(IF(AE726=3,(AC726*5),0)))))</f>
        <v>0</v>
      </c>
      <c r="AH726" s="16"/>
      <c r="AW726">
        <v>0.35571047422325508</v>
      </c>
      <c r="AX726" t="s">
        <v>2879</v>
      </c>
    </row>
    <row r="727" spans="1:50" x14ac:dyDescent="0.25">
      <c r="A727" s="12">
        <v>30</v>
      </c>
      <c r="B727" s="30" t="s">
        <v>2724</v>
      </c>
      <c r="C727" s="12" t="s">
        <v>1281</v>
      </c>
      <c r="D727" s="12" t="s">
        <v>283</v>
      </c>
      <c r="E727" s="12" t="s">
        <v>283</v>
      </c>
      <c r="F727" s="12">
        <v>-31.296060000000001</v>
      </c>
      <c r="G727" s="12">
        <v>142.27874</v>
      </c>
      <c r="J727" s="12" t="s">
        <v>1059</v>
      </c>
      <c r="K727" s="12" t="s">
        <v>62</v>
      </c>
      <c r="L727" s="12">
        <v>1</v>
      </c>
      <c r="M727" s="12" t="s">
        <v>206</v>
      </c>
      <c r="N727" s="12" t="s">
        <v>2852</v>
      </c>
      <c r="O727" s="12">
        <v>150410</v>
      </c>
      <c r="P727" s="19">
        <f>Q727-SUM(R727:T727,W727)</f>
        <v>1.2199999999998878E-3</v>
      </c>
      <c r="Q727" s="19">
        <v>0.52759999999999996</v>
      </c>
      <c r="R727" s="19">
        <v>8.9120000000000005E-2</v>
      </c>
      <c r="S727" s="19">
        <v>8.3479999999999999E-2</v>
      </c>
      <c r="T727" s="19">
        <v>6.5759999999999999E-2</v>
      </c>
      <c r="U727" s="106">
        <v>0.28802</v>
      </c>
      <c r="V727" s="102">
        <v>0.14971999999999999</v>
      </c>
      <c r="W727" s="95">
        <v>0.28802</v>
      </c>
      <c r="X727" s="95">
        <v>0.12034</v>
      </c>
      <c r="Z727" s="12">
        <f>Y727/Q727</f>
        <v>0</v>
      </c>
      <c r="AA727" s="12">
        <f>Z727*R727</f>
        <v>0</v>
      </c>
      <c r="AB727" s="12">
        <f>Z727*S727</f>
        <v>0</v>
      </c>
      <c r="AC727" s="12">
        <f>Z727*T727</f>
        <v>0</v>
      </c>
      <c r="AD727" s="12">
        <f>Z727*U727</f>
        <v>0</v>
      </c>
      <c r="AE727" s="12">
        <v>1</v>
      </c>
      <c r="AF727" s="24">
        <f>IF(AE727=1,(AA727*5),(IF(AE727=2,(AB727*5),(IF(AE727=3,(AC727*5),0)))))</f>
        <v>0</v>
      </c>
      <c r="AG727" s="12">
        <v>0.91548966776620666</v>
      </c>
      <c r="AH727" s="16"/>
      <c r="AW727">
        <v>0.58218179293104644</v>
      </c>
      <c r="AX727" t="s">
        <v>2879</v>
      </c>
    </row>
    <row r="728" spans="1:50" x14ac:dyDescent="0.25">
      <c r="A728" s="12">
        <v>29</v>
      </c>
      <c r="B728" s="30" t="s">
        <v>2684</v>
      </c>
      <c r="C728" s="12" t="s">
        <v>1282</v>
      </c>
      <c r="D728" s="12" t="s">
        <v>283</v>
      </c>
      <c r="E728" s="12" t="s">
        <v>283</v>
      </c>
      <c r="F728" s="12">
        <v>-31.296060000000001</v>
      </c>
      <c r="G728" s="12">
        <v>142.27874</v>
      </c>
      <c r="J728" s="12" t="s">
        <v>1059</v>
      </c>
      <c r="K728" s="12" t="s">
        <v>54</v>
      </c>
      <c r="L728" s="12">
        <v>1</v>
      </c>
      <c r="M728" s="12" t="s">
        <v>206</v>
      </c>
      <c r="N728" s="12" t="s">
        <v>2852</v>
      </c>
      <c r="O728" s="12">
        <v>150410</v>
      </c>
      <c r="P728" s="19">
        <f>Q728-SUM(R728:T728,W728)</f>
        <v>1.7400000000000748E-3</v>
      </c>
      <c r="Q728" s="19">
        <v>0.63526000000000005</v>
      </c>
      <c r="R728" s="19">
        <v>0.10302</v>
      </c>
      <c r="S728" s="19">
        <v>7.2499999999999995E-2</v>
      </c>
      <c r="T728" s="19">
        <v>6.9919999999999996E-2</v>
      </c>
      <c r="U728" s="106">
        <v>0.38807999999999998</v>
      </c>
      <c r="V728" s="102">
        <v>0.12034</v>
      </c>
      <c r="W728" s="95">
        <v>0.38807999999999998</v>
      </c>
      <c r="X728" s="95">
        <v>0.22336</v>
      </c>
      <c r="Z728" s="12">
        <f>Y728/Q728</f>
        <v>0</v>
      </c>
      <c r="AA728" s="12">
        <f>Z728*R728</f>
        <v>0</v>
      </c>
      <c r="AB728" s="12">
        <f>Z728*S728</f>
        <v>0</v>
      </c>
      <c r="AC728" s="12">
        <f>Z728*T728</f>
        <v>0</v>
      </c>
      <c r="AD728" s="12">
        <f>Z728*U728</f>
        <v>0</v>
      </c>
      <c r="AE728" s="12">
        <v>1</v>
      </c>
      <c r="AF728" s="24">
        <f>IF(AE728=1,(AA728*5),(IF(AE728=2,(AB728*5),(IF(AE728=3,(AC728*5),0)))))</f>
        <v>0</v>
      </c>
      <c r="AG728" s="12">
        <v>0.87264577542451671</v>
      </c>
      <c r="AH728" s="16"/>
      <c r="AW728">
        <v>0.42444856730571012</v>
      </c>
      <c r="AX728" t="s">
        <v>2879</v>
      </c>
    </row>
    <row r="729" spans="1:50" x14ac:dyDescent="0.25">
      <c r="A729" s="12">
        <v>22</v>
      </c>
      <c r="B729" s="28" t="s">
        <v>2348</v>
      </c>
      <c r="C729" s="12" t="s">
        <v>1283</v>
      </c>
      <c r="D729" s="12" t="s">
        <v>283</v>
      </c>
      <c r="E729" s="12" t="s">
        <v>283</v>
      </c>
      <c r="F729" s="12">
        <v>-31.296060000000001</v>
      </c>
      <c r="G729" s="12">
        <v>142.27874</v>
      </c>
      <c r="J729" s="12" t="s">
        <v>1059</v>
      </c>
      <c r="K729" s="12" t="s">
        <v>57</v>
      </c>
      <c r="L729" s="12">
        <v>1</v>
      </c>
      <c r="M729" s="12" t="s">
        <v>206</v>
      </c>
      <c r="N729" s="12" t="s">
        <v>2852</v>
      </c>
      <c r="O729" s="12">
        <v>150410</v>
      </c>
      <c r="P729" s="19">
        <f>Q729-SUM(R729:T729,W729)</f>
        <v>6.8000000000001393E-4</v>
      </c>
      <c r="Q729" s="19">
        <v>0.41718</v>
      </c>
      <c r="R729" s="19">
        <v>7.8780000000000003E-2</v>
      </c>
      <c r="S729" s="19">
        <v>7.1459999999999996E-2</v>
      </c>
      <c r="T729" s="19">
        <v>6.0299999999999999E-2</v>
      </c>
      <c r="U729" s="106">
        <v>0.20596</v>
      </c>
      <c r="V729" s="102">
        <v>0.22336</v>
      </c>
      <c r="W729" s="95">
        <v>0.20596</v>
      </c>
      <c r="X729" s="95">
        <v>0.13116</v>
      </c>
      <c r="Z729" s="12">
        <f>Y729/Q729</f>
        <v>0</v>
      </c>
      <c r="AA729" s="12">
        <f>Z729*R729</f>
        <v>0</v>
      </c>
      <c r="AB729" s="12">
        <f>Z729*S729</f>
        <v>0</v>
      </c>
      <c r="AC729" s="12">
        <f>Z729*T729</f>
        <v>0</v>
      </c>
      <c r="AD729" s="12">
        <f>Z729*U729</f>
        <v>0</v>
      </c>
      <c r="AE729" s="12">
        <v>1</v>
      </c>
      <c r="AF729" s="24">
        <f>IF(AE729=1,(AA729*5),(IF(AE729=2,(AB729*5),(IF(AE729=3,(AC729*5),0)))))</f>
        <v>0</v>
      </c>
      <c r="AG729" s="12">
        <v>0.10520015259383675</v>
      </c>
      <c r="AH729" s="16"/>
      <c r="AW729">
        <v>0.36317731598368619</v>
      </c>
      <c r="AX729" t="s">
        <v>2879</v>
      </c>
    </row>
    <row r="730" spans="1:50" x14ac:dyDescent="0.25">
      <c r="C730" s="12" t="s">
        <v>1284</v>
      </c>
      <c r="D730" s="12" t="s">
        <v>283</v>
      </c>
      <c r="E730" s="12" t="s">
        <v>283</v>
      </c>
      <c r="F730" s="12">
        <v>-31.296060000000001</v>
      </c>
      <c r="G730" s="12">
        <v>142.27874</v>
      </c>
      <c r="J730" s="12" t="s">
        <v>1059</v>
      </c>
      <c r="K730" s="12" t="s">
        <v>124</v>
      </c>
      <c r="L730" s="12">
        <v>2</v>
      </c>
      <c r="M730" s="12" t="s">
        <v>206</v>
      </c>
      <c r="N730" s="12" t="s">
        <v>2852</v>
      </c>
      <c r="O730" s="12">
        <v>150410</v>
      </c>
      <c r="P730" s="19">
        <f>Q730-SUM(R730:T730,W730)</f>
        <v>3.9999999999995595E-4</v>
      </c>
      <c r="Q730" s="19">
        <v>0.37265999999999999</v>
      </c>
      <c r="R730" s="19">
        <v>7.8359999999999999E-2</v>
      </c>
      <c r="S730" s="19">
        <v>6.7739999999999995E-2</v>
      </c>
      <c r="T730" s="19">
        <v>6.812E-2</v>
      </c>
      <c r="U730" s="106">
        <v>0.15804000000000001</v>
      </c>
      <c r="V730" s="102">
        <v>0.13116</v>
      </c>
      <c r="W730" s="95">
        <v>0.15804000000000001</v>
      </c>
      <c r="X730" s="95">
        <v>0.1479</v>
      </c>
      <c r="Z730" s="12">
        <f>Y730/Q730</f>
        <v>0</v>
      </c>
      <c r="AA730" s="12">
        <f>Z730*R730</f>
        <v>0</v>
      </c>
      <c r="AB730" s="12">
        <f>Z730*S730</f>
        <v>0</v>
      </c>
      <c r="AC730" s="12">
        <f>Z730*T730</f>
        <v>0</v>
      </c>
      <c r="AD730" s="12">
        <f>Z730*U730</f>
        <v>0</v>
      </c>
      <c r="AE730" s="12">
        <v>1</v>
      </c>
      <c r="AF730" s="24">
        <f>IF(AE730=1,(AA730*5),(IF(AE730=2,(AB730*5),(IF(AE730=3,(AC730*5),0)))))</f>
        <v>0</v>
      </c>
      <c r="AH730" s="16"/>
      <c r="AW730">
        <v>6.4160971905846673E-2</v>
      </c>
      <c r="AX730" t="s">
        <v>2879</v>
      </c>
    </row>
    <row r="731" spans="1:50" x14ac:dyDescent="0.25">
      <c r="A731" s="12">
        <v>30</v>
      </c>
      <c r="B731" s="30" t="s">
        <v>2727</v>
      </c>
      <c r="C731" s="12" t="s">
        <v>1285</v>
      </c>
      <c r="D731" s="12" t="s">
        <v>283</v>
      </c>
      <c r="E731" s="12" t="s">
        <v>283</v>
      </c>
      <c r="F731" s="12">
        <v>-31.296060000000001</v>
      </c>
      <c r="G731" s="12">
        <v>142.27874</v>
      </c>
      <c r="J731" s="12" t="s">
        <v>1059</v>
      </c>
      <c r="K731" s="12" t="s">
        <v>62</v>
      </c>
      <c r="L731" s="12">
        <v>2</v>
      </c>
      <c r="M731" s="12" t="s">
        <v>206</v>
      </c>
      <c r="N731" s="12" t="s">
        <v>2852</v>
      </c>
      <c r="O731" s="12">
        <v>150410</v>
      </c>
      <c r="P731" s="19">
        <f>Q731-SUM(R731:T731,W731)</f>
        <v>2.4399999999999977E-3</v>
      </c>
      <c r="Q731" s="19">
        <v>0.43140000000000001</v>
      </c>
      <c r="R731" s="19">
        <v>8.6080000000000004E-2</v>
      </c>
      <c r="S731" s="19">
        <v>6.3920000000000005E-2</v>
      </c>
      <c r="T731" s="19">
        <v>8.7999999999999995E-2</v>
      </c>
      <c r="U731" s="106">
        <v>0.19095999999999999</v>
      </c>
      <c r="V731" s="102">
        <v>0.1479</v>
      </c>
      <c r="W731" s="95">
        <v>0.19095999999999999</v>
      </c>
      <c r="X731" s="95">
        <v>0.10516</v>
      </c>
      <c r="Z731" s="12">
        <f>Y731/Q731</f>
        <v>0</v>
      </c>
      <c r="AA731" s="12">
        <f>Z731*R731</f>
        <v>0</v>
      </c>
      <c r="AB731" s="12">
        <f>Z731*S731</f>
        <v>0</v>
      </c>
      <c r="AC731" s="12">
        <f>Z731*T731</f>
        <v>0</v>
      </c>
      <c r="AD731" s="12">
        <f>Z731*U731</f>
        <v>0</v>
      </c>
      <c r="AE731" s="12">
        <v>1</v>
      </c>
      <c r="AF731" s="24">
        <f>IF(AE731=1,(AA731*5),(IF(AE731=2,(AB731*5),(IF(AE731=3,(AC731*5),0)))))</f>
        <v>0</v>
      </c>
      <c r="AG731" s="12">
        <v>0.94151236769518498</v>
      </c>
      <c r="AH731" s="16"/>
      <c r="AW731">
        <v>0.44930875576036861</v>
      </c>
      <c r="AX731" t="s">
        <v>2879</v>
      </c>
    </row>
    <row r="732" spans="1:50" x14ac:dyDescent="0.25">
      <c r="A732" s="12">
        <v>23</v>
      </c>
      <c r="B732" s="30" t="s">
        <v>2358</v>
      </c>
      <c r="C732" s="12" t="s">
        <v>1286</v>
      </c>
      <c r="D732" s="12" t="s">
        <v>283</v>
      </c>
      <c r="E732" s="12" t="s">
        <v>283</v>
      </c>
      <c r="F732" s="12">
        <v>-31.296060000000001</v>
      </c>
      <c r="G732" s="12">
        <v>142.27874</v>
      </c>
      <c r="J732" s="12" t="s">
        <v>1059</v>
      </c>
      <c r="K732" s="12" t="s">
        <v>54</v>
      </c>
      <c r="L732" s="12">
        <v>2</v>
      </c>
      <c r="M732" s="12" t="s">
        <v>206</v>
      </c>
      <c r="N732" s="12" t="s">
        <v>2852</v>
      </c>
      <c r="O732" s="12">
        <v>150410</v>
      </c>
      <c r="P732" s="19">
        <f>Q732-SUM(R732:T732,W732)</f>
        <v>1.6199999999999548E-3</v>
      </c>
      <c r="Q732" s="19">
        <v>0.44625999999999999</v>
      </c>
      <c r="R732" s="19">
        <v>8.8539999999999994E-2</v>
      </c>
      <c r="S732" s="19">
        <v>7.4880000000000002E-2</v>
      </c>
      <c r="T732" s="19">
        <v>6.4180000000000001E-2</v>
      </c>
      <c r="U732" s="106">
        <v>0.21704000000000001</v>
      </c>
      <c r="V732" s="102">
        <v>0.10516</v>
      </c>
      <c r="W732" s="95">
        <v>0.21704000000000001</v>
      </c>
      <c r="X732" s="95">
        <v>0.13694000000000001</v>
      </c>
      <c r="Z732" s="12">
        <f>Y732/Q732</f>
        <v>0</v>
      </c>
      <c r="AA732" s="12">
        <f>Z732*R732</f>
        <v>0</v>
      </c>
      <c r="AB732" s="12">
        <f>Z732*S732</f>
        <v>0</v>
      </c>
      <c r="AC732" s="12">
        <f>Z732*T732</f>
        <v>0</v>
      </c>
      <c r="AD732" s="12">
        <f>Z732*U732</f>
        <v>0</v>
      </c>
      <c r="AE732" s="12">
        <v>1</v>
      </c>
      <c r="AF732" s="24">
        <f>IF(AE732=1,(AA732*5),(IF(AE732=2,(AB732*5),(IF(AE732=3,(AC732*5),0)))))</f>
        <v>0</v>
      </c>
      <c r="AG732" s="12">
        <v>0.15430077292178357</v>
      </c>
      <c r="AH732" s="16"/>
      <c r="AW732">
        <v>0.36905639513453742</v>
      </c>
      <c r="AX732" t="s">
        <v>2879</v>
      </c>
    </row>
    <row r="733" spans="1:50" x14ac:dyDescent="0.25">
      <c r="A733" s="12">
        <v>30</v>
      </c>
      <c r="B733" s="30" t="s">
        <v>2722</v>
      </c>
      <c r="C733" s="12" t="s">
        <v>1287</v>
      </c>
      <c r="D733" s="12" t="s">
        <v>283</v>
      </c>
      <c r="E733" s="12" t="s">
        <v>283</v>
      </c>
      <c r="F733" s="12">
        <v>-31.296060000000001</v>
      </c>
      <c r="G733" s="12">
        <v>142.27874</v>
      </c>
      <c r="J733" s="12" t="s">
        <v>1059</v>
      </c>
      <c r="K733" s="12" t="s">
        <v>57</v>
      </c>
      <c r="L733" s="12">
        <v>2</v>
      </c>
      <c r="M733" s="12" t="s">
        <v>206</v>
      </c>
      <c r="N733" s="12" t="s">
        <v>2852</v>
      </c>
      <c r="O733" s="12">
        <v>150410</v>
      </c>
      <c r="P733" s="19">
        <f>Q733-SUM(R733:T733,W733)</f>
        <v>2.6599999999999957E-3</v>
      </c>
      <c r="Q733" s="19">
        <v>0.75338000000000005</v>
      </c>
      <c r="R733" s="19">
        <v>0.10688</v>
      </c>
      <c r="S733" s="19">
        <v>7.1919999999999998E-2</v>
      </c>
      <c r="T733" s="19">
        <v>8.2979999999999998E-2</v>
      </c>
      <c r="U733" s="106">
        <v>0.48893999999999999</v>
      </c>
      <c r="V733" s="102">
        <v>0.13694000000000001</v>
      </c>
      <c r="W733" s="95">
        <v>0.48893999999999999</v>
      </c>
      <c r="X733" s="95">
        <v>0.31137999999999999</v>
      </c>
      <c r="Z733" s="12">
        <f>Y733/Q733</f>
        <v>0</v>
      </c>
      <c r="AA733" s="12">
        <f>Z733*R733</f>
        <v>0</v>
      </c>
      <c r="AB733" s="12">
        <f>Z733*S733</f>
        <v>0</v>
      </c>
      <c r="AC733" s="12">
        <f>Z733*T733</f>
        <v>0</v>
      </c>
      <c r="AD733" s="12">
        <f>Z733*U733</f>
        <v>0</v>
      </c>
      <c r="AE733" s="12">
        <v>1</v>
      </c>
      <c r="AF733" s="24">
        <f>IF(AE733=1,(AA733*5),(IF(AE733=2,(AB733*5),(IF(AE733=3,(AC733*5),0)))))</f>
        <v>0</v>
      </c>
      <c r="AG733" s="12">
        <v>0.90975316675537743</v>
      </c>
      <c r="AH733" s="16"/>
      <c r="AW733">
        <v>0.36315294310140306</v>
      </c>
      <c r="AX733" t="s">
        <v>2879</v>
      </c>
    </row>
    <row r="734" spans="1:50" x14ac:dyDescent="0.25">
      <c r="C734" s="12" t="s">
        <v>1288</v>
      </c>
      <c r="D734" s="12" t="s">
        <v>283</v>
      </c>
      <c r="E734" s="12" t="s">
        <v>283</v>
      </c>
      <c r="F734" s="12">
        <v>-31.296060000000001</v>
      </c>
      <c r="G734" s="12">
        <v>142.27874</v>
      </c>
      <c r="J734" s="12" t="s">
        <v>1059</v>
      </c>
      <c r="K734" s="12" t="s">
        <v>124</v>
      </c>
      <c r="L734" s="12">
        <v>3</v>
      </c>
      <c r="M734" s="12" t="s">
        <v>206</v>
      </c>
      <c r="N734" s="12" t="s">
        <v>2852</v>
      </c>
      <c r="O734" s="12">
        <v>150410</v>
      </c>
      <c r="P734" s="19">
        <f>Q734-SUM(R734:T734,W734)</f>
        <v>1.1200000000000099E-3</v>
      </c>
      <c r="Q734" s="19">
        <v>0.51429999999999998</v>
      </c>
      <c r="R734" s="19">
        <v>7.3800000000000004E-2</v>
      </c>
      <c r="S734" s="19">
        <v>8.0699999999999994E-2</v>
      </c>
      <c r="T734" s="19">
        <v>6.8040000000000003E-2</v>
      </c>
      <c r="U734" s="106">
        <v>0.29064000000000001</v>
      </c>
      <c r="V734" s="102">
        <v>0.31137999999999999</v>
      </c>
      <c r="W734" s="95">
        <v>0.29064000000000001</v>
      </c>
      <c r="X734" s="95">
        <v>0.25735999999999998</v>
      </c>
      <c r="Z734" s="12">
        <f>Y734/Q734</f>
        <v>0</v>
      </c>
      <c r="AA734" s="12">
        <f>Z734*R734</f>
        <v>0</v>
      </c>
      <c r="AB734" s="12">
        <f>Z734*S734</f>
        <v>0</v>
      </c>
      <c r="AC734" s="12">
        <f>Z734*T734</f>
        <v>0</v>
      </c>
      <c r="AD734" s="12">
        <f>Z734*U734</f>
        <v>0</v>
      </c>
      <c r="AE734" s="12">
        <v>1</v>
      </c>
      <c r="AF734" s="24">
        <f>IF(AE734=1,(AA734*5),(IF(AE734=2,(AB734*5),(IF(AE734=3,(AC734*5),0)))))</f>
        <v>0</v>
      </c>
      <c r="AH734" s="16"/>
      <c r="AW734">
        <v>0.11450591797412617</v>
      </c>
      <c r="AX734" t="s">
        <v>2879</v>
      </c>
    </row>
    <row r="735" spans="1:50" x14ac:dyDescent="0.25">
      <c r="A735" s="12">
        <v>25</v>
      </c>
      <c r="B735" s="30" t="s">
        <v>2450</v>
      </c>
      <c r="C735" s="12" t="s">
        <v>1289</v>
      </c>
      <c r="D735" s="12" t="s">
        <v>283</v>
      </c>
      <c r="E735" s="12" t="s">
        <v>283</v>
      </c>
      <c r="F735" s="12">
        <v>-31.296060000000001</v>
      </c>
      <c r="G735" s="12">
        <v>142.27874</v>
      </c>
      <c r="J735" s="12" t="s">
        <v>1059</v>
      </c>
      <c r="K735" s="12" t="s">
        <v>62</v>
      </c>
      <c r="L735" s="12">
        <v>3</v>
      </c>
      <c r="M735" s="12" t="s">
        <v>206</v>
      </c>
      <c r="N735" s="12" t="s">
        <v>2852</v>
      </c>
      <c r="O735" s="12">
        <v>150410</v>
      </c>
      <c r="P735" s="19">
        <f>Q735-SUM(R735:T735,W735)</f>
        <v>2.3999999999999577E-3</v>
      </c>
      <c r="Q735" s="19">
        <v>0.74072000000000005</v>
      </c>
      <c r="R735" s="19">
        <v>9.6379999999999993E-2</v>
      </c>
      <c r="S735" s="19">
        <v>9.0959999999999999E-2</v>
      </c>
      <c r="T735" s="19">
        <v>6.9339999999999999E-2</v>
      </c>
      <c r="U735" s="106">
        <v>0.48164000000000001</v>
      </c>
      <c r="V735" s="102">
        <v>0.25735999999999998</v>
      </c>
      <c r="W735" s="95">
        <v>0.48164000000000001</v>
      </c>
      <c r="X735" s="95">
        <v>0.22478000000000001</v>
      </c>
      <c r="Z735" s="12">
        <f>Y735/Q735</f>
        <v>0</v>
      </c>
      <c r="AA735" s="12">
        <f>Z735*R735</f>
        <v>0</v>
      </c>
      <c r="AB735" s="12">
        <f>Z735*S735</f>
        <v>0</v>
      </c>
      <c r="AC735" s="12">
        <f>Z735*T735</f>
        <v>0</v>
      </c>
      <c r="AD735" s="12">
        <f>Z735*U735</f>
        <v>0</v>
      </c>
      <c r="AE735" s="12">
        <v>1</v>
      </c>
      <c r="AF735" s="24">
        <f>IF(AE735=1,(AA735*5),(IF(AE735=2,(AB735*5),(IF(AE735=3,(AC735*5),0)))))</f>
        <v>0</v>
      </c>
      <c r="AG735" s="12">
        <v>0.3462546515274344</v>
      </c>
      <c r="AH735" s="16"/>
      <c r="AW735">
        <v>0.53330288182044672</v>
      </c>
      <c r="AX735" t="s">
        <v>2879</v>
      </c>
    </row>
    <row r="736" spans="1:50" x14ac:dyDescent="0.25">
      <c r="A736" s="12">
        <v>23</v>
      </c>
      <c r="B736" s="30" t="s">
        <v>2364</v>
      </c>
      <c r="C736" s="12" t="s">
        <v>1290</v>
      </c>
      <c r="D736" s="12" t="s">
        <v>283</v>
      </c>
      <c r="E736" s="12" t="s">
        <v>283</v>
      </c>
      <c r="F736" s="12">
        <v>-31.296060000000001</v>
      </c>
      <c r="G736" s="12">
        <v>142.27874</v>
      </c>
      <c r="J736" s="12" t="s">
        <v>1059</v>
      </c>
      <c r="K736" s="12" t="s">
        <v>54</v>
      </c>
      <c r="L736" s="12">
        <v>3</v>
      </c>
      <c r="M736" s="12" t="s">
        <v>206</v>
      </c>
      <c r="N736" s="12" t="s">
        <v>2852</v>
      </c>
      <c r="O736" s="12">
        <v>150410</v>
      </c>
      <c r="P736" s="19">
        <f>Q736-SUM(R736:T736,W736)</f>
        <v>1.8000000000000238E-3</v>
      </c>
      <c r="Q736" s="19">
        <v>0.61168</v>
      </c>
      <c r="R736" s="19">
        <v>7.3679999999999995E-2</v>
      </c>
      <c r="S736" s="19">
        <v>7.0180000000000006E-2</v>
      </c>
      <c r="T736" s="19">
        <v>5.6099999999999997E-2</v>
      </c>
      <c r="U736" s="106">
        <v>0.40992000000000001</v>
      </c>
      <c r="V736" s="102">
        <v>0.22478000000000001</v>
      </c>
      <c r="W736" s="95">
        <v>0.40992000000000001</v>
      </c>
      <c r="X736" s="95">
        <v>0.22989999999999999</v>
      </c>
      <c r="Z736" s="12">
        <f>Y736/Q736</f>
        <v>0</v>
      </c>
      <c r="AA736" s="12">
        <f>Z736*R736</f>
        <v>0</v>
      </c>
      <c r="AB736" s="12">
        <f>Z736*S736</f>
        <v>0</v>
      </c>
      <c r="AC736" s="12">
        <f>Z736*T736</f>
        <v>0</v>
      </c>
      <c r="AD736" s="12">
        <f>Z736*U736</f>
        <v>0</v>
      </c>
      <c r="AE736" s="12">
        <v>1</v>
      </c>
      <c r="AF736" s="24">
        <f>IF(AE736=1,(AA736*5),(IF(AE736=2,(AB736*5),(IF(AE736=3,(AC736*5),0)))))</f>
        <v>0</v>
      </c>
      <c r="AG736" s="12">
        <v>0.17529960051895122</v>
      </c>
      <c r="AH736" s="16"/>
      <c r="AW736">
        <v>0.43915886026541767</v>
      </c>
      <c r="AX736" t="s">
        <v>2879</v>
      </c>
    </row>
    <row r="737" spans="1:50" x14ac:dyDescent="0.25">
      <c r="A737" s="12">
        <v>26</v>
      </c>
      <c r="B737" s="30" t="s">
        <v>2499</v>
      </c>
      <c r="C737" s="12" t="s">
        <v>1291</v>
      </c>
      <c r="D737" s="12" t="s">
        <v>283</v>
      </c>
      <c r="E737" s="12" t="s">
        <v>283</v>
      </c>
      <c r="F737" s="12">
        <v>-31.296060000000001</v>
      </c>
      <c r="G737" s="12">
        <v>142.27874</v>
      </c>
      <c r="J737" s="12" t="s">
        <v>1059</v>
      </c>
      <c r="K737" s="12" t="s">
        <v>57</v>
      </c>
      <c r="L737" s="12">
        <v>3</v>
      </c>
      <c r="M737" s="12" t="s">
        <v>206</v>
      </c>
      <c r="N737" s="12" t="s">
        <v>2852</v>
      </c>
      <c r="O737" s="12">
        <v>150410</v>
      </c>
      <c r="P737" s="19">
        <f>Q737-SUM(R737:T737,W737)</f>
        <v>8.599999999999719E-4</v>
      </c>
      <c r="Q737" s="19">
        <v>0.53259999999999996</v>
      </c>
      <c r="R737" s="19">
        <v>0.10458000000000001</v>
      </c>
      <c r="S737" s="19">
        <v>0.10166</v>
      </c>
      <c r="T737" s="19">
        <v>0.1065</v>
      </c>
      <c r="U737" s="106">
        <v>0.219</v>
      </c>
      <c r="V737" s="102">
        <v>0.22989999999999999</v>
      </c>
      <c r="W737" s="95">
        <v>0.219</v>
      </c>
      <c r="X737" s="95">
        <v>0.13012000000000001</v>
      </c>
      <c r="Z737" s="12">
        <f>Y737/Q737</f>
        <v>0</v>
      </c>
      <c r="AA737" s="12">
        <f>Z737*R737</f>
        <v>0</v>
      </c>
      <c r="AB737" s="12">
        <f>Z737*S737</f>
        <v>0</v>
      </c>
      <c r="AC737" s="12">
        <f>Z737*T737</f>
        <v>0</v>
      </c>
      <c r="AD737" s="12">
        <f>Z737*U737</f>
        <v>0</v>
      </c>
      <c r="AE737" s="12">
        <v>1</v>
      </c>
      <c r="AF737" s="24">
        <f>IF(AE737=1,(AA737*5),(IF(AE737=2,(AB737*5),(IF(AE737=3,(AC737*5),0)))))</f>
        <v>0</v>
      </c>
      <c r="AG737" s="12">
        <v>0.46035387622581392</v>
      </c>
      <c r="AH737" s="16"/>
      <c r="AW737">
        <v>0.4058447488584474</v>
      </c>
      <c r="AX737" t="s">
        <v>2879</v>
      </c>
    </row>
    <row r="738" spans="1:50" x14ac:dyDescent="0.25">
      <c r="A738" s="12">
        <v>9</v>
      </c>
      <c r="B738" s="27" t="s">
        <v>1781</v>
      </c>
      <c r="C738" s="12" t="s">
        <v>401</v>
      </c>
      <c r="D738" s="12" t="s">
        <v>402</v>
      </c>
      <c r="E738" s="12" t="s">
        <v>402</v>
      </c>
      <c r="F738" s="12">
        <v>-31.294619999999998</v>
      </c>
      <c r="G738" s="12">
        <v>142.25054</v>
      </c>
      <c r="J738" s="12" t="s">
        <v>53</v>
      </c>
      <c r="K738" s="12" t="s">
        <v>62</v>
      </c>
      <c r="L738" s="12">
        <v>1</v>
      </c>
      <c r="M738" s="12" t="s">
        <v>206</v>
      </c>
      <c r="N738" s="12" t="s">
        <v>2852</v>
      </c>
      <c r="O738" s="12">
        <v>150410</v>
      </c>
      <c r="P738" s="19">
        <f>Q738-SUM(R738:T738,W738)</f>
        <v>4.6199999999999575E-3</v>
      </c>
      <c r="Q738" s="19">
        <v>0.55581999999999998</v>
      </c>
      <c r="R738" s="19">
        <v>7.8380000000000005E-2</v>
      </c>
      <c r="S738" s="19">
        <v>6.2700000000000006E-2</v>
      </c>
      <c r="T738" s="19">
        <v>5.3539999999999997E-2</v>
      </c>
      <c r="U738" s="106">
        <v>0.35658000000000001</v>
      </c>
      <c r="V738" s="102">
        <v>0.13012000000000001</v>
      </c>
      <c r="W738" s="95">
        <v>0.35658000000000001</v>
      </c>
      <c r="X738" s="95">
        <v>0.13624</v>
      </c>
      <c r="Y738" s="12">
        <v>12.868</v>
      </c>
      <c r="Z738" s="12">
        <f>Y738/Q738</f>
        <v>23.151379943147063</v>
      </c>
      <c r="AA738" s="12">
        <f>Z738*R738</f>
        <v>1.8146051599438668</v>
      </c>
      <c r="AB738" s="12">
        <f>Z738*S738</f>
        <v>1.4515915224353211</v>
      </c>
      <c r="AC738" s="12">
        <f>Z738*T738</f>
        <v>1.2395248821560938</v>
      </c>
      <c r="AD738" s="12">
        <f>Z738*U738</f>
        <v>8.2553190601273805</v>
      </c>
      <c r="AE738" s="12">
        <v>1</v>
      </c>
      <c r="AF738" s="24">
        <f>IF(AE738=1,(AA738*5),(IF(AE738=2,(AB738*5),(IF(AE738=3,(AC738*5),0)))))</f>
        <v>9.0730257997193338</v>
      </c>
      <c r="AG738" s="12">
        <v>0.34129701299999998</v>
      </c>
      <c r="AH738" s="16"/>
      <c r="AJ738" s="24">
        <v>3.9021939967836778</v>
      </c>
      <c r="AK738" s="12">
        <v>4.8652198734404513</v>
      </c>
      <c r="AL738" s="12">
        <v>750</v>
      </c>
      <c r="AM738" s="12">
        <f>AJ738*AL738</f>
        <v>2926.6454975877582</v>
      </c>
      <c r="AN738" s="12">
        <f>(AM738/1000)/(IF(AE738=1,(R738),(IF(AE738=2,(S738),(IF(AE738=3,(T738),0))))))</f>
        <v>37.339187261900463</v>
      </c>
      <c r="AP738" s="12">
        <f>(AM738/1000)/(IF(AE738=1,(AA738),(IF(AE738=2,(AB738),(IF(AE738=3,(AC738),0))))))</f>
        <v>1.6128277171207268</v>
      </c>
      <c r="AR738" s="12">
        <v>50</v>
      </c>
      <c r="AS738" s="12">
        <v>1</v>
      </c>
      <c r="AT738" s="24">
        <f>AR738/AJ738</f>
        <v>12.813304525918424</v>
      </c>
      <c r="AU738" s="63">
        <v>42513</v>
      </c>
      <c r="AV738" s="12">
        <v>11</v>
      </c>
      <c r="AW738">
        <v>0.61792585114139886</v>
      </c>
      <c r="AX738">
        <v>1.6503299146610792E-2</v>
      </c>
    </row>
    <row r="739" spans="1:50" x14ac:dyDescent="0.25">
      <c r="A739" s="12">
        <v>11</v>
      </c>
      <c r="B739" s="30" t="s">
        <v>1867</v>
      </c>
      <c r="C739" s="12" t="s">
        <v>538</v>
      </c>
      <c r="D739" s="12" t="s">
        <v>402</v>
      </c>
      <c r="E739" s="12" t="s">
        <v>402</v>
      </c>
      <c r="F739" s="12">
        <v>-31.294619999999998</v>
      </c>
      <c r="G739" s="12">
        <v>142.25054</v>
      </c>
      <c r="J739" s="12" t="s">
        <v>53</v>
      </c>
      <c r="K739" s="12" t="s">
        <v>54</v>
      </c>
      <c r="L739" s="12">
        <v>1</v>
      </c>
      <c r="M739" s="12" t="s">
        <v>206</v>
      </c>
      <c r="N739" s="12" t="s">
        <v>2852</v>
      </c>
      <c r="O739" s="12">
        <v>150410</v>
      </c>
      <c r="P739" s="19">
        <f>Q739-SUM(R739:T739,W739)</f>
        <v>2.8400000000000647E-3</v>
      </c>
      <c r="Q739" s="19">
        <v>0.52900000000000003</v>
      </c>
      <c r="R739" s="19">
        <v>8.6559999999999998E-2</v>
      </c>
      <c r="S739" s="19">
        <v>5.9560000000000002E-2</v>
      </c>
      <c r="T739" s="19">
        <v>5.8040000000000001E-2</v>
      </c>
      <c r="U739" s="106">
        <v>0.32200000000000001</v>
      </c>
      <c r="V739" s="102">
        <v>0.13624</v>
      </c>
      <c r="W739" s="95">
        <v>0.32200000000000001</v>
      </c>
      <c r="X739" s="95">
        <v>0.13816000000000001</v>
      </c>
      <c r="Y739" s="12">
        <v>12.288</v>
      </c>
      <c r="Z739" s="12">
        <f>Y739/Q739</f>
        <v>23.228733459357276</v>
      </c>
      <c r="AA739" s="12">
        <f>Z739*R739</f>
        <v>2.0106791682419658</v>
      </c>
      <c r="AB739" s="12">
        <f>Z739*S739</f>
        <v>1.3835033648393193</v>
      </c>
      <c r="AC739" s="12">
        <f>Z739*T739</f>
        <v>1.3481956899810963</v>
      </c>
      <c r="AD739" s="12">
        <f>Z739*U739</f>
        <v>7.4796521739130428</v>
      </c>
      <c r="AE739" s="12">
        <v>1</v>
      </c>
      <c r="AF739" s="24">
        <f>IF(AE739=1,(AA739*5),(IF(AE739=2,(AB739*5),(IF(AE739=3,(AC739*5),0)))))</f>
        <v>10.053395841209829</v>
      </c>
      <c r="AG739" s="12">
        <v>0.569577683</v>
      </c>
      <c r="AH739" s="16"/>
      <c r="AJ739" s="24">
        <v>4.3011049117367017</v>
      </c>
      <c r="AK739" s="12">
        <v>4.3775014039609674</v>
      </c>
      <c r="AL739" s="12">
        <v>750</v>
      </c>
      <c r="AM739" s="12">
        <f>AJ739*AL739</f>
        <v>3225.8286838025265</v>
      </c>
      <c r="AN739" s="12">
        <f>(AM739/1000)/(IF(AE739=1,(R739),(IF(AE739=2,(S739),(IF(AE739=3,(T739),0))))))</f>
        <v>37.266967234317541</v>
      </c>
      <c r="AP739" s="12">
        <f>(AM739/1000)/(IF(AE739=1,(AA739),(IF(AE739=2,(AB739),(IF(AE739=3,(AC739),0))))))</f>
        <v>1.6043477919070623</v>
      </c>
      <c r="AR739" s="12">
        <v>50</v>
      </c>
      <c r="AS739" s="12">
        <v>1</v>
      </c>
      <c r="AT739" s="24">
        <f>AR739/AJ739</f>
        <v>11.624919881298823</v>
      </c>
      <c r="AU739" s="63">
        <v>42507</v>
      </c>
      <c r="AV739" s="12">
        <v>7</v>
      </c>
      <c r="AW739">
        <v>0.57093167701863357</v>
      </c>
      <c r="AX739">
        <v>1.8471447172619049E-2</v>
      </c>
    </row>
    <row r="740" spans="1:50" x14ac:dyDescent="0.25">
      <c r="A740" s="64">
        <v>12</v>
      </c>
      <c r="B740" s="72" t="s">
        <v>1930</v>
      </c>
      <c r="C740" s="64" t="s">
        <v>640</v>
      </c>
      <c r="D740" s="64" t="s">
        <v>402</v>
      </c>
      <c r="E740" s="64" t="s">
        <v>402</v>
      </c>
      <c r="F740" s="12">
        <v>-31.294619999999998</v>
      </c>
      <c r="G740" s="12">
        <v>142.25054</v>
      </c>
      <c r="J740" s="64" t="s">
        <v>53</v>
      </c>
      <c r="K740" s="64" t="s">
        <v>57</v>
      </c>
      <c r="L740" s="64">
        <v>1</v>
      </c>
      <c r="M740" s="64" t="s">
        <v>206</v>
      </c>
      <c r="N740" s="12" t="s">
        <v>2852</v>
      </c>
      <c r="O740" s="64">
        <v>150410</v>
      </c>
      <c r="P740" s="19">
        <f>Q740-SUM(R740:T740,W740)</f>
        <v>6.8599999999999772E-3</v>
      </c>
      <c r="Q740" s="67">
        <v>0.80498000000000003</v>
      </c>
      <c r="R740" s="67">
        <v>0.10920000000000001</v>
      </c>
      <c r="S740" s="67">
        <v>8.9800000000000005E-2</v>
      </c>
      <c r="T740" s="67">
        <v>7.3319999999999996E-2</v>
      </c>
      <c r="U740" s="107">
        <v>0.52580000000000005</v>
      </c>
      <c r="V740" s="105">
        <v>0.13816000000000001</v>
      </c>
      <c r="W740" s="95">
        <v>0.52580000000000005</v>
      </c>
      <c r="X740" s="95">
        <v>0.28161999999999998</v>
      </c>
      <c r="Y740" s="64">
        <v>12.682</v>
      </c>
      <c r="Z740" s="64">
        <f>Y740/Q740</f>
        <v>15.754428681457924</v>
      </c>
      <c r="AA740" s="64">
        <f>Z740*R740</f>
        <v>1.7203836120152054</v>
      </c>
      <c r="AB740" s="64">
        <f>Z740*S740</f>
        <v>1.4147476955949216</v>
      </c>
      <c r="AC740" s="64">
        <f>Z740*T740</f>
        <v>1.1551147109244948</v>
      </c>
      <c r="AD740" s="64">
        <f>Z740*U740</f>
        <v>8.2836786007105765</v>
      </c>
      <c r="AE740" s="64">
        <v>1</v>
      </c>
      <c r="AF740" s="69">
        <f>IF(AE740=1,(AA740*5),(IF(AE740=2,(AB740*5),(IF(AE740=3,(AC740*5),0)))))</f>
        <v>8.6019180600760272</v>
      </c>
      <c r="AG740" s="64">
        <v>0.77506456499999998</v>
      </c>
      <c r="AH740" s="70"/>
      <c r="AI740" s="64"/>
      <c r="AJ740" s="69"/>
      <c r="AK740" s="64"/>
      <c r="AL740" s="64">
        <v>750</v>
      </c>
      <c r="AM740" s="64">
        <f>AJ740*AL740</f>
        <v>0</v>
      </c>
      <c r="AN740" s="64">
        <f>(AM740/1000)/(IF(AE740=1,(R740),(IF(AE740=2,(S740),(IF(AE740=3,(T740),0))))))</f>
        <v>0</v>
      </c>
      <c r="AO740" s="64"/>
      <c r="AP740" s="64">
        <f>(AM740/1000)/(IF(AE740=1,(AA740),(IF(AE740=2,(AB740),(IF(AE740=3,(AC740),0))))))</f>
        <v>0</v>
      </c>
      <c r="AQ740" s="64"/>
      <c r="AR740" s="64">
        <v>50</v>
      </c>
      <c r="AS740" s="64">
        <v>1</v>
      </c>
      <c r="AT740" s="69" t="e">
        <f>AR740/AJ740</f>
        <v>#DIV/0!</v>
      </c>
      <c r="AU740" s="64"/>
      <c r="AV740" s="64"/>
      <c r="AW740">
        <v>0.46439710916698373</v>
      </c>
      <c r="AX740">
        <v>3.3996973274149307E-2</v>
      </c>
    </row>
    <row r="741" spans="1:50" x14ac:dyDescent="0.25">
      <c r="A741" s="32">
        <v>15</v>
      </c>
      <c r="B741" s="39" t="s">
        <v>2026</v>
      </c>
      <c r="C741" s="32" t="s">
        <v>640</v>
      </c>
      <c r="D741" s="32" t="s">
        <v>402</v>
      </c>
      <c r="E741" s="32" t="s">
        <v>402</v>
      </c>
      <c r="F741" s="12">
        <v>-31.294619999999998</v>
      </c>
      <c r="G741" s="12">
        <v>142.25054</v>
      </c>
      <c r="J741" s="32" t="s">
        <v>53</v>
      </c>
      <c r="K741" s="32" t="s">
        <v>57</v>
      </c>
      <c r="L741" s="32">
        <v>1</v>
      </c>
      <c r="M741" s="32" t="s">
        <v>206</v>
      </c>
      <c r="N741" s="12" t="s">
        <v>2852</v>
      </c>
      <c r="O741" s="32">
        <v>150410</v>
      </c>
      <c r="P741" s="19">
        <f>Q741-SUM(R741:T741,W741)</f>
        <v>6.8599999999999772E-3</v>
      </c>
      <c r="Q741" s="34">
        <v>0.80498000000000003</v>
      </c>
      <c r="R741" s="34">
        <v>0.10920000000000001</v>
      </c>
      <c r="S741" s="34">
        <v>8.9800000000000005E-2</v>
      </c>
      <c r="T741" s="34">
        <v>7.3319999999999996E-2</v>
      </c>
      <c r="U741" s="106">
        <v>0.52580000000000005</v>
      </c>
      <c r="V741" s="102">
        <v>0.13816000000000001</v>
      </c>
      <c r="W741" s="95">
        <v>0.52580000000000005</v>
      </c>
      <c r="X741" s="95">
        <v>0.28161999999999998</v>
      </c>
      <c r="Y741" s="32">
        <v>12.682</v>
      </c>
      <c r="Z741" s="32">
        <f>Y741/Q741</f>
        <v>15.754428681457924</v>
      </c>
      <c r="AA741" s="32">
        <f>Z741*R741</f>
        <v>1.7203836120152054</v>
      </c>
      <c r="AB741" s="32">
        <f>Z741*S741</f>
        <v>1.4147476955949216</v>
      </c>
      <c r="AC741" s="32">
        <f>Z741*T741</f>
        <v>1.1551147109244948</v>
      </c>
      <c r="AD741" s="32">
        <f>Z741*U741</f>
        <v>8.2836786007105765</v>
      </c>
      <c r="AE741" s="32">
        <v>2</v>
      </c>
      <c r="AF741" s="24">
        <f>IF(AE741=1,(AA741*5),(IF(AE741=2,(AB741*5),(IF(AE741=3,(AC741*5),0)))))</f>
        <v>7.073738477974608</v>
      </c>
      <c r="AG741" s="32">
        <v>0.77506456499999998</v>
      </c>
      <c r="AH741" s="11"/>
      <c r="AI741" s="32"/>
      <c r="AJ741" s="36">
        <v>4.8221386270514515</v>
      </c>
      <c r="AK741" s="32">
        <v>1.2899506931237317</v>
      </c>
      <c r="AL741" s="12">
        <v>750</v>
      </c>
      <c r="AM741" s="12">
        <f>AJ741*AL741</f>
        <v>3616.6039702885887</v>
      </c>
      <c r="AN741" s="32"/>
      <c r="AO741" s="32"/>
      <c r="AP741" s="32"/>
      <c r="AQ741" s="32"/>
      <c r="AR741" s="12">
        <v>50</v>
      </c>
      <c r="AS741" s="12">
        <v>1</v>
      </c>
      <c r="AT741" s="24">
        <f>AR741/AJ741</f>
        <v>10.368843342559199</v>
      </c>
      <c r="AU741" s="32"/>
      <c r="AV741" s="32"/>
      <c r="AW741">
        <v>0.46439710916698373</v>
      </c>
      <c r="AX741">
        <v>3.3996973274149307E-2</v>
      </c>
    </row>
    <row r="742" spans="1:50" x14ac:dyDescent="0.25">
      <c r="A742" s="12">
        <v>13</v>
      </c>
      <c r="B742" s="28" t="s">
        <v>1993</v>
      </c>
      <c r="C742" s="12" t="s">
        <v>758</v>
      </c>
      <c r="D742" s="12" t="s">
        <v>402</v>
      </c>
      <c r="E742" s="12" t="s">
        <v>402</v>
      </c>
      <c r="F742" s="12">
        <v>-31.294619999999998</v>
      </c>
      <c r="G742" s="12">
        <v>142.25054</v>
      </c>
      <c r="J742" s="12" t="s">
        <v>53</v>
      </c>
      <c r="K742" s="12" t="s">
        <v>62</v>
      </c>
      <c r="L742" s="12">
        <v>2</v>
      </c>
      <c r="M742" s="12" t="s">
        <v>206</v>
      </c>
      <c r="N742" s="12" t="s">
        <v>2852</v>
      </c>
      <c r="O742" s="12">
        <v>150410</v>
      </c>
      <c r="P742" s="19">
        <f>Q742-SUM(R742:T742,W742)</f>
        <v>6.2000000000000943E-3</v>
      </c>
      <c r="Q742" s="19">
        <v>0.76700000000000002</v>
      </c>
      <c r="R742" s="19">
        <v>0.10212</v>
      </c>
      <c r="S742" s="19">
        <v>7.9159999999999994E-2</v>
      </c>
      <c r="T742" s="19">
        <v>7.5020000000000003E-2</v>
      </c>
      <c r="U742" s="106">
        <v>0.50449999999999995</v>
      </c>
      <c r="V742" s="102">
        <v>0.28161999999999998</v>
      </c>
      <c r="W742" s="95">
        <v>0.50449999999999995</v>
      </c>
      <c r="X742" s="95">
        <v>0.20674000000000001</v>
      </c>
      <c r="Y742" s="12">
        <v>17.210999999999999</v>
      </c>
      <c r="Z742" s="12">
        <f>Y742/Q742</f>
        <v>22.439374185136895</v>
      </c>
      <c r="AA742" s="12">
        <f>Z742*R742</f>
        <v>2.2915088917861799</v>
      </c>
      <c r="AB742" s="12">
        <f>Z742*S742</f>
        <v>1.7763008604954365</v>
      </c>
      <c r="AC742" s="12">
        <f>Z742*T742</f>
        <v>1.6834018513689699</v>
      </c>
      <c r="AD742" s="12">
        <f>Z742*U742</f>
        <v>11.320664276401562</v>
      </c>
      <c r="AE742" s="12">
        <v>1</v>
      </c>
      <c r="AF742" s="24">
        <f>IF(AE742=1,(AA742*5),(IF(AE742=2,(AB742*5),(IF(AE742=3,(AC742*5),0)))))</f>
        <v>11.457544458930899</v>
      </c>
      <c r="AG742" s="12">
        <v>0.97535708700000001</v>
      </c>
      <c r="AH742" s="16"/>
      <c r="AJ742" s="24">
        <v>5.6385093350176296</v>
      </c>
      <c r="AK742" s="12">
        <v>4.38552129687179</v>
      </c>
      <c r="AL742" s="12">
        <v>750</v>
      </c>
      <c r="AM742" s="12">
        <f>AJ742*AL742</f>
        <v>4228.8820012632223</v>
      </c>
      <c r="AR742" s="12">
        <v>50</v>
      </c>
      <c r="AS742" s="12">
        <v>1</v>
      </c>
      <c r="AT742" s="24">
        <f>AR742/AJ742</f>
        <v>8.8675919519150117</v>
      </c>
      <c r="AW742">
        <v>0.59020812685827539</v>
      </c>
      <c r="AX742">
        <v>1.826217922838317E-2</v>
      </c>
    </row>
    <row r="743" spans="1:50" x14ac:dyDescent="0.25">
      <c r="A743" s="12">
        <v>9</v>
      </c>
      <c r="B743" s="28" t="s">
        <v>1802</v>
      </c>
      <c r="C743" s="12" t="s">
        <v>430</v>
      </c>
      <c r="D743" s="12" t="s">
        <v>402</v>
      </c>
      <c r="E743" s="12" t="s">
        <v>402</v>
      </c>
      <c r="F743" s="12">
        <v>-31.294619999999998</v>
      </c>
      <c r="G743" s="12">
        <v>142.25054</v>
      </c>
      <c r="J743" s="12" t="s">
        <v>53</v>
      </c>
      <c r="K743" s="12" t="s">
        <v>54</v>
      </c>
      <c r="L743" s="12">
        <v>2</v>
      </c>
      <c r="M743" s="12" t="s">
        <v>206</v>
      </c>
      <c r="N743" s="12" t="s">
        <v>2852</v>
      </c>
      <c r="O743" s="12">
        <v>150410</v>
      </c>
      <c r="P743" s="19">
        <f>Q743-SUM(R743:T743,W743)</f>
        <v>4.2400000000000215E-3</v>
      </c>
      <c r="Q743" s="19">
        <v>0.56933999999999996</v>
      </c>
      <c r="R743" s="19">
        <v>7.0300000000000001E-2</v>
      </c>
      <c r="S743" s="19">
        <v>6.386E-2</v>
      </c>
      <c r="T743" s="19">
        <v>7.2639999999999996E-2</v>
      </c>
      <c r="U743" s="106">
        <v>0.35830000000000001</v>
      </c>
      <c r="V743" s="102">
        <v>0.20674000000000001</v>
      </c>
      <c r="W743" s="95">
        <v>0.35830000000000001</v>
      </c>
      <c r="X743" s="95">
        <v>0.20102</v>
      </c>
      <c r="Y743" s="12">
        <v>11.253</v>
      </c>
      <c r="Z743" s="12">
        <f>Y743/Q743</f>
        <v>19.76499104225946</v>
      </c>
      <c r="AA743" s="12">
        <f>Z743*R743</f>
        <v>1.38947887027084</v>
      </c>
      <c r="AB743" s="12">
        <f>Z743*S743</f>
        <v>1.2621923279586891</v>
      </c>
      <c r="AC743" s="12">
        <f>Z743*T743</f>
        <v>1.4357289493097272</v>
      </c>
      <c r="AD743" s="12">
        <f>Z743*U743</f>
        <v>7.0817962904415648</v>
      </c>
      <c r="AE743" s="12">
        <v>1</v>
      </c>
      <c r="AF743" s="24">
        <f>IF(AE743=1,(AA743*5),(IF(AE743=2,(AB743*5),(IF(AE743=3,(AC743*5),0)))))</f>
        <v>6.9473943513542</v>
      </c>
      <c r="AG743" s="12">
        <v>0.39723257200000001</v>
      </c>
      <c r="AH743" s="16"/>
      <c r="AJ743" s="24">
        <v>4.0857585199383815</v>
      </c>
      <c r="AK743" s="12">
        <v>4.6470749932602482</v>
      </c>
      <c r="AL743" s="12">
        <v>750</v>
      </c>
      <c r="AM743" s="12">
        <f>AJ743*AL743</f>
        <v>3064.3188899537863</v>
      </c>
      <c r="AN743" s="12">
        <f>(AM743/1000)/(IF(AE743=1,(R743),(IF(AE743=2,(S743),(IF(AE743=3,(T743),0))))))</f>
        <v>43.589173399058126</v>
      </c>
      <c r="AP743" s="12">
        <f>(AM743/1000)/(IF(AE743=1,(AA743),(IF(AE743=2,(AB743),(IF(AE743=3,(AC743),0))))))</f>
        <v>2.2053727879694085</v>
      </c>
      <c r="AR743" s="12">
        <v>50</v>
      </c>
      <c r="AS743" s="12">
        <v>1</v>
      </c>
      <c r="AT743" s="24">
        <f>AR743/AJ743</f>
        <v>12.237629746349784</v>
      </c>
      <c r="AU743" s="63">
        <v>42513</v>
      </c>
      <c r="AV743" s="12">
        <v>10</v>
      </c>
      <c r="AW743">
        <v>0.43896176388501257</v>
      </c>
      <c r="AX743">
        <v>2.8385453599014211E-2</v>
      </c>
    </row>
    <row r="744" spans="1:50" x14ac:dyDescent="0.25">
      <c r="A744" s="12">
        <v>10</v>
      </c>
      <c r="B744" s="28" t="s">
        <v>1850</v>
      </c>
      <c r="C744" s="12" t="s">
        <v>512</v>
      </c>
      <c r="D744" s="12" t="s">
        <v>402</v>
      </c>
      <c r="E744" s="12" t="s">
        <v>402</v>
      </c>
      <c r="F744" s="12">
        <v>-31.294619999999998</v>
      </c>
      <c r="G744" s="12">
        <v>142.25054</v>
      </c>
      <c r="J744" s="12" t="s">
        <v>53</v>
      </c>
      <c r="K744" s="12" t="s">
        <v>57</v>
      </c>
      <c r="L744" s="12">
        <v>2</v>
      </c>
      <c r="M744" s="12" t="s">
        <v>206</v>
      </c>
      <c r="N744" s="12" t="s">
        <v>2852</v>
      </c>
      <c r="O744" s="12">
        <v>150410</v>
      </c>
      <c r="P744" s="19">
        <f>Q744-SUM(R744:T744,W744)</f>
        <v>5.2200000000000024E-3</v>
      </c>
      <c r="Q744" s="19">
        <v>0.64573999999999998</v>
      </c>
      <c r="R744" s="19">
        <v>6.3039999999999999E-2</v>
      </c>
      <c r="S744" s="19">
        <v>8.2320000000000004E-2</v>
      </c>
      <c r="T744" s="19">
        <v>7.886E-2</v>
      </c>
      <c r="U744" s="106">
        <v>0.4163</v>
      </c>
      <c r="V744" s="102">
        <v>0.20102</v>
      </c>
      <c r="W744" s="95">
        <v>0.4163</v>
      </c>
      <c r="X744" s="95">
        <v>0.24218000000000001</v>
      </c>
      <c r="Y744" s="12">
        <v>11.346</v>
      </c>
      <c r="Z744" s="12">
        <f>Y744/Q744</f>
        <v>17.570539226313997</v>
      </c>
      <c r="AA744" s="12">
        <f>Z744*R744</f>
        <v>1.1076467928268343</v>
      </c>
      <c r="AB744" s="12">
        <f>Z744*S744</f>
        <v>1.4464067891101684</v>
      </c>
      <c r="AC744" s="12">
        <f>Z744*T744</f>
        <v>1.3856127233871218</v>
      </c>
      <c r="AD744" s="12">
        <f>Z744*U744</f>
        <v>7.3146154799145169</v>
      </c>
      <c r="AE744" s="12">
        <v>1</v>
      </c>
      <c r="AF744" s="24">
        <f>IF(AE744=1,(AA744*5),(IF(AE744=2,(AB744*5),(IF(AE744=3,(AC744*5),0)))))</f>
        <v>5.5382339641341716</v>
      </c>
      <c r="AG744" s="12">
        <v>0.52390547099999996</v>
      </c>
      <c r="AH744" s="16"/>
      <c r="AJ744" s="24">
        <v>2.8099198824522915</v>
      </c>
      <c r="AK744" s="12">
        <v>3.6253154655003104</v>
      </c>
      <c r="AL744" s="12">
        <v>750</v>
      </c>
      <c r="AM744" s="12">
        <f>AJ744*AL744</f>
        <v>2107.4399118392184</v>
      </c>
      <c r="AN744" s="12">
        <f>(AM744/1000)/(IF(AE744=1,(R744),(IF(AE744=2,(S744),(IF(AE744=3,(T744),0))))))</f>
        <v>33.43020164719573</v>
      </c>
      <c r="AP744" s="12">
        <f>(AM744/1000)/(IF(AE744=1,(AA744),(IF(AE744=2,(AB744),(IF(AE744=3,(AC744),0))))))</f>
        <v>1.9026280990357984</v>
      </c>
      <c r="AR744" s="12">
        <v>50</v>
      </c>
      <c r="AS744" s="12">
        <v>1</v>
      </c>
      <c r="AT744" s="24">
        <f>AR744/AJ744</f>
        <v>17.794101644052454</v>
      </c>
      <c r="AU744" s="63">
        <v>42507</v>
      </c>
      <c r="AV744" s="12">
        <v>5</v>
      </c>
      <c r="AW744">
        <v>0.41825606533749699</v>
      </c>
      <c r="AX744">
        <v>3.3109054148507379E-2</v>
      </c>
    </row>
    <row r="745" spans="1:50" x14ac:dyDescent="0.25">
      <c r="A745" s="12">
        <v>11</v>
      </c>
      <c r="B745" s="30" t="s">
        <v>1879</v>
      </c>
      <c r="C745" s="12" t="s">
        <v>553</v>
      </c>
      <c r="D745" s="12" t="s">
        <v>402</v>
      </c>
      <c r="E745" s="12" t="s">
        <v>402</v>
      </c>
      <c r="F745" s="12">
        <v>-31.294619999999998</v>
      </c>
      <c r="G745" s="12">
        <v>142.25054</v>
      </c>
      <c r="J745" s="12" t="s">
        <v>53</v>
      </c>
      <c r="K745" s="12" t="s">
        <v>62</v>
      </c>
      <c r="L745" s="12">
        <v>3</v>
      </c>
      <c r="M745" s="12" t="s">
        <v>206</v>
      </c>
      <c r="N745" s="12" t="s">
        <v>2852</v>
      </c>
      <c r="O745" s="12">
        <v>150410</v>
      </c>
      <c r="P745" s="19">
        <f>Q745-SUM(R745:T745,W745)</f>
        <v>1.0839999999999961E-2</v>
      </c>
      <c r="Q745" s="19">
        <v>0.71482000000000001</v>
      </c>
      <c r="R745" s="19">
        <v>8.0960000000000004E-2</v>
      </c>
      <c r="S745" s="19">
        <v>8.1079999999999999E-2</v>
      </c>
      <c r="T745" s="19">
        <v>7.4579999999999994E-2</v>
      </c>
      <c r="U745" s="106">
        <v>0.46736</v>
      </c>
      <c r="V745" s="102">
        <v>0.24218000000000001</v>
      </c>
      <c r="W745" s="95">
        <v>0.46736</v>
      </c>
      <c r="X745" s="95">
        <v>0.21335999999999999</v>
      </c>
      <c r="Y745" s="12">
        <v>13.882999999999999</v>
      </c>
      <c r="Z745" s="12">
        <f>Y745/Q745</f>
        <v>19.421672588903498</v>
      </c>
      <c r="AA745" s="12">
        <f>Z745*R745</f>
        <v>1.5723786127976271</v>
      </c>
      <c r="AB745" s="12">
        <f>Z745*S745</f>
        <v>1.5747092135082956</v>
      </c>
      <c r="AC745" s="12">
        <f>Z745*T745</f>
        <v>1.4484683416804227</v>
      </c>
      <c r="AD745" s="12">
        <f>Z745*U745</f>
        <v>9.0769129011499388</v>
      </c>
      <c r="AE745" s="12">
        <v>1</v>
      </c>
      <c r="AF745" s="24">
        <f>IF(AE745=1,(AA745*5),(IF(AE745=2,(AB745*5),(IF(AE745=3,(AC745*5),0)))))</f>
        <v>7.8618930639881359</v>
      </c>
      <c r="AG745" s="12">
        <v>0.60320606099999996</v>
      </c>
      <c r="AH745" s="16"/>
      <c r="AJ745" s="24">
        <v>4.3395952926784656</v>
      </c>
      <c r="AK745" s="12">
        <v>3.9747957103813194</v>
      </c>
      <c r="AL745" s="12">
        <v>750</v>
      </c>
      <c r="AM745" s="12">
        <f>AJ745*AL745</f>
        <v>3254.6964695088491</v>
      </c>
      <c r="AN745" s="12">
        <f>(AM745/1000)/(IF(AE745=1,(R745),(IF(AE745=2,(S745),(IF(AE745=3,(T745),0))))))</f>
        <v>40.201290384249617</v>
      </c>
      <c r="AP745" s="12">
        <f>(AM745/1000)/(IF(AE745=1,(AA745),(IF(AE745=2,(AB745),(IF(AE745=3,(AC745),0))))))</f>
        <v>2.0699190659417503</v>
      </c>
      <c r="AR745" s="12">
        <v>50</v>
      </c>
      <c r="AS745" s="12">
        <v>1</v>
      </c>
      <c r="AT745" s="24">
        <f>AR745/AJ745</f>
        <v>11.521811742297109</v>
      </c>
      <c r="AU745" s="63">
        <v>42507</v>
      </c>
      <c r="AV745" s="12">
        <v>7</v>
      </c>
      <c r="AW745">
        <v>0.54347826086956519</v>
      </c>
      <c r="AX745">
        <v>2.3505789063258477E-2</v>
      </c>
    </row>
    <row r="746" spans="1:50" x14ac:dyDescent="0.25">
      <c r="A746" s="12">
        <v>10</v>
      </c>
      <c r="B746" s="28" t="s">
        <v>1855</v>
      </c>
      <c r="C746" s="12" t="s">
        <v>521</v>
      </c>
      <c r="D746" s="12" t="s">
        <v>402</v>
      </c>
      <c r="E746" s="12" t="s">
        <v>402</v>
      </c>
      <c r="F746" s="12">
        <v>-31.294619999999998</v>
      </c>
      <c r="G746" s="12">
        <v>142.25054</v>
      </c>
      <c r="J746" s="12" t="s">
        <v>53</v>
      </c>
      <c r="K746" s="12" t="s">
        <v>54</v>
      </c>
      <c r="L746" s="12">
        <v>3</v>
      </c>
      <c r="M746" s="12" t="s">
        <v>206</v>
      </c>
      <c r="N746" s="12" t="s">
        <v>2852</v>
      </c>
      <c r="O746" s="12">
        <v>150410</v>
      </c>
      <c r="P746" s="19">
        <f>Q746-SUM(R746:T746,W746)</f>
        <v>9.9000000000000199E-3</v>
      </c>
      <c r="Q746" s="19">
        <v>1.107</v>
      </c>
      <c r="R746" s="19">
        <v>9.8820000000000005E-2</v>
      </c>
      <c r="S746" s="19">
        <v>6.812E-2</v>
      </c>
      <c r="T746" s="19">
        <v>7.5520000000000004E-2</v>
      </c>
      <c r="U746" s="106">
        <v>0.85463999999999996</v>
      </c>
      <c r="V746" s="102">
        <v>0.21335999999999999</v>
      </c>
      <c r="W746" s="95">
        <v>0.85463999999999996</v>
      </c>
      <c r="X746" s="95">
        <v>0.44519999999999998</v>
      </c>
      <c r="Y746" s="12">
        <v>17.318999999999999</v>
      </c>
      <c r="Z746" s="12">
        <f>Y746/Q746</f>
        <v>15.644986449864499</v>
      </c>
      <c r="AA746" s="12">
        <f>Z746*R746</f>
        <v>1.5460375609756098</v>
      </c>
      <c r="AB746" s="12">
        <f>Z746*S746</f>
        <v>1.0657364769647697</v>
      </c>
      <c r="AC746" s="12">
        <f>Z746*T746</f>
        <v>1.181509376693767</v>
      </c>
      <c r="AD746" s="12">
        <f>Z746*U746</f>
        <v>13.370831219512194</v>
      </c>
      <c r="AE746" s="12">
        <v>1</v>
      </c>
      <c r="AF746" s="24">
        <f>IF(AE746=1,(AA746*5),(IF(AE746=2,(AB746*5),(IF(AE746=3,(AC746*5),0)))))</f>
        <v>7.7301878048780495</v>
      </c>
      <c r="AG746" s="12">
        <v>0.54208715500000004</v>
      </c>
      <c r="AH746" s="12" t="s">
        <v>1292</v>
      </c>
      <c r="AJ746" s="24">
        <v>3.9785880418495636</v>
      </c>
      <c r="AK746" s="12">
        <v>8.0862050828333771</v>
      </c>
      <c r="AL746" s="12">
        <v>750</v>
      </c>
      <c r="AM746" s="12">
        <f>AJ746*AL746</f>
        <v>2983.9410313871726</v>
      </c>
      <c r="AN746" s="12">
        <f>(AM746/1000)/(IF(AE746=1,(R746),(IF(AE746=2,(S746),(IF(AE746=3,(T746),0))))))</f>
        <v>30.195719807601421</v>
      </c>
      <c r="AP746" s="12">
        <f>(AM746/1000)/(IF(AE746=1,(AA746),(IF(AE746=2,(AB746),(IF(AE746=3,(AC746),0))))))</f>
        <v>1.9300572681456651</v>
      </c>
      <c r="AR746" s="12">
        <v>50</v>
      </c>
      <c r="AS746" s="12">
        <v>1</v>
      </c>
      <c r="AT746" s="24">
        <f>AR746/AJ746</f>
        <v>12.567272478091507</v>
      </c>
      <c r="AU746" s="63">
        <v>42506</v>
      </c>
      <c r="AV746" s="12">
        <v>3</v>
      </c>
      <c r="AW746">
        <v>0.47907891041842177</v>
      </c>
      <c r="AX746">
        <v>3.3296359268249157E-2</v>
      </c>
    </row>
    <row r="747" spans="1:50" x14ac:dyDescent="0.25">
      <c r="A747" s="12">
        <v>13</v>
      </c>
      <c r="B747" s="28" t="s">
        <v>1986</v>
      </c>
      <c r="C747" s="12" t="s">
        <v>743</v>
      </c>
      <c r="D747" s="12" t="s">
        <v>402</v>
      </c>
      <c r="E747" s="12" t="s">
        <v>402</v>
      </c>
      <c r="F747" s="12">
        <v>-31.294619999999998</v>
      </c>
      <c r="G747" s="12">
        <v>142.25054</v>
      </c>
      <c r="J747" s="12" t="s">
        <v>53</v>
      </c>
      <c r="K747" s="12" t="s">
        <v>57</v>
      </c>
      <c r="L747" s="12">
        <v>3</v>
      </c>
      <c r="M747" s="12" t="s">
        <v>206</v>
      </c>
      <c r="N747" s="12" t="s">
        <v>2852</v>
      </c>
      <c r="O747" s="12">
        <v>150410</v>
      </c>
      <c r="P747" s="19">
        <f>Q747-SUM(R747:T747,W747)</f>
        <v>4.620000000000013E-3</v>
      </c>
      <c r="Q747" s="19">
        <v>0.46636</v>
      </c>
      <c r="R747" s="19">
        <v>7.4819999999999998E-2</v>
      </c>
      <c r="S747" s="19">
        <v>7.9799999999999996E-2</v>
      </c>
      <c r="T747" s="19">
        <v>7.0279999999999995E-2</v>
      </c>
      <c r="U747" s="106">
        <v>0.23683999999999999</v>
      </c>
      <c r="V747" s="102">
        <v>0.44519999999999998</v>
      </c>
      <c r="W747" s="95">
        <v>0.23683999999999999</v>
      </c>
      <c r="X747" s="95">
        <v>0.14205999999999999</v>
      </c>
      <c r="Y747" s="12">
        <v>8.9689999999999994</v>
      </c>
      <c r="Z747" s="12">
        <f>Y747/Q747</f>
        <v>19.231923835663434</v>
      </c>
      <c r="AA747" s="12">
        <f>Z747*R747</f>
        <v>1.4389325413843381</v>
      </c>
      <c r="AB747" s="12">
        <f>Z747*S747</f>
        <v>1.5347075220859419</v>
      </c>
      <c r="AC747" s="12">
        <f>Z747*T747</f>
        <v>1.3516196071704261</v>
      </c>
      <c r="AD747" s="12">
        <f>Z747*U747</f>
        <v>4.5548888412385278</v>
      </c>
      <c r="AE747" s="12">
        <v>1</v>
      </c>
      <c r="AF747" s="24">
        <f>IF(AE747=1,(AA747*5),(IF(AE747=2,(AB747*5),(IF(AE747=3,(AC747*5),0)))))</f>
        <v>7.1946627069216902</v>
      </c>
      <c r="AG747" s="12">
        <v>0.96079538200000003</v>
      </c>
      <c r="AH747" s="16"/>
      <c r="AJ747" s="24">
        <v>4.4925457555369581</v>
      </c>
      <c r="AK747" s="12">
        <v>2.5337684585334546</v>
      </c>
      <c r="AL747" s="12">
        <v>750</v>
      </c>
      <c r="AM747" s="12">
        <f>AJ747*AL747</f>
        <v>3369.4093166527186</v>
      </c>
      <c r="AR747" s="12">
        <v>50</v>
      </c>
      <c r="AS747" s="12">
        <v>1</v>
      </c>
      <c r="AT747" s="24">
        <f>AR747/AJ747</f>
        <v>11.129547192341038</v>
      </c>
      <c r="AW747">
        <v>0.40018577942915051</v>
      </c>
      <c r="AX747">
        <v>3.118846693114298E-2</v>
      </c>
    </row>
    <row r="748" spans="1:50" x14ac:dyDescent="0.25">
      <c r="A748" s="12">
        <v>28</v>
      </c>
      <c r="B748" s="30" t="s">
        <v>2607</v>
      </c>
      <c r="C748" s="12" t="s">
        <v>869</v>
      </c>
      <c r="D748" s="12" t="s">
        <v>292</v>
      </c>
      <c r="E748" s="12" t="s">
        <v>292</v>
      </c>
      <c r="F748" s="12">
        <v>-42.914819999999999</v>
      </c>
      <c r="G748" s="12">
        <v>147.24619000000001</v>
      </c>
      <c r="H748" s="12">
        <v>727</v>
      </c>
      <c r="I748" s="12">
        <v>732</v>
      </c>
      <c r="J748" s="12" t="s">
        <v>1059</v>
      </c>
      <c r="K748" s="12" t="s">
        <v>62</v>
      </c>
      <c r="L748" s="12">
        <v>1</v>
      </c>
      <c r="M748" s="12" t="s">
        <v>346</v>
      </c>
      <c r="N748" s="12" t="s">
        <v>2860</v>
      </c>
      <c r="O748" s="12">
        <v>150302</v>
      </c>
      <c r="P748" s="19">
        <f>Q748-SUM(R748:T748,W748)</f>
        <v>3.2200000000000006E-3</v>
      </c>
      <c r="Q748" s="19">
        <v>0.26445999999999997</v>
      </c>
      <c r="R748" s="19">
        <v>6.522E-2</v>
      </c>
      <c r="S748" s="19">
        <v>5.3060000000000003E-2</v>
      </c>
      <c r="T748" s="19">
        <v>6.1600000000000002E-2</v>
      </c>
      <c r="U748" s="106">
        <v>8.1360000000000002E-2</v>
      </c>
      <c r="V748" s="102">
        <v>0.14205999999999999</v>
      </c>
      <c r="W748" s="95">
        <v>8.1360000000000002E-2</v>
      </c>
      <c r="X748" s="95">
        <v>3.7019999999999997E-2</v>
      </c>
      <c r="Z748" s="12">
        <f>Y748/Q748</f>
        <v>0</v>
      </c>
      <c r="AA748" s="12">
        <f>Z748*R748</f>
        <v>0</v>
      </c>
      <c r="AB748" s="12">
        <f>Z748*S748</f>
        <v>0</v>
      </c>
      <c r="AC748" s="12">
        <f>Z748*T748</f>
        <v>0</v>
      </c>
      <c r="AD748" s="12">
        <f>Z748*U748</f>
        <v>0</v>
      </c>
      <c r="AE748" s="12">
        <v>1</v>
      </c>
      <c r="AF748" s="24">
        <f>IF(AE748=1,(AA748*5),(IF(AE748=2,(AB748*5),(IF(AE748=3,(AC748*5),0)))))</f>
        <v>0</v>
      </c>
      <c r="AG748" s="12">
        <v>0.70100128341794909</v>
      </c>
      <c r="AH748" s="16"/>
      <c r="AW748">
        <v>0.54498525073746318</v>
      </c>
      <c r="AX748" t="s">
        <v>2879</v>
      </c>
    </row>
    <row r="749" spans="1:50" x14ac:dyDescent="0.25">
      <c r="A749" s="12">
        <v>25</v>
      </c>
      <c r="B749" s="30" t="s">
        <v>2485</v>
      </c>
      <c r="C749" s="12" t="s">
        <v>870</v>
      </c>
      <c r="D749" s="12" t="s">
        <v>292</v>
      </c>
      <c r="E749" s="12" t="s">
        <v>292</v>
      </c>
      <c r="F749" s="12">
        <v>-42.914819999999999</v>
      </c>
      <c r="G749" s="12">
        <v>147.24619000000001</v>
      </c>
      <c r="H749" s="12">
        <v>727</v>
      </c>
      <c r="I749" s="12">
        <v>732</v>
      </c>
      <c r="J749" s="12" t="s">
        <v>1059</v>
      </c>
      <c r="K749" s="12" t="s">
        <v>54</v>
      </c>
      <c r="L749" s="12">
        <v>1</v>
      </c>
      <c r="M749" s="12" t="s">
        <v>346</v>
      </c>
      <c r="N749" s="12" t="s">
        <v>2860</v>
      </c>
      <c r="O749" s="12">
        <v>150302</v>
      </c>
      <c r="P749" s="19">
        <f>Q749-SUM(R749:T749,W749)</f>
        <v>1.9200000000000328E-3</v>
      </c>
      <c r="Q749" s="19">
        <v>0.33013999999999999</v>
      </c>
      <c r="R749" s="19">
        <v>5.9499999999999997E-2</v>
      </c>
      <c r="S749" s="19">
        <v>5.466E-2</v>
      </c>
      <c r="T749" s="19">
        <v>8.0100000000000005E-2</v>
      </c>
      <c r="U749" s="106">
        <v>0.13396</v>
      </c>
      <c r="V749" s="102">
        <v>3.7019999999999997E-2</v>
      </c>
      <c r="W749" s="95">
        <v>0.13396</v>
      </c>
      <c r="X749" s="95">
        <v>6.0519999999999997E-2</v>
      </c>
      <c r="Z749" s="12">
        <f>Y749/Q749</f>
        <v>0</v>
      </c>
      <c r="AA749" s="12">
        <f>Z749*R749</f>
        <v>0</v>
      </c>
      <c r="AB749" s="12">
        <f>Z749*S749</f>
        <v>0</v>
      </c>
      <c r="AC749" s="12">
        <f>Z749*T749</f>
        <v>0</v>
      </c>
      <c r="AD749" s="12">
        <f>Z749*U749</f>
        <v>0</v>
      </c>
      <c r="AE749" s="12">
        <v>1</v>
      </c>
      <c r="AF749" s="24">
        <f>IF(AE749=1,(AA749*5),(IF(AE749=2,(AB749*5),(IF(AE749=3,(AC749*5),0)))))</f>
        <v>0</v>
      </c>
      <c r="AG749" s="12">
        <v>0.41833011319740743</v>
      </c>
      <c r="AH749" s="16"/>
      <c r="AW749">
        <v>0.5482233502538072</v>
      </c>
      <c r="AX749" t="s">
        <v>2879</v>
      </c>
    </row>
    <row r="750" spans="1:50" x14ac:dyDescent="0.25">
      <c r="A750" s="12">
        <v>26</v>
      </c>
      <c r="B750" s="30" t="s">
        <v>2544</v>
      </c>
      <c r="C750" s="12" t="s">
        <v>871</v>
      </c>
      <c r="D750" s="12" t="s">
        <v>292</v>
      </c>
      <c r="E750" s="12" t="s">
        <v>292</v>
      </c>
      <c r="F750" s="12">
        <v>-42.914819999999999</v>
      </c>
      <c r="G750" s="12">
        <v>147.24619000000001</v>
      </c>
      <c r="H750" s="12">
        <v>727</v>
      </c>
      <c r="I750" s="12">
        <v>732</v>
      </c>
      <c r="J750" s="12" t="s">
        <v>1059</v>
      </c>
      <c r="K750" s="12" t="s">
        <v>57</v>
      </c>
      <c r="L750" s="12">
        <v>1</v>
      </c>
      <c r="M750" s="12" t="s">
        <v>346</v>
      </c>
      <c r="N750" s="12" t="s">
        <v>2860</v>
      </c>
      <c r="O750" s="12">
        <v>150302</v>
      </c>
      <c r="P750" s="19">
        <f>Q750-SUM(R750:T750,W750)</f>
        <v>2.7400000000000202E-3</v>
      </c>
      <c r="Q750" s="19">
        <v>0.31228</v>
      </c>
      <c r="R750" s="19">
        <v>8.5339999999999999E-2</v>
      </c>
      <c r="S750" s="19">
        <v>7.6439999999999994E-2</v>
      </c>
      <c r="T750" s="19">
        <v>8.6360000000000006E-2</v>
      </c>
      <c r="U750" s="106">
        <v>6.1400000000000003E-2</v>
      </c>
      <c r="V750" s="102">
        <v>6.0519999999999997E-2</v>
      </c>
      <c r="W750" s="95">
        <v>6.1400000000000003E-2</v>
      </c>
      <c r="X750" s="95">
        <v>3.0339999999999999E-2</v>
      </c>
      <c r="Z750" s="12">
        <f>Y750/Q750</f>
        <v>0</v>
      </c>
      <c r="AA750" s="12">
        <f>Z750*R750</f>
        <v>0</v>
      </c>
      <c r="AB750" s="12">
        <f>Z750*S750</f>
        <v>0</v>
      </c>
      <c r="AC750" s="12">
        <f>Z750*T750</f>
        <v>0</v>
      </c>
      <c r="AD750" s="12">
        <f>Z750*U750</f>
        <v>0</v>
      </c>
      <c r="AE750" s="12">
        <v>1</v>
      </c>
      <c r="AF750" s="24">
        <f>IF(AE750=1,(AA750*5),(IF(AE750=2,(AB750*5),(IF(AE750=3,(AC750*5),0)))))</f>
        <v>0</v>
      </c>
      <c r="AG750" s="12">
        <v>0.55561152316908335</v>
      </c>
      <c r="AH750" s="16"/>
      <c r="AW750">
        <v>0.50586319218241049</v>
      </c>
      <c r="AX750" t="s">
        <v>2879</v>
      </c>
    </row>
    <row r="751" spans="1:50" x14ac:dyDescent="0.25">
      <c r="C751" s="12" t="s">
        <v>872</v>
      </c>
      <c r="D751" s="12" t="s">
        <v>292</v>
      </c>
      <c r="E751" s="12" t="s">
        <v>292</v>
      </c>
      <c r="F751" s="12">
        <v>-42.914819999999999</v>
      </c>
      <c r="G751" s="12">
        <v>147.24619000000001</v>
      </c>
      <c r="H751" s="12">
        <v>727</v>
      </c>
      <c r="I751" s="12">
        <v>732</v>
      </c>
      <c r="J751" s="12" t="s">
        <v>1059</v>
      </c>
      <c r="K751" s="12" t="s">
        <v>124</v>
      </c>
      <c r="L751" s="12">
        <v>1</v>
      </c>
      <c r="M751" s="12" t="s">
        <v>346</v>
      </c>
      <c r="N751" s="12" t="s">
        <v>2860</v>
      </c>
      <c r="O751" s="12">
        <v>150302</v>
      </c>
      <c r="P751" s="19">
        <f>Q751-SUM(R751:T751,W751)</f>
        <v>-2.1999999999999797E-4</v>
      </c>
      <c r="Q751" s="19">
        <v>0.27542</v>
      </c>
      <c r="R751" s="19">
        <v>5.5899999999999998E-2</v>
      </c>
      <c r="S751" s="19">
        <v>6.6159999999999997E-2</v>
      </c>
      <c r="T751" s="19">
        <v>5.8040000000000001E-2</v>
      </c>
      <c r="U751" s="106">
        <v>9.554E-2</v>
      </c>
      <c r="V751" s="102">
        <v>3.0339999999999999E-2</v>
      </c>
      <c r="W751" s="95">
        <v>9.554E-2</v>
      </c>
      <c r="X751" s="95">
        <v>4.768E-2</v>
      </c>
      <c r="Z751" s="12">
        <f>Y751/Q751</f>
        <v>0</v>
      </c>
      <c r="AA751" s="12">
        <f>Z751*R751</f>
        <v>0</v>
      </c>
      <c r="AB751" s="12">
        <f>Z751*S751</f>
        <v>0</v>
      </c>
      <c r="AC751" s="12">
        <f>Z751*T751</f>
        <v>0</v>
      </c>
      <c r="AD751" s="12">
        <f>Z751*U751</f>
        <v>0</v>
      </c>
      <c r="AE751" s="12">
        <v>1</v>
      </c>
      <c r="AF751" s="24">
        <f>IF(AE751=1,(AA751*5),(IF(AE751=2,(AB751*5),(IF(AE751=3,(AC751*5),0)))))</f>
        <v>0</v>
      </c>
      <c r="AH751" s="16"/>
      <c r="AW751">
        <v>0.50094201381620262</v>
      </c>
      <c r="AX751" t="s">
        <v>2879</v>
      </c>
    </row>
    <row r="752" spans="1:50" x14ac:dyDescent="0.25">
      <c r="A752" s="12">
        <v>22</v>
      </c>
      <c r="B752" s="28" t="s">
        <v>2311</v>
      </c>
      <c r="C752" s="12" t="s">
        <v>873</v>
      </c>
      <c r="D752" s="12" t="s">
        <v>292</v>
      </c>
      <c r="E752" s="12" t="s">
        <v>292</v>
      </c>
      <c r="F752" s="12">
        <v>-42.914819999999999</v>
      </c>
      <c r="G752" s="12">
        <v>147.24619000000001</v>
      </c>
      <c r="H752" s="12">
        <v>727</v>
      </c>
      <c r="I752" s="12">
        <v>732</v>
      </c>
      <c r="J752" s="12" t="s">
        <v>1059</v>
      </c>
      <c r="K752" s="12" t="s">
        <v>62</v>
      </c>
      <c r="L752" s="12">
        <v>2</v>
      </c>
      <c r="M752" s="12" t="s">
        <v>346</v>
      </c>
      <c r="N752" s="12" t="s">
        <v>2860</v>
      </c>
      <c r="O752" s="12">
        <v>150302</v>
      </c>
      <c r="P752" s="19">
        <f>Q752-SUM(R752:T752,W752)</f>
        <v>4.320000000000046E-3</v>
      </c>
      <c r="Q752" s="19">
        <v>0.40294000000000002</v>
      </c>
      <c r="R752" s="19">
        <v>8.856E-2</v>
      </c>
      <c r="S752" s="19">
        <v>8.2400000000000001E-2</v>
      </c>
      <c r="T752" s="19">
        <v>8.6319999999999994E-2</v>
      </c>
      <c r="U752" s="106">
        <v>0.14133999999999999</v>
      </c>
      <c r="V752" s="102">
        <v>4.768E-2</v>
      </c>
      <c r="W752" s="95">
        <v>0.14133999999999999</v>
      </c>
      <c r="X752" s="95">
        <v>6.2880000000000005E-2</v>
      </c>
      <c r="Z752" s="12">
        <f>Y752/Q752</f>
        <v>0</v>
      </c>
      <c r="AA752" s="12">
        <f>Z752*R752</f>
        <v>0</v>
      </c>
      <c r="AB752" s="12">
        <f>Z752*S752</f>
        <v>0</v>
      </c>
      <c r="AC752" s="12">
        <f>Z752*T752</f>
        <v>0</v>
      </c>
      <c r="AD752" s="12">
        <f>Z752*U752</f>
        <v>0</v>
      </c>
      <c r="AE752" s="12">
        <v>1</v>
      </c>
      <c r="AF752" s="24">
        <f>IF(AE752=1,(AA752*5),(IF(AE752=2,(AB752*5),(IF(AE752=3,(AC752*5),0)))))</f>
        <v>0</v>
      </c>
      <c r="AG752" s="12">
        <v>1.1154444065352043E-2</v>
      </c>
      <c r="AH752" s="16"/>
      <c r="AW752">
        <v>0.55511532474883252</v>
      </c>
      <c r="AX752" t="s">
        <v>2879</v>
      </c>
    </row>
    <row r="753" spans="1:50" x14ac:dyDescent="0.25">
      <c r="A753" s="12">
        <v>27</v>
      </c>
      <c r="B753" s="30" t="s">
        <v>2561</v>
      </c>
      <c r="C753" s="12" t="s">
        <v>874</v>
      </c>
      <c r="D753" s="12" t="s">
        <v>292</v>
      </c>
      <c r="E753" s="12" t="s">
        <v>292</v>
      </c>
      <c r="F753" s="12">
        <v>-42.914819999999999</v>
      </c>
      <c r="G753" s="12">
        <v>147.24619000000001</v>
      </c>
      <c r="H753" s="12">
        <v>727</v>
      </c>
      <c r="I753" s="12">
        <v>732</v>
      </c>
      <c r="J753" s="12" t="s">
        <v>1059</v>
      </c>
      <c r="K753" s="12" t="s">
        <v>54</v>
      </c>
      <c r="L753" s="12">
        <v>2</v>
      </c>
      <c r="M753" s="12" t="s">
        <v>346</v>
      </c>
      <c r="N753" s="12" t="s">
        <v>2860</v>
      </c>
      <c r="O753" s="12">
        <v>150302</v>
      </c>
      <c r="P753" s="19">
        <f>Q753-SUM(R753:T753,W753)</f>
        <v>2.5000000000000022E-3</v>
      </c>
      <c r="Q753" s="19">
        <v>0.38296000000000002</v>
      </c>
      <c r="R753" s="19">
        <v>6.9000000000000006E-2</v>
      </c>
      <c r="S753" s="19">
        <v>7.1919999999999998E-2</v>
      </c>
      <c r="T753" s="19">
        <v>6.1260000000000002E-2</v>
      </c>
      <c r="U753" s="106">
        <v>0.17827999999999999</v>
      </c>
      <c r="V753" s="102">
        <v>6.2880000000000005E-2</v>
      </c>
      <c r="W753" s="95">
        <v>0.17827999999999999</v>
      </c>
      <c r="X753" s="95">
        <v>8.1640000000000004E-2</v>
      </c>
      <c r="Z753" s="12">
        <f>Y753/Q753</f>
        <v>0</v>
      </c>
      <c r="AA753" s="12">
        <f>Z753*R753</f>
        <v>0</v>
      </c>
      <c r="AB753" s="12">
        <f>Z753*S753</f>
        <v>0</v>
      </c>
      <c r="AC753" s="12">
        <f>Z753*T753</f>
        <v>0</v>
      </c>
      <c r="AD753" s="12">
        <f>Z753*U753</f>
        <v>0</v>
      </c>
      <c r="AE753" s="12">
        <v>1</v>
      </c>
      <c r="AF753" s="24">
        <f>IF(AE753=1,(AA753*5),(IF(AE753=2,(AB753*5),(IF(AE753=3,(AC753*5),0)))))</f>
        <v>0</v>
      </c>
      <c r="AG753" s="12">
        <v>0.5901536405990826</v>
      </c>
      <c r="AH753" s="16"/>
      <c r="AW753">
        <v>0.5420686560466681</v>
      </c>
      <c r="AX753" t="s">
        <v>2879</v>
      </c>
    </row>
    <row r="754" spans="1:50" x14ac:dyDescent="0.25">
      <c r="A754" s="12">
        <v>29</v>
      </c>
      <c r="B754" s="30" t="s">
        <v>2648</v>
      </c>
      <c r="C754" s="12" t="s">
        <v>875</v>
      </c>
      <c r="D754" s="12" t="s">
        <v>292</v>
      </c>
      <c r="E754" s="12" t="s">
        <v>292</v>
      </c>
      <c r="F754" s="12">
        <v>-42.914819999999999</v>
      </c>
      <c r="G754" s="12">
        <v>147.24619000000001</v>
      </c>
      <c r="H754" s="12">
        <v>727</v>
      </c>
      <c r="I754" s="12">
        <v>732</v>
      </c>
      <c r="J754" s="12" t="s">
        <v>1059</v>
      </c>
      <c r="K754" s="12" t="s">
        <v>57</v>
      </c>
      <c r="L754" s="12">
        <v>2</v>
      </c>
      <c r="M754" s="12" t="s">
        <v>346</v>
      </c>
      <c r="N754" s="12" t="s">
        <v>2860</v>
      </c>
      <c r="O754" s="12">
        <v>150302</v>
      </c>
      <c r="P754" s="19">
        <f>Q754-SUM(R754:T754,W754)</f>
        <v>3.5199999999999676E-3</v>
      </c>
      <c r="Q754" s="19">
        <v>0.49521999999999999</v>
      </c>
      <c r="R754" s="19">
        <v>9.2359999999999998E-2</v>
      </c>
      <c r="S754" s="19">
        <v>7.4620000000000006E-2</v>
      </c>
      <c r="T754" s="19">
        <v>7.2459999999999997E-2</v>
      </c>
      <c r="U754" s="106">
        <v>0.25225999999999998</v>
      </c>
      <c r="V754" s="102">
        <v>8.1640000000000004E-2</v>
      </c>
      <c r="W754" s="95">
        <v>0.25225999999999998</v>
      </c>
      <c r="X754" s="95">
        <v>0.12171999999999999</v>
      </c>
      <c r="Z754" s="12">
        <f>Y754/Q754</f>
        <v>0</v>
      </c>
      <c r="AA754" s="12">
        <f>Z754*R754</f>
        <v>0</v>
      </c>
      <c r="AB754" s="12">
        <f>Z754*S754</f>
        <v>0</v>
      </c>
      <c r="AC754" s="12">
        <f>Z754*T754</f>
        <v>0</v>
      </c>
      <c r="AD754" s="12">
        <f>Z754*U754</f>
        <v>0</v>
      </c>
      <c r="AE754" s="12">
        <v>1</v>
      </c>
      <c r="AF754" s="24">
        <f>IF(AE754=1,(AA754*5),(IF(AE754=2,(AB754*5),(IF(AE754=3,(AC754*5),0)))))</f>
        <v>0</v>
      </c>
      <c r="AG754" s="12">
        <v>0.79587765493625207</v>
      </c>
      <c r="AH754" s="16"/>
      <c r="AW754">
        <v>0.51748196305399186</v>
      </c>
      <c r="AX754" t="s">
        <v>2879</v>
      </c>
    </row>
    <row r="755" spans="1:50" x14ac:dyDescent="0.25">
      <c r="C755" s="12" t="s">
        <v>876</v>
      </c>
      <c r="D755" s="12" t="s">
        <v>292</v>
      </c>
      <c r="E755" s="12" t="s">
        <v>292</v>
      </c>
      <c r="F755" s="12">
        <v>-42.914819999999999</v>
      </c>
      <c r="G755" s="12">
        <v>147.24619000000001</v>
      </c>
      <c r="H755" s="12">
        <v>727</v>
      </c>
      <c r="I755" s="12">
        <v>732</v>
      </c>
      <c r="J755" s="12" t="s">
        <v>1059</v>
      </c>
      <c r="K755" s="12" t="s">
        <v>124</v>
      </c>
      <c r="L755" s="12">
        <v>2</v>
      </c>
      <c r="M755" s="12" t="s">
        <v>346</v>
      </c>
      <c r="N755" s="12" t="s">
        <v>2860</v>
      </c>
      <c r="O755" s="12">
        <v>150302</v>
      </c>
      <c r="P755" s="19">
        <f>Q755-SUM(R755:T755,W755)</f>
        <v>1.9399999999999973E-3</v>
      </c>
      <c r="Q755" s="19">
        <v>0.37362000000000001</v>
      </c>
      <c r="R755" s="19">
        <v>7.2819999999999996E-2</v>
      </c>
      <c r="S755" s="19">
        <v>6.1199999999999997E-2</v>
      </c>
      <c r="T755" s="19">
        <v>7.1739999999999998E-2</v>
      </c>
      <c r="U755" s="106">
        <v>0.16592000000000001</v>
      </c>
      <c r="V755" s="102">
        <v>0.12171999999999999</v>
      </c>
      <c r="W755" s="95">
        <v>0.16592000000000001</v>
      </c>
      <c r="X755" s="95">
        <v>7.5380000000000003E-2</v>
      </c>
      <c r="Z755" s="12">
        <f>Y755/Q755</f>
        <v>0</v>
      </c>
      <c r="AA755" s="12">
        <f>Z755*R755</f>
        <v>0</v>
      </c>
      <c r="AB755" s="12">
        <f>Z755*S755</f>
        <v>0</v>
      </c>
      <c r="AC755" s="12">
        <f>Z755*T755</f>
        <v>0</v>
      </c>
      <c r="AD755" s="12">
        <f>Z755*U755</f>
        <v>0</v>
      </c>
      <c r="AE755" s="12">
        <v>1</v>
      </c>
      <c r="AF755" s="24">
        <f>IF(AE755=1,(AA755*5),(IF(AE755=2,(AB755*5),(IF(AE755=3,(AC755*5),0)))))</f>
        <v>0</v>
      </c>
      <c r="AH755" s="16"/>
      <c r="AW755">
        <v>0.54568466730954679</v>
      </c>
      <c r="AX755" t="s">
        <v>2879</v>
      </c>
    </row>
    <row r="756" spans="1:50" x14ac:dyDescent="0.25">
      <c r="A756" s="12">
        <v>26</v>
      </c>
      <c r="B756" s="30" t="s">
        <v>2525</v>
      </c>
      <c r="C756" s="12" t="s">
        <v>877</v>
      </c>
      <c r="D756" s="12" t="s">
        <v>292</v>
      </c>
      <c r="E756" s="12" t="s">
        <v>292</v>
      </c>
      <c r="F756" s="12">
        <v>-42.914819999999999</v>
      </c>
      <c r="G756" s="12">
        <v>147.24619000000001</v>
      </c>
      <c r="H756" s="12">
        <v>727</v>
      </c>
      <c r="I756" s="12">
        <v>732</v>
      </c>
      <c r="J756" s="12" t="s">
        <v>1059</v>
      </c>
      <c r="K756" s="12" t="s">
        <v>62</v>
      </c>
      <c r="L756" s="12">
        <v>3</v>
      </c>
      <c r="M756" s="12" t="s">
        <v>346</v>
      </c>
      <c r="N756" s="12" t="s">
        <v>2860</v>
      </c>
      <c r="O756" s="12">
        <v>150302</v>
      </c>
      <c r="P756" s="19">
        <f>Q756-SUM(R756:T756,W756)</f>
        <v>3.5600000000000076E-3</v>
      </c>
      <c r="Q756" s="19">
        <v>0.47344000000000003</v>
      </c>
      <c r="R756" s="19">
        <v>8.2780000000000006E-2</v>
      </c>
      <c r="S756" s="19">
        <v>7.1279999999999996E-2</v>
      </c>
      <c r="T756" s="19">
        <v>7.5920000000000001E-2</v>
      </c>
      <c r="U756" s="106">
        <v>0.2399</v>
      </c>
      <c r="V756" s="102">
        <v>7.5380000000000003E-2</v>
      </c>
      <c r="W756" s="95">
        <v>0.2399</v>
      </c>
      <c r="X756" s="95">
        <v>0.11328000000000001</v>
      </c>
      <c r="Z756" s="12">
        <f>Y756/Q756</f>
        <v>0</v>
      </c>
      <c r="AA756" s="12">
        <f>Z756*R756</f>
        <v>0</v>
      </c>
      <c r="AB756" s="12">
        <f>Z756*S756</f>
        <v>0</v>
      </c>
      <c r="AC756" s="12">
        <f>Z756*T756</f>
        <v>0</v>
      </c>
      <c r="AD756" s="12">
        <f>Z756*U756</f>
        <v>0</v>
      </c>
      <c r="AE756" s="12">
        <v>1</v>
      </c>
      <c r="AF756" s="24">
        <f>IF(AE756=1,(AA756*5),(IF(AE756=2,(AB756*5),(IF(AE756=3,(AC756*5),0)))))</f>
        <v>0</v>
      </c>
      <c r="AG756" s="12">
        <v>0.50841940517579454</v>
      </c>
      <c r="AH756" s="16"/>
      <c r="AW756">
        <v>0.52780325135473116</v>
      </c>
      <c r="AX756" t="s">
        <v>2879</v>
      </c>
    </row>
    <row r="757" spans="1:50" x14ac:dyDescent="0.25">
      <c r="A757" s="12">
        <v>24</v>
      </c>
      <c r="B757" s="30" t="s">
        <v>2418</v>
      </c>
      <c r="C757" s="12" t="s">
        <v>878</v>
      </c>
      <c r="D757" s="12" t="s">
        <v>292</v>
      </c>
      <c r="E757" s="12" t="s">
        <v>292</v>
      </c>
      <c r="F757" s="12">
        <v>-42.914819999999999</v>
      </c>
      <c r="G757" s="12">
        <v>147.24619000000001</v>
      </c>
      <c r="H757" s="12">
        <v>727</v>
      </c>
      <c r="I757" s="12">
        <v>732</v>
      </c>
      <c r="J757" s="12" t="s">
        <v>1059</v>
      </c>
      <c r="K757" s="12" t="s">
        <v>54</v>
      </c>
      <c r="L757" s="12">
        <v>3</v>
      </c>
      <c r="M757" s="12" t="s">
        <v>346</v>
      </c>
      <c r="N757" s="12" t="s">
        <v>2860</v>
      </c>
      <c r="O757" s="12">
        <v>150302</v>
      </c>
      <c r="P757" s="19">
        <f>Q757-SUM(R757:T757,W757)</f>
        <v>1.8200000000000438E-3</v>
      </c>
      <c r="Q757" s="19">
        <v>0.56803999999999999</v>
      </c>
      <c r="R757" s="19">
        <v>0.11402</v>
      </c>
      <c r="S757" s="19">
        <v>6.2199999999999998E-2</v>
      </c>
      <c r="T757" s="19">
        <v>7.4459999999999998E-2</v>
      </c>
      <c r="U757" s="106">
        <v>0.31553999999999999</v>
      </c>
      <c r="V757" s="102">
        <v>0.11328000000000001</v>
      </c>
      <c r="W757" s="95">
        <v>0.31553999999999999</v>
      </c>
      <c r="X757" s="95">
        <v>0.15157999999999999</v>
      </c>
      <c r="Z757" s="12">
        <f>Y757/Q757</f>
        <v>0</v>
      </c>
      <c r="AA757" s="12">
        <f>Z757*R757</f>
        <v>0</v>
      </c>
      <c r="AB757" s="12">
        <f>Z757*S757</f>
        <v>0</v>
      </c>
      <c r="AC757" s="12">
        <f>Z757*T757</f>
        <v>0</v>
      </c>
      <c r="AD757" s="12">
        <f>Z757*U757</f>
        <v>0</v>
      </c>
      <c r="AE757" s="12">
        <v>1</v>
      </c>
      <c r="AF757" s="24">
        <f>IF(AE757=1,(AA757*5),(IF(AE757=2,(AB757*5),(IF(AE757=3,(AC757*5),0)))))</f>
        <v>0</v>
      </c>
      <c r="AG757" s="12">
        <v>0.28424805287965338</v>
      </c>
      <c r="AH757" s="16"/>
      <c r="AW757">
        <v>0.51961716422640558</v>
      </c>
      <c r="AX757" t="s">
        <v>2879</v>
      </c>
    </row>
    <row r="758" spans="1:50" x14ac:dyDescent="0.25">
      <c r="A758" s="12">
        <v>23</v>
      </c>
      <c r="B758" s="30" t="s">
        <v>2375</v>
      </c>
      <c r="C758" s="12" t="s">
        <v>879</v>
      </c>
      <c r="D758" s="12" t="s">
        <v>292</v>
      </c>
      <c r="E758" s="12" t="s">
        <v>292</v>
      </c>
      <c r="F758" s="12">
        <v>-42.914819999999999</v>
      </c>
      <c r="G758" s="12">
        <v>147.24619000000001</v>
      </c>
      <c r="H758" s="12">
        <v>727</v>
      </c>
      <c r="I758" s="12">
        <v>732</v>
      </c>
      <c r="J758" s="12" t="s">
        <v>1059</v>
      </c>
      <c r="K758" s="12" t="s">
        <v>57</v>
      </c>
      <c r="L758" s="12">
        <v>3</v>
      </c>
      <c r="M758" s="12" t="s">
        <v>346</v>
      </c>
      <c r="N758" s="12" t="s">
        <v>2860</v>
      </c>
      <c r="O758" s="12">
        <v>150302</v>
      </c>
      <c r="P758" s="19">
        <f>Q758-SUM(R758:T758,W758)</f>
        <v>2.1799999999999597E-3</v>
      </c>
      <c r="Q758" s="19">
        <v>0.58731999999999995</v>
      </c>
      <c r="R758" s="19">
        <v>9.4240000000000004E-2</v>
      </c>
      <c r="S758" s="19">
        <v>6.0179999999999997E-2</v>
      </c>
      <c r="T758" s="19">
        <v>6.2460000000000002E-2</v>
      </c>
      <c r="U758" s="106">
        <v>0.36825999999999998</v>
      </c>
      <c r="V758" s="102">
        <v>0.15157999999999999</v>
      </c>
      <c r="W758" s="95">
        <v>0.36825999999999998</v>
      </c>
      <c r="X758" s="95">
        <v>0.18174000000000001</v>
      </c>
      <c r="Z758" s="12">
        <f>Y758/Q758</f>
        <v>0</v>
      </c>
      <c r="AA758" s="12">
        <f>Z758*R758</f>
        <v>0</v>
      </c>
      <c r="AB758" s="12">
        <f>Z758*S758</f>
        <v>0</v>
      </c>
      <c r="AC758" s="12">
        <f>Z758*T758</f>
        <v>0</v>
      </c>
      <c r="AD758" s="12">
        <f>Z758*U758</f>
        <v>0</v>
      </c>
      <c r="AE758" s="12">
        <v>1</v>
      </c>
      <c r="AF758" s="24">
        <f>IF(AE758=1,(AA758*5),(IF(AE758=2,(AB758*5),(IF(AE758=3,(AC758*5),0)))))</f>
        <v>0</v>
      </c>
      <c r="AG758" s="12">
        <v>0.1969042724072857</v>
      </c>
      <c r="AH758" s="16"/>
      <c r="AW758">
        <v>0.50648997990550149</v>
      </c>
      <c r="AX758" t="s">
        <v>2879</v>
      </c>
    </row>
    <row r="759" spans="1:50" x14ac:dyDescent="0.25">
      <c r="C759" s="12" t="s">
        <v>880</v>
      </c>
      <c r="D759" s="12" t="s">
        <v>292</v>
      </c>
      <c r="E759" s="12" t="s">
        <v>292</v>
      </c>
      <c r="F759" s="12">
        <v>-42.914819999999999</v>
      </c>
      <c r="G759" s="12">
        <v>147.24619000000001</v>
      </c>
      <c r="H759" s="12">
        <v>727</v>
      </c>
      <c r="I759" s="12">
        <v>732</v>
      </c>
      <c r="J759" s="12" t="s">
        <v>1059</v>
      </c>
      <c r="K759" s="12" t="s">
        <v>124</v>
      </c>
      <c r="L759" s="12">
        <v>3</v>
      </c>
      <c r="M759" s="12" t="s">
        <v>346</v>
      </c>
      <c r="N759" s="12" t="s">
        <v>2860</v>
      </c>
      <c r="O759" s="12">
        <v>150302</v>
      </c>
      <c r="P759" s="19">
        <f>Q759-SUM(R759:T759,W759)</f>
        <v>2.0999999999999908E-3</v>
      </c>
      <c r="Q759" s="19">
        <v>0.51658000000000004</v>
      </c>
      <c r="R759" s="19">
        <v>9.5240000000000005E-2</v>
      </c>
      <c r="S759" s="19">
        <v>6.5280000000000005E-2</v>
      </c>
      <c r="T759" s="19">
        <v>7.6380000000000003E-2</v>
      </c>
      <c r="U759" s="106">
        <v>0.27757999999999999</v>
      </c>
      <c r="V759" s="102">
        <v>0.18174000000000001</v>
      </c>
      <c r="W759" s="95">
        <v>0.27757999999999999</v>
      </c>
      <c r="X759" s="95">
        <v>0.12758</v>
      </c>
      <c r="Z759" s="12">
        <f>Y759/Q759</f>
        <v>0</v>
      </c>
      <c r="AA759" s="12">
        <f>Z759*R759</f>
        <v>0</v>
      </c>
      <c r="AB759" s="12">
        <f>Z759*S759</f>
        <v>0</v>
      </c>
      <c r="AC759" s="12">
        <f>Z759*T759</f>
        <v>0</v>
      </c>
      <c r="AD759" s="12">
        <f>Z759*U759</f>
        <v>0</v>
      </c>
      <c r="AE759" s="12">
        <v>1</v>
      </c>
      <c r="AF759" s="24">
        <f>IF(AE759=1,(AA759*5),(IF(AE759=2,(AB759*5),(IF(AE759=3,(AC759*5),0)))))</f>
        <v>0</v>
      </c>
      <c r="AH759" s="16"/>
      <c r="AW759">
        <v>0.54038475394480867</v>
      </c>
      <c r="AX759" t="s">
        <v>2879</v>
      </c>
    </row>
    <row r="760" spans="1:50" x14ac:dyDescent="0.25">
      <c r="A760" s="12">
        <v>11</v>
      </c>
      <c r="B760" s="30" t="s">
        <v>1894</v>
      </c>
      <c r="C760" s="12" t="s">
        <v>576</v>
      </c>
      <c r="D760" s="12" t="s">
        <v>233</v>
      </c>
      <c r="E760" s="12" t="s">
        <v>233</v>
      </c>
      <c r="F760" s="12">
        <v>-42.891449999999999</v>
      </c>
      <c r="G760" s="12">
        <v>147.22834</v>
      </c>
      <c r="H760" s="12">
        <v>1202</v>
      </c>
      <c r="I760" s="12">
        <v>1185</v>
      </c>
      <c r="J760" s="12" t="s">
        <v>53</v>
      </c>
      <c r="K760" s="12" t="s">
        <v>62</v>
      </c>
      <c r="L760" s="12">
        <v>1</v>
      </c>
      <c r="M760" s="12" t="s">
        <v>294</v>
      </c>
      <c r="N760" s="12" t="s">
        <v>2861</v>
      </c>
      <c r="O760" s="12">
        <v>150302</v>
      </c>
      <c r="P760" s="19">
        <f>Q760-SUM(R760:T760,W760)</f>
        <v>3.1200000000000117E-3</v>
      </c>
      <c r="Q760" s="19">
        <v>0.41010000000000002</v>
      </c>
      <c r="R760" s="19">
        <v>7.8619999999999995E-2</v>
      </c>
      <c r="S760" s="19">
        <v>7.1419999999999997E-2</v>
      </c>
      <c r="T760" s="19">
        <v>6.2759999999999996E-2</v>
      </c>
      <c r="U760" s="106">
        <v>0.19417999999999999</v>
      </c>
      <c r="V760" s="102">
        <v>0.12758</v>
      </c>
      <c r="W760" s="95">
        <v>0.19417999999999999</v>
      </c>
      <c r="X760" s="95">
        <v>7.4840000000000004E-2</v>
      </c>
      <c r="Y760" s="12">
        <v>6.4710000000000001</v>
      </c>
      <c r="Z760" s="12">
        <f>Y760/Q760</f>
        <v>15.779078273591807</v>
      </c>
      <c r="AA760" s="12">
        <f>Z760*R760</f>
        <v>1.2405511338697879</v>
      </c>
      <c r="AB760" s="12">
        <f>Z760*S760</f>
        <v>1.1269417702999269</v>
      </c>
      <c r="AC760" s="12">
        <f>Z760*T760</f>
        <v>0.99029495245062171</v>
      </c>
      <c r="AD760" s="12">
        <f>Z760*U760</f>
        <v>3.063981419166057</v>
      </c>
      <c r="AE760" s="12">
        <v>1</v>
      </c>
      <c r="AF760" s="24">
        <f>IF(AE760=1,(AA760*5),(IF(AE760=2,(AB760*5),(IF(AE760=3,(AC760*5),0)))))</f>
        <v>6.2027556693489396</v>
      </c>
      <c r="AG760" s="12">
        <v>0.65709223100000003</v>
      </c>
      <c r="AH760" s="16"/>
      <c r="AJ760" s="24">
        <v>3.7488844124247649</v>
      </c>
      <c r="AK760" s="12">
        <v>1.8254099395869152</v>
      </c>
      <c r="AL760" s="12">
        <v>750</v>
      </c>
      <c r="AM760" s="12">
        <f>AJ760*AL760</f>
        <v>2811.6633093185737</v>
      </c>
      <c r="AN760" s="12">
        <f>(AM760/1000)/(IF(AE760=1,(R760),(IF(AE760=2,(S760),(IF(AE760=3,(T760),0))))))</f>
        <v>35.762697905349448</v>
      </c>
      <c r="AP760" s="12">
        <f>(AM760/1000)/(IF(AE760=1,(AA760),(IF(AE760=2,(AB760),(IF(AE760=3,(AC760),0))))))</f>
        <v>2.2664630522305376</v>
      </c>
      <c r="AR760" s="12">
        <v>50</v>
      </c>
      <c r="AS760" s="12">
        <v>1</v>
      </c>
      <c r="AT760" s="24">
        <f>AR760/AJ760</f>
        <v>13.337301047289474</v>
      </c>
      <c r="AU760" s="63">
        <v>42507</v>
      </c>
      <c r="AV760" s="12">
        <v>6</v>
      </c>
      <c r="AW760">
        <v>0.61458440622103194</v>
      </c>
      <c r="AX760">
        <v>2.4425735590906317E-2</v>
      </c>
    </row>
    <row r="761" spans="1:50" x14ac:dyDescent="0.25">
      <c r="A761" s="12">
        <v>11</v>
      </c>
      <c r="B761" s="30" t="s">
        <v>1901</v>
      </c>
      <c r="C761" s="12" t="s">
        <v>592</v>
      </c>
      <c r="D761" s="12" t="s">
        <v>233</v>
      </c>
      <c r="E761" s="12" t="s">
        <v>233</v>
      </c>
      <c r="F761" s="12">
        <v>-42.891449999999999</v>
      </c>
      <c r="G761" s="12">
        <v>147.22834</v>
      </c>
      <c r="H761" s="12">
        <v>1202</v>
      </c>
      <c r="I761" s="12">
        <v>1185</v>
      </c>
      <c r="J761" s="12" t="s">
        <v>53</v>
      </c>
      <c r="K761" s="12" t="s">
        <v>54</v>
      </c>
      <c r="L761" s="12">
        <v>1</v>
      </c>
      <c r="M761" s="12" t="s">
        <v>294</v>
      </c>
      <c r="N761" s="12" t="s">
        <v>2861</v>
      </c>
      <c r="O761" s="12">
        <v>150302</v>
      </c>
      <c r="P761" s="19">
        <f>Q761-SUM(R761:T761,W761)</f>
        <v>5.2600000000000424E-3</v>
      </c>
      <c r="Q761" s="19">
        <v>0.54478000000000004</v>
      </c>
      <c r="R761" s="19">
        <v>9.0819999999999998E-2</v>
      </c>
      <c r="S761" s="19">
        <v>7.2819999999999996E-2</v>
      </c>
      <c r="T761" s="19">
        <v>9.5439999999999997E-2</v>
      </c>
      <c r="U761" s="106">
        <v>0.28044000000000002</v>
      </c>
      <c r="V761" s="102">
        <v>7.4840000000000004E-2</v>
      </c>
      <c r="W761" s="95">
        <v>0.28044000000000002</v>
      </c>
      <c r="X761" s="95">
        <v>0.13747999999999999</v>
      </c>
      <c r="Y761" s="12">
        <v>8.2880000000000003</v>
      </c>
      <c r="Z761" s="12">
        <f>Y761/Q761</f>
        <v>15.213480671096589</v>
      </c>
      <c r="AA761" s="12">
        <f>Z761*R761</f>
        <v>1.3816883145489922</v>
      </c>
      <c r="AB761" s="12">
        <f>Z761*S761</f>
        <v>1.1078456624692534</v>
      </c>
      <c r="AC761" s="12">
        <f>Z761*T761</f>
        <v>1.4519745952494583</v>
      </c>
      <c r="AD761" s="12">
        <f>Z761*U761</f>
        <v>4.266468519402328</v>
      </c>
      <c r="AE761" s="12">
        <v>1</v>
      </c>
      <c r="AF761" s="24">
        <f>IF(AE761=1,(AA761*5),(IF(AE761=2,(AB761*5),(IF(AE761=3,(AC761*5),0)))))</f>
        <v>6.9084415727449606</v>
      </c>
      <c r="AG761" s="12">
        <v>0.69634177500000005</v>
      </c>
      <c r="AH761" s="16"/>
      <c r="AJ761" s="24">
        <v>3.0046957303414992</v>
      </c>
      <c r="AK761" s="12">
        <v>2.7968976983195346</v>
      </c>
      <c r="AL761" s="12">
        <v>750</v>
      </c>
      <c r="AM761" s="12">
        <f>AJ761*AL761</f>
        <v>2253.5217977561242</v>
      </c>
      <c r="AN761" s="12">
        <f>(AM761/1000)/(IF(AE761=1,(R761),(IF(AE761=2,(S761),(IF(AE761=3,(T761),0))))))</f>
        <v>24.813056570756711</v>
      </c>
      <c r="AP761" s="12">
        <f>(AM761/1000)/(IF(AE761=1,(AA761),(IF(AE761=2,(AB761),(IF(AE761=3,(AC761),0))))))</f>
        <v>1.6309914284045417</v>
      </c>
      <c r="AR761" s="12">
        <v>50</v>
      </c>
      <c r="AS761" s="12">
        <v>1</v>
      </c>
      <c r="AT761" s="24">
        <f>AR761/AJ761</f>
        <v>16.640620045184157</v>
      </c>
      <c r="AU761" s="63">
        <v>42507</v>
      </c>
      <c r="AV761" s="12">
        <v>6</v>
      </c>
      <c r="AW761">
        <v>0.5097703608615034</v>
      </c>
      <c r="AX761">
        <v>3.2223371478024877E-2</v>
      </c>
    </row>
    <row r="762" spans="1:50" x14ac:dyDescent="0.25">
      <c r="A762" s="12">
        <v>12</v>
      </c>
      <c r="B762" s="28" t="s">
        <v>1918</v>
      </c>
      <c r="C762" s="12" t="s">
        <v>621</v>
      </c>
      <c r="D762" s="12" t="s">
        <v>233</v>
      </c>
      <c r="E762" s="12" t="s">
        <v>233</v>
      </c>
      <c r="F762" s="12">
        <v>-42.891449999999999</v>
      </c>
      <c r="G762" s="12">
        <v>147.22834</v>
      </c>
      <c r="H762" s="12">
        <v>1202</v>
      </c>
      <c r="I762" s="12">
        <v>1185</v>
      </c>
      <c r="J762" s="12" t="s">
        <v>53</v>
      </c>
      <c r="K762" s="12" t="s">
        <v>57</v>
      </c>
      <c r="L762" s="12">
        <v>1</v>
      </c>
      <c r="M762" s="12" t="s">
        <v>294</v>
      </c>
      <c r="N762" s="12" t="s">
        <v>2861</v>
      </c>
      <c r="O762" s="12">
        <v>150302</v>
      </c>
      <c r="P762" s="19">
        <f>Q762-SUM(R762:T762,W762)</f>
        <v>7.7000000000000401E-3</v>
      </c>
      <c r="Q762" s="19">
        <v>0.45350000000000001</v>
      </c>
      <c r="R762" s="19">
        <v>6.88E-2</v>
      </c>
      <c r="S762" s="19">
        <v>8.1119999999999998E-2</v>
      </c>
      <c r="T762" s="19">
        <v>6.5140000000000003E-2</v>
      </c>
      <c r="U762" s="106">
        <v>0.23074</v>
      </c>
      <c r="V762" s="102">
        <v>0.13747999999999999</v>
      </c>
      <c r="W762" s="95">
        <v>0.23074</v>
      </c>
      <c r="X762" s="95">
        <v>0.11666</v>
      </c>
      <c r="Y762" s="12">
        <v>6.8890000000000002</v>
      </c>
      <c r="Z762" s="12">
        <f>Y762/Q762</f>
        <v>15.190738699007717</v>
      </c>
      <c r="AA762" s="12">
        <f>Z762*R762</f>
        <v>1.0451228224917308</v>
      </c>
      <c r="AB762" s="12">
        <f>Z762*S762</f>
        <v>1.232272723263506</v>
      </c>
      <c r="AC762" s="12">
        <f>Z762*T762</f>
        <v>0.98952471885336279</v>
      </c>
      <c r="AD762" s="12">
        <f>Z762*U762</f>
        <v>3.5051110474090406</v>
      </c>
      <c r="AE762" s="12">
        <v>1</v>
      </c>
      <c r="AF762" s="24">
        <f>IF(AE762=1,(AA762*5),(IF(AE762=2,(AB762*5),(IF(AE762=3,(AC762*5),0)))))</f>
        <v>5.2256141124586541</v>
      </c>
      <c r="AG762" s="12">
        <v>0.73743806199999995</v>
      </c>
      <c r="AH762" s="16"/>
      <c r="AJ762" s="24">
        <v>2.3856272026416661</v>
      </c>
      <c r="AK762" s="12">
        <v>3.2961127117901632</v>
      </c>
      <c r="AL762" s="12">
        <v>750</v>
      </c>
      <c r="AM762" s="12">
        <f>AJ762*AL762</f>
        <v>1789.2204019812496</v>
      </c>
      <c r="AN762" s="12">
        <f>(AM762/1000)/(IF(AE762=1,(R762),(IF(AE762=2,(S762),(IF(AE762=3,(T762),0))))))</f>
        <v>26.006110493913514</v>
      </c>
      <c r="AP762" s="12">
        <f>(AM762/1000)/(IF(AE762=1,(AA762),(IF(AE762=2,(AB762),(IF(AE762=3,(AC762),0))))))</f>
        <v>1.7119714195078792</v>
      </c>
      <c r="AR762" s="12">
        <v>50</v>
      </c>
      <c r="AS762" s="12">
        <v>1</v>
      </c>
      <c r="AT762" s="24">
        <f>AR762/AJ762</f>
        <v>20.958848869862702</v>
      </c>
      <c r="AU762" s="63">
        <v>42507</v>
      </c>
      <c r="AV762" s="12">
        <v>6</v>
      </c>
      <c r="AW762">
        <v>0.49440929184363352</v>
      </c>
      <c r="AX762">
        <v>3.328282568571813E-2</v>
      </c>
    </row>
    <row r="763" spans="1:50" x14ac:dyDescent="0.25">
      <c r="C763" s="12" t="s">
        <v>881</v>
      </c>
      <c r="D763" s="12" t="s">
        <v>233</v>
      </c>
      <c r="E763" s="12" t="s">
        <v>233</v>
      </c>
      <c r="F763" s="12">
        <v>-42.891449999999999</v>
      </c>
      <c r="G763" s="12">
        <v>147.22834</v>
      </c>
      <c r="H763" s="12">
        <v>1202</v>
      </c>
      <c r="I763" s="12">
        <v>1185</v>
      </c>
      <c r="J763" s="12" t="s">
        <v>53</v>
      </c>
      <c r="K763" s="12" t="s">
        <v>124</v>
      </c>
      <c r="L763" s="12">
        <v>1</v>
      </c>
      <c r="M763" s="12" t="s">
        <v>294</v>
      </c>
      <c r="N763" s="12" t="s">
        <v>2861</v>
      </c>
      <c r="O763" s="12">
        <v>150302</v>
      </c>
      <c r="P763" s="19">
        <f>Q763-SUM(R763:T763,W763)</f>
        <v>8.2800000000000651E-3</v>
      </c>
      <c r="Q763" s="19">
        <v>0.71758</v>
      </c>
      <c r="R763" s="19">
        <v>6.88E-2</v>
      </c>
      <c r="S763" s="19">
        <v>5.2499999999999998E-2</v>
      </c>
      <c r="T763" s="19">
        <v>6.0060000000000002E-2</v>
      </c>
      <c r="U763" s="106">
        <v>0.52793999999999996</v>
      </c>
      <c r="V763" s="102">
        <v>0.11666</v>
      </c>
      <c r="W763" s="95">
        <v>0.52793999999999996</v>
      </c>
      <c r="X763" s="95">
        <v>0.2359</v>
      </c>
      <c r="Z763" s="12">
        <f>Y763/Q763</f>
        <v>0</v>
      </c>
      <c r="AA763" s="12">
        <f>Z763*R763</f>
        <v>0</v>
      </c>
      <c r="AB763" s="12">
        <f>Z763*S763</f>
        <v>0</v>
      </c>
      <c r="AC763" s="12">
        <f>Z763*T763</f>
        <v>0</v>
      </c>
      <c r="AD763" s="12">
        <f>Z763*U763</f>
        <v>0</v>
      </c>
      <c r="AE763" s="12">
        <v>1</v>
      </c>
      <c r="AF763" s="24">
        <f>IF(AE763=1,(AA763*5),(IF(AE763=2,(AB763*5),(IF(AE763=3,(AC763*5),0)))))</f>
        <v>0</v>
      </c>
      <c r="AH763" s="16"/>
      <c r="AW763">
        <v>0.5531689207106868</v>
      </c>
      <c r="AX763" t="s">
        <v>2879</v>
      </c>
    </row>
    <row r="764" spans="1:50" x14ac:dyDescent="0.25">
      <c r="A764" s="12">
        <v>8</v>
      </c>
      <c r="B764" s="27" t="s">
        <v>1773</v>
      </c>
      <c r="C764" s="12" t="s">
        <v>46</v>
      </c>
      <c r="D764" s="12" t="s">
        <v>233</v>
      </c>
      <c r="E764" s="12" t="s">
        <v>233</v>
      </c>
      <c r="F764" s="12">
        <v>-42.891449999999999</v>
      </c>
      <c r="G764" s="12">
        <v>147.22834</v>
      </c>
      <c r="H764" s="12">
        <v>1202</v>
      </c>
      <c r="I764" s="12">
        <v>1185</v>
      </c>
      <c r="J764" s="12" t="s">
        <v>53</v>
      </c>
      <c r="K764" s="12" t="s">
        <v>62</v>
      </c>
      <c r="L764" s="12">
        <v>2</v>
      </c>
      <c r="M764" s="12" t="s">
        <v>294</v>
      </c>
      <c r="N764" s="12" t="s">
        <v>2861</v>
      </c>
      <c r="O764" s="12">
        <v>150302</v>
      </c>
      <c r="P764" s="19">
        <f>Q764-SUM(R764:T764,W764)</f>
        <v>4.7199999999999465E-3</v>
      </c>
      <c r="Q764" s="19">
        <v>0.40827999999999998</v>
      </c>
      <c r="R764" s="19">
        <v>8.1500000000000003E-2</v>
      </c>
      <c r="S764" s="19">
        <v>7.3840000000000003E-2</v>
      </c>
      <c r="T764" s="19">
        <v>6.6720000000000002E-2</v>
      </c>
      <c r="U764" s="106">
        <v>0.18149999999999999</v>
      </c>
      <c r="V764" s="102">
        <v>0.2359</v>
      </c>
      <c r="W764" s="95">
        <v>0.18149999999999999</v>
      </c>
      <c r="X764" s="95">
        <v>7.578E-2</v>
      </c>
      <c r="Y764" s="12">
        <v>6.5270000000000001</v>
      </c>
      <c r="Z764" s="12">
        <f>Y764/Q764</f>
        <v>15.986577838738123</v>
      </c>
      <c r="AA764" s="12">
        <f>Z764*R764</f>
        <v>1.3029060938571571</v>
      </c>
      <c r="AB764" s="12">
        <f>Z764*S764</f>
        <v>1.1804489076124229</v>
      </c>
      <c r="AC764" s="12">
        <f>Z764*T764</f>
        <v>1.0666244734006076</v>
      </c>
      <c r="AD764" s="12">
        <f>Z764*U764</f>
        <v>2.9015638777309691</v>
      </c>
      <c r="AE764" s="12">
        <v>1</v>
      </c>
      <c r="AF764" s="24">
        <f>IF(AE764=1,(AA764*5),(IF(AE764=2,(AB764*5),(IF(AE764=3,(AC764*5),0)))))</f>
        <v>6.5145304692857851</v>
      </c>
      <c r="AG764" s="12">
        <v>0.31648259400000001</v>
      </c>
      <c r="AH764" s="16"/>
      <c r="AJ764" s="24">
        <v>4.8464472223450521</v>
      </c>
      <c r="AK764" s="12">
        <v>3.3553732480232115</v>
      </c>
      <c r="AL764" s="12">
        <v>750</v>
      </c>
      <c r="AM764" s="12">
        <f>AJ764*AL764</f>
        <v>3634.8354167587891</v>
      </c>
      <c r="AN764" s="12">
        <f>(AM764/1000)/(IF(AE764=1,(R764),(IF(AE764=2,(S764),(IF(AE764=3,(T764),0))))))</f>
        <v>44.599207567592501</v>
      </c>
      <c r="AP764" s="12">
        <f>(AM764/1000)/(IF(AE764=1,(AA764),(IF(AE764=2,(AB764),(IF(AE764=3,(AC764),0))))))</f>
        <v>2.7897907868387719</v>
      </c>
      <c r="AR764" s="12">
        <v>50</v>
      </c>
      <c r="AS764" s="12">
        <v>1</v>
      </c>
      <c r="AT764" s="24">
        <f>AR764/AJ764</f>
        <v>10.316835757432736</v>
      </c>
      <c r="AU764" s="63">
        <v>42513</v>
      </c>
      <c r="AV764" s="12">
        <v>10</v>
      </c>
      <c r="AW764">
        <v>0.5824793388429752</v>
      </c>
      <c r="AX764">
        <v>2.6116950442345653E-2</v>
      </c>
    </row>
    <row r="765" spans="1:50" x14ac:dyDescent="0.25">
      <c r="A765" s="12">
        <v>11</v>
      </c>
      <c r="B765" s="30" t="s">
        <v>1890</v>
      </c>
      <c r="C765" s="12" t="s">
        <v>570</v>
      </c>
      <c r="D765" s="12" t="s">
        <v>233</v>
      </c>
      <c r="E765" s="12" t="s">
        <v>233</v>
      </c>
      <c r="F765" s="12">
        <v>-42.891449999999999</v>
      </c>
      <c r="G765" s="12">
        <v>147.22834</v>
      </c>
      <c r="H765" s="12">
        <v>1202</v>
      </c>
      <c r="I765" s="12">
        <v>1185</v>
      </c>
      <c r="J765" s="12" t="s">
        <v>53</v>
      </c>
      <c r="K765" s="12" t="s">
        <v>54</v>
      </c>
      <c r="L765" s="12">
        <v>2</v>
      </c>
      <c r="M765" s="12" t="s">
        <v>294</v>
      </c>
      <c r="N765" s="12" t="s">
        <v>2861</v>
      </c>
      <c r="O765" s="12">
        <v>150302</v>
      </c>
      <c r="P765" s="19">
        <f>Q765-SUM(R765:T765,W765)</f>
        <v>4.2400000000000215E-3</v>
      </c>
      <c r="Q765" s="19">
        <v>0.49781999999999998</v>
      </c>
      <c r="R765" s="19">
        <v>8.3400000000000002E-2</v>
      </c>
      <c r="S765" s="19">
        <v>8.1659999999999996E-2</v>
      </c>
      <c r="T765" s="19">
        <v>6.3100000000000003E-2</v>
      </c>
      <c r="U765" s="106">
        <v>0.26541999999999999</v>
      </c>
      <c r="V765" s="102">
        <v>7.578E-2</v>
      </c>
      <c r="W765" s="95">
        <v>0.26541999999999999</v>
      </c>
      <c r="X765" s="95">
        <v>0.13605999999999999</v>
      </c>
      <c r="Y765" s="12">
        <v>7.242</v>
      </c>
      <c r="Z765" s="12">
        <f>Y765/Q765</f>
        <v>14.547426780764132</v>
      </c>
      <c r="AA765" s="12">
        <f>Z765*R765</f>
        <v>1.2132553935157286</v>
      </c>
      <c r="AB765" s="12">
        <f>Z765*S765</f>
        <v>1.1879428709171991</v>
      </c>
      <c r="AC765" s="12">
        <f>Z765*T765</f>
        <v>0.91794262986621677</v>
      </c>
      <c r="AD765" s="12">
        <f>Z765*U765</f>
        <v>3.8611780161504159</v>
      </c>
      <c r="AE765" s="12">
        <v>1</v>
      </c>
      <c r="AF765" s="24">
        <f>IF(AE765=1,(AA765*5),(IF(AE765=2,(AB765*5),(IF(AE765=3,(AC765*5),0)))))</f>
        <v>6.0662769675786432</v>
      </c>
      <c r="AG765" s="12">
        <v>0.63825447999999996</v>
      </c>
      <c r="AH765" s="16"/>
      <c r="AJ765" s="24">
        <v>3.8083242471936369</v>
      </c>
      <c r="AK765" s="12">
        <v>6.8506144106510609</v>
      </c>
      <c r="AL765" s="12">
        <v>750</v>
      </c>
      <c r="AM765" s="12">
        <f>AJ765*AL765</f>
        <v>2856.2431853952276</v>
      </c>
      <c r="AN765" s="12">
        <f>(AM765/1000)/(IF(AE765=1,(R765),(IF(AE765=2,(S765),(IF(AE765=3,(T765),0))))))</f>
        <v>34.247520208575871</v>
      </c>
      <c r="AP765" s="12">
        <f>(AM765/1000)/(IF(AE765=1,(AA765),(IF(AE765=2,(AB765),(IF(AE765=3,(AC765),0))))))</f>
        <v>2.3541978058869426</v>
      </c>
      <c r="AR765" s="12">
        <v>50</v>
      </c>
      <c r="AS765" s="12">
        <v>1</v>
      </c>
      <c r="AT765" s="24">
        <f>AR765/AJ765</f>
        <v>13.129134168878902</v>
      </c>
      <c r="AU765" s="63">
        <v>42507</v>
      </c>
      <c r="AV765" s="12">
        <v>6</v>
      </c>
      <c r="AW765">
        <v>0.48737849446160803</v>
      </c>
      <c r="AX765">
        <v>3.5237950550555411E-2</v>
      </c>
    </row>
    <row r="766" spans="1:50" x14ac:dyDescent="0.25">
      <c r="A766" s="12">
        <v>10</v>
      </c>
      <c r="B766" s="28" t="s">
        <v>1860</v>
      </c>
      <c r="C766" s="12" t="s">
        <v>530</v>
      </c>
      <c r="D766" s="12" t="s">
        <v>233</v>
      </c>
      <c r="E766" s="12" t="s">
        <v>233</v>
      </c>
      <c r="F766" s="12">
        <v>-42.891449999999999</v>
      </c>
      <c r="G766" s="12">
        <v>147.22834</v>
      </c>
      <c r="H766" s="12">
        <v>1202</v>
      </c>
      <c r="I766" s="12">
        <v>1185</v>
      </c>
      <c r="J766" s="12" t="s">
        <v>53</v>
      </c>
      <c r="K766" s="12" t="s">
        <v>57</v>
      </c>
      <c r="L766" s="12">
        <v>2</v>
      </c>
      <c r="M766" s="12" t="s">
        <v>294</v>
      </c>
      <c r="N766" s="12" t="s">
        <v>2861</v>
      </c>
      <c r="O766" s="12">
        <v>150302</v>
      </c>
      <c r="P766" s="19">
        <f>Q766-SUM(R766:T766,W766)</f>
        <v>5.5200000000000804E-3</v>
      </c>
      <c r="Q766" s="19">
        <v>0.58274000000000004</v>
      </c>
      <c r="R766" s="19">
        <v>6.2960000000000002E-2</v>
      </c>
      <c r="S766" s="19">
        <v>5.8840000000000003E-2</v>
      </c>
      <c r="T766" s="19">
        <v>7.1999999999999995E-2</v>
      </c>
      <c r="U766" s="106">
        <v>0.38341999999999998</v>
      </c>
      <c r="V766" s="102">
        <v>0.13605999999999999</v>
      </c>
      <c r="W766" s="95">
        <v>0.38341999999999998</v>
      </c>
      <c r="X766" s="95">
        <v>0.19388</v>
      </c>
      <c r="Y766" s="12">
        <v>7.9569999999999999</v>
      </c>
      <c r="Z766" s="12">
        <f>Y766/Q766</f>
        <v>13.654459964992963</v>
      </c>
      <c r="AA766" s="12">
        <f>Z766*R766</f>
        <v>0.85968479939595699</v>
      </c>
      <c r="AB766" s="12">
        <f>Z766*S766</f>
        <v>0.80342842434018602</v>
      </c>
      <c r="AC766" s="12">
        <f>Z766*T766</f>
        <v>0.98312111747949327</v>
      </c>
      <c r="AD766" s="12">
        <f>Z766*U766</f>
        <v>5.2353930397776018</v>
      </c>
      <c r="AE766" s="12">
        <v>1</v>
      </c>
      <c r="AF766" s="24">
        <f>IF(AE766=1,(AA766*5),(IF(AE766=2,(AB766*5),(IF(AE766=3,(AC766*5),0)))))</f>
        <v>4.2984239969797846</v>
      </c>
      <c r="AG766" s="12">
        <v>0.55881033599999996</v>
      </c>
      <c r="AH766" s="16"/>
      <c r="AJ766" s="24">
        <v>1.7792017010843144</v>
      </c>
      <c r="AK766" s="12">
        <v>4.5946859076534539</v>
      </c>
      <c r="AL766" s="12">
        <v>750</v>
      </c>
      <c r="AM766" s="12">
        <f>AJ766*AL766</f>
        <v>1334.4012758132358</v>
      </c>
      <c r="AN766" s="12">
        <f>(AM766/1000)/(IF(AE766=1,(R766),(IF(AE766=2,(S766),(IF(AE766=3,(T766),0))))))</f>
        <v>21.194429412535509</v>
      </c>
      <c r="AP766" s="12">
        <f>(AM766/1000)/(IF(AE766=1,(AA766),(IF(AE766=2,(AB766),(IF(AE766=3,(AC766),0))))))</f>
        <v>1.5521982902929425</v>
      </c>
      <c r="AR766" s="12">
        <v>50</v>
      </c>
      <c r="AS766" s="12">
        <v>1</v>
      </c>
      <c r="AT766" s="24">
        <f>AR766/AJ766</f>
        <v>28.102491116958838</v>
      </c>
      <c r="AU766" s="63">
        <v>42510</v>
      </c>
      <c r="AV766" s="12">
        <v>8</v>
      </c>
      <c r="AW766">
        <v>0.49434040999426215</v>
      </c>
      <c r="AX766">
        <v>3.7032558687940642E-2</v>
      </c>
    </row>
    <row r="767" spans="1:50" x14ac:dyDescent="0.25">
      <c r="C767" s="12" t="s">
        <v>882</v>
      </c>
      <c r="D767" s="12" t="s">
        <v>233</v>
      </c>
      <c r="E767" s="12" t="s">
        <v>233</v>
      </c>
      <c r="F767" s="12">
        <v>-42.891449999999999</v>
      </c>
      <c r="G767" s="12">
        <v>147.22834</v>
      </c>
      <c r="H767" s="12">
        <v>1202</v>
      </c>
      <c r="I767" s="12">
        <v>1185</v>
      </c>
      <c r="J767" s="12" t="s">
        <v>53</v>
      </c>
      <c r="K767" s="12" t="s">
        <v>124</v>
      </c>
      <c r="L767" s="12">
        <v>2</v>
      </c>
      <c r="M767" s="12" t="s">
        <v>294</v>
      </c>
      <c r="N767" s="12" t="s">
        <v>2861</v>
      </c>
      <c r="O767" s="12">
        <v>150302</v>
      </c>
      <c r="P767" s="19">
        <f>Q767-SUM(R767:T767,W767)</f>
        <v>2.2220000000000018E-2</v>
      </c>
      <c r="Q767" s="19">
        <v>0.29492000000000002</v>
      </c>
      <c r="R767" s="19">
        <v>5.3060000000000003E-2</v>
      </c>
      <c r="S767" s="19">
        <v>5.1459999999999999E-2</v>
      </c>
      <c r="T767" s="19">
        <v>5.1200000000000002E-2</v>
      </c>
      <c r="U767" s="106">
        <v>0.11698</v>
      </c>
      <c r="V767" s="102">
        <v>0.19388</v>
      </c>
      <c r="W767" s="95">
        <v>0.11698</v>
      </c>
      <c r="X767" s="95">
        <v>9.8479999999999998E-2</v>
      </c>
      <c r="Z767" s="12">
        <f>Y767/Q767</f>
        <v>0</v>
      </c>
      <c r="AA767" s="12">
        <f>Z767*R767</f>
        <v>0</v>
      </c>
      <c r="AB767" s="12">
        <f>Z767*S767</f>
        <v>0</v>
      </c>
      <c r="AC767" s="12">
        <f>Z767*T767</f>
        <v>0</v>
      </c>
      <c r="AD767" s="12">
        <f>Z767*U767</f>
        <v>0</v>
      </c>
      <c r="AE767" s="12">
        <v>1</v>
      </c>
      <c r="AF767" s="24">
        <f>IF(AE767=1,(AA767*5),(IF(AE767=2,(AB767*5),(IF(AE767=3,(AC767*5),0)))))</f>
        <v>0</v>
      </c>
      <c r="AH767" s="16"/>
      <c r="AW767">
        <v>0.15814669174217816</v>
      </c>
      <c r="AX767" t="s">
        <v>2879</v>
      </c>
    </row>
    <row r="768" spans="1:50" x14ac:dyDescent="0.25">
      <c r="A768" s="12">
        <v>9</v>
      </c>
      <c r="B768" s="28" t="s">
        <v>1789</v>
      </c>
      <c r="C768" s="12" t="s">
        <v>414</v>
      </c>
      <c r="D768" s="12" t="s">
        <v>233</v>
      </c>
      <c r="E768" s="12" t="s">
        <v>233</v>
      </c>
      <c r="F768" s="12">
        <v>-42.891449999999999</v>
      </c>
      <c r="G768" s="12">
        <v>147.22834</v>
      </c>
      <c r="H768" s="12">
        <v>1202</v>
      </c>
      <c r="I768" s="12">
        <v>1185</v>
      </c>
      <c r="J768" s="12" t="s">
        <v>53</v>
      </c>
      <c r="K768" s="12" t="s">
        <v>62</v>
      </c>
      <c r="L768" s="12">
        <v>3</v>
      </c>
      <c r="M768" s="12" t="s">
        <v>294</v>
      </c>
      <c r="N768" s="12" t="s">
        <v>2861</v>
      </c>
      <c r="O768" s="12">
        <v>150302</v>
      </c>
      <c r="P768" s="19">
        <f>Q768-SUM(R768:T768,W768)</f>
        <v>3.4199999999999786E-3</v>
      </c>
      <c r="Q768" s="19">
        <v>0.45269999999999999</v>
      </c>
      <c r="R768" s="19">
        <v>6.7599999999999993E-2</v>
      </c>
      <c r="S768" s="19">
        <v>8.3940000000000001E-2</v>
      </c>
      <c r="T768" s="19">
        <v>7.5800000000000006E-2</v>
      </c>
      <c r="U768" s="106">
        <v>0.22194</v>
      </c>
      <c r="V768" s="102">
        <v>9.8479999999999998E-2</v>
      </c>
      <c r="W768" s="95">
        <v>0.22194</v>
      </c>
      <c r="X768" s="95">
        <v>8.5739999999999997E-2</v>
      </c>
      <c r="Y768" s="12">
        <v>6.8239999999999998</v>
      </c>
      <c r="Z768" s="12">
        <f>Y768/Q768</f>
        <v>15.074000441793682</v>
      </c>
      <c r="AA768" s="12">
        <f>Z768*R768</f>
        <v>1.0190024298652529</v>
      </c>
      <c r="AB768" s="12">
        <f>Z768*S768</f>
        <v>1.2653115970841617</v>
      </c>
      <c r="AC768" s="12">
        <f>Z768*T768</f>
        <v>1.1426092334879612</v>
      </c>
      <c r="AD768" s="12">
        <f>Z768*U768</f>
        <v>3.3455236580516901</v>
      </c>
      <c r="AE768" s="12">
        <v>1</v>
      </c>
      <c r="AF768" s="24">
        <f>IF(AE768=1,(AA768*5),(IF(AE768=2,(AB768*5),(IF(AE768=3,(AC768*5),0)))))</f>
        <v>5.0950121493262648</v>
      </c>
      <c r="AG768" s="12">
        <v>0.35325063200000001</v>
      </c>
      <c r="AH768" s="16"/>
      <c r="AJ768" s="24">
        <v>3.2527573472970666</v>
      </c>
      <c r="AK768" s="12">
        <v>3.2335746616982188</v>
      </c>
      <c r="AL768" s="12">
        <v>750</v>
      </c>
      <c r="AM768" s="12">
        <f>AJ768*AL768</f>
        <v>2439.5680104727999</v>
      </c>
      <c r="AN768" s="12">
        <f>(AM768/1000)/(IF(AE768=1,(R768),(IF(AE768=2,(S768),(IF(AE768=3,(T768),0))))))</f>
        <v>36.088284178591721</v>
      </c>
      <c r="AP768" s="12">
        <f>(AM768/1000)/(IF(AE768=1,(AA768),(IF(AE768=2,(AB768),(IF(AE768=3,(AC768),0))))))</f>
        <v>2.3940747725158955</v>
      </c>
      <c r="AR768" s="12">
        <v>50</v>
      </c>
      <c r="AS768" s="12">
        <v>1</v>
      </c>
      <c r="AT768" s="24">
        <f>AR768/AJ768</f>
        <v>15.371573917602044</v>
      </c>
      <c r="AU768" s="63">
        <v>42513</v>
      </c>
      <c r="AV768" s="12">
        <v>10</v>
      </c>
      <c r="AW768">
        <v>0.6136793728034603</v>
      </c>
      <c r="AX768">
        <v>2.5628274902091658E-2</v>
      </c>
    </row>
    <row r="769" spans="1:50" x14ac:dyDescent="0.25">
      <c r="A769" s="12">
        <v>7</v>
      </c>
      <c r="B769" s="27" t="s">
        <v>1724</v>
      </c>
      <c r="C769" s="12" t="s">
        <v>305</v>
      </c>
      <c r="D769" s="12" t="s">
        <v>233</v>
      </c>
      <c r="E769" s="12" t="s">
        <v>233</v>
      </c>
      <c r="F769" s="12">
        <v>-42.891449999999999</v>
      </c>
      <c r="G769" s="12">
        <v>147.22834</v>
      </c>
      <c r="H769" s="12">
        <v>1202</v>
      </c>
      <c r="I769" s="12">
        <v>1185</v>
      </c>
      <c r="J769" s="12" t="s">
        <v>53</v>
      </c>
      <c r="K769" s="12" t="s">
        <v>54</v>
      </c>
      <c r="L769" s="12">
        <v>3</v>
      </c>
      <c r="M769" s="12" t="s">
        <v>294</v>
      </c>
      <c r="N769" s="12" t="s">
        <v>2861</v>
      </c>
      <c r="O769" s="12">
        <v>150302</v>
      </c>
      <c r="P769" s="19">
        <f>Q769-SUM(R769:T769,W769)</f>
        <v>4.1400000000000325E-3</v>
      </c>
      <c r="Q769" s="19">
        <v>0.38528000000000001</v>
      </c>
      <c r="R769" s="19">
        <v>7.6920000000000002E-2</v>
      </c>
      <c r="S769" s="19">
        <v>6.8099999999999994E-2</v>
      </c>
      <c r="T769" s="19">
        <v>7.288E-2</v>
      </c>
      <c r="U769" s="106">
        <v>0.16324</v>
      </c>
      <c r="V769" s="102">
        <v>8.5739999999999997E-2</v>
      </c>
      <c r="W769" s="95">
        <v>0.16324</v>
      </c>
      <c r="X769" s="95">
        <v>6.4640000000000003E-2</v>
      </c>
      <c r="Y769" s="10">
        <v>5.7030000000000003</v>
      </c>
      <c r="Z769" s="12">
        <f>Y769/Q769</f>
        <v>14.802221760797343</v>
      </c>
      <c r="AA769" s="12">
        <f>Z769*R769</f>
        <v>1.1385868978405316</v>
      </c>
      <c r="AB769" s="12">
        <f>Z769*S769</f>
        <v>1.0080313019102989</v>
      </c>
      <c r="AC769" s="12">
        <f>Z769*T769</f>
        <v>1.0787859219269103</v>
      </c>
      <c r="AD769" s="12">
        <f>Z769*U769</f>
        <v>2.4163146802325581</v>
      </c>
      <c r="AE769" s="12">
        <v>1</v>
      </c>
      <c r="AF769" s="24">
        <f>IF(AE769=1,(AA769*5),(IF(AE769=2,(AB769*5),(IF(AE769=3,(AC769*5),0)))))</f>
        <v>5.6929344892026581</v>
      </c>
      <c r="AG769" s="12">
        <v>0.151638353</v>
      </c>
      <c r="AH769" s="16"/>
      <c r="AJ769" s="24">
        <v>3.4185909356655366</v>
      </c>
      <c r="AK769" s="12">
        <v>3.5362934488997348</v>
      </c>
      <c r="AL769" s="12">
        <v>750</v>
      </c>
      <c r="AM769" s="12">
        <f>AJ769*AL769</f>
        <v>2563.9432017491526</v>
      </c>
      <c r="AN769" s="12">
        <f>(AM769/1000)/(IF(AE769=1,(R769),(IF(AE769=2,(S769),(IF(AE769=3,(T769),0))))))</f>
        <v>33.332594926536046</v>
      </c>
      <c r="AP769" s="12">
        <f>(AM769/1000)/(IF(AE769=1,(AA769),(IF(AE769=2,(AB769),(IF(AE769=3,(AC769),0))))))</f>
        <v>2.251864312343645</v>
      </c>
      <c r="AR769" s="12">
        <v>50</v>
      </c>
      <c r="AS769" s="12">
        <v>1</v>
      </c>
      <c r="AT769" s="24">
        <f>AR769/AJ769</f>
        <v>14.625909019520032</v>
      </c>
      <c r="AU769" s="63">
        <v>42506</v>
      </c>
      <c r="AV769" s="12">
        <v>1</v>
      </c>
      <c r="AW769">
        <v>0.6040186228865474</v>
      </c>
      <c r="AX769">
        <v>2.6751482548530776E-2</v>
      </c>
    </row>
    <row r="770" spans="1:50" x14ac:dyDescent="0.25">
      <c r="A770" s="12">
        <v>7</v>
      </c>
      <c r="B770" s="27" t="s">
        <v>1721</v>
      </c>
      <c r="C770" s="12" t="s">
        <v>290</v>
      </c>
      <c r="D770" s="12" t="s">
        <v>233</v>
      </c>
      <c r="E770" s="12" t="s">
        <v>233</v>
      </c>
      <c r="F770" s="12">
        <v>-42.891449999999999</v>
      </c>
      <c r="G770" s="12">
        <v>147.22834</v>
      </c>
      <c r="H770" s="12">
        <v>1202</v>
      </c>
      <c r="I770" s="12">
        <v>1185</v>
      </c>
      <c r="J770" s="12" t="s">
        <v>53</v>
      </c>
      <c r="K770" s="12" t="s">
        <v>57</v>
      </c>
      <c r="L770" s="12">
        <v>3</v>
      </c>
      <c r="M770" s="12" t="s">
        <v>294</v>
      </c>
      <c r="N770" s="12" t="s">
        <v>2861</v>
      </c>
      <c r="O770" s="12">
        <v>150302</v>
      </c>
      <c r="P770" s="19">
        <f>Q770-SUM(R770:T770,W770)</f>
        <v>3.4399999999999986E-3</v>
      </c>
      <c r="Q770" s="19">
        <v>0.37722</v>
      </c>
      <c r="R770" s="19">
        <v>7.5319999999999998E-2</v>
      </c>
      <c r="S770" s="19">
        <v>6.6699999999999995E-2</v>
      </c>
      <c r="T770" s="19">
        <v>7.1559999999999999E-2</v>
      </c>
      <c r="U770" s="106">
        <v>0.16020000000000001</v>
      </c>
      <c r="V770" s="102">
        <v>6.4640000000000003E-2</v>
      </c>
      <c r="W770" s="95">
        <v>0.16020000000000001</v>
      </c>
      <c r="X770" s="95">
        <v>7.5719999999999996E-2</v>
      </c>
      <c r="Y770" s="10">
        <v>4.9690000000000003</v>
      </c>
      <c r="Z770" s="12">
        <f>Y770/Q770</f>
        <v>13.172684375165687</v>
      </c>
      <c r="AA770" s="12">
        <f>Z770*R770</f>
        <v>0.99216658713747952</v>
      </c>
      <c r="AB770" s="12">
        <f>Z770*S770</f>
        <v>0.87861804782355124</v>
      </c>
      <c r="AC770" s="12">
        <f>Z770*T770</f>
        <v>0.94263729388685658</v>
      </c>
      <c r="AD770" s="12">
        <f>Z770*U770</f>
        <v>2.1102640369015431</v>
      </c>
      <c r="AE770" s="12">
        <v>1</v>
      </c>
      <c r="AF770" s="24">
        <f>IF(AE770=1,(AA770*5),(IF(AE770=2,(AB770*5),(IF(AE770=3,(AC770*5),0)))))</f>
        <v>4.9608329356873977</v>
      </c>
      <c r="AG770" s="12">
        <v>0.14567497200000001</v>
      </c>
      <c r="AH770" s="16"/>
      <c r="AJ770" s="24">
        <v>2.8293022360674516</v>
      </c>
      <c r="AK770" s="12">
        <v>3.5941563371545819</v>
      </c>
      <c r="AL770" s="12">
        <v>750</v>
      </c>
      <c r="AM770" s="12">
        <f>AJ770*AL770</f>
        <v>2121.9766770505885</v>
      </c>
      <c r="AN770" s="12">
        <f>(AM770/1000)/(IF(AE770=1,(R770),(IF(AE770=2,(S770),(IF(AE770=3,(T770),0))))))</f>
        <v>28.172818335775208</v>
      </c>
      <c r="AP770" s="12">
        <f>(AM770/1000)/(IF(AE770=1,(AA770),(IF(AE770=2,(AB770),(IF(AE770=3,(AC770),0))))))</f>
        <v>2.1387302339748686</v>
      </c>
      <c r="AR770" s="12">
        <v>50</v>
      </c>
      <c r="AS770" s="12">
        <v>1</v>
      </c>
      <c r="AT770" s="24">
        <f>AR770/AJ770</f>
        <v>17.672201775621112</v>
      </c>
      <c r="AU770" s="63">
        <v>42506</v>
      </c>
      <c r="AV770" s="12">
        <v>2</v>
      </c>
      <c r="AW770">
        <v>0.52734082397003745</v>
      </c>
      <c r="AX770">
        <v>3.5881765824516493E-2</v>
      </c>
    </row>
    <row r="771" spans="1:50" x14ac:dyDescent="0.25">
      <c r="C771" s="12" t="s">
        <v>883</v>
      </c>
      <c r="D771" s="12" t="s">
        <v>233</v>
      </c>
      <c r="E771" s="12" t="s">
        <v>233</v>
      </c>
      <c r="F771" s="12">
        <v>-42.891449999999999</v>
      </c>
      <c r="G771" s="12">
        <v>147.22834</v>
      </c>
      <c r="H771" s="12">
        <v>1202</v>
      </c>
      <c r="I771" s="12">
        <v>1185</v>
      </c>
      <c r="J771" s="12" t="s">
        <v>53</v>
      </c>
      <c r="K771" s="12" t="s">
        <v>124</v>
      </c>
      <c r="L771" s="12">
        <v>3</v>
      </c>
      <c r="M771" s="12" t="s">
        <v>294</v>
      </c>
      <c r="N771" s="12" t="s">
        <v>2861</v>
      </c>
      <c r="O771" s="12">
        <v>150302</v>
      </c>
      <c r="P771" s="19">
        <f>Q771-SUM(R771:T771,W771)</f>
        <v>2.7200000000000557E-3</v>
      </c>
      <c r="Q771" s="19">
        <v>0.75468000000000002</v>
      </c>
      <c r="R771" s="19">
        <v>8.7540000000000007E-2</v>
      </c>
      <c r="S771" s="19">
        <v>0.10272000000000001</v>
      </c>
      <c r="T771" s="19">
        <v>7.4940000000000007E-2</v>
      </c>
      <c r="U771" s="106">
        <v>0.48676000000000003</v>
      </c>
      <c r="V771" s="102">
        <v>7.5719999999999996E-2</v>
      </c>
      <c r="W771" s="95">
        <v>0.48676000000000003</v>
      </c>
      <c r="X771" s="95">
        <v>0.21984000000000001</v>
      </c>
      <c r="Z771" s="12">
        <f>Y771/Q771</f>
        <v>0</v>
      </c>
      <c r="AA771" s="12">
        <f>Z771*R771</f>
        <v>0</v>
      </c>
      <c r="AB771" s="12">
        <f>Z771*S771</f>
        <v>0</v>
      </c>
      <c r="AC771" s="12">
        <f>Z771*T771</f>
        <v>0</v>
      </c>
      <c r="AD771" s="12">
        <f>Z771*U771</f>
        <v>0</v>
      </c>
      <c r="AE771" s="12">
        <v>1</v>
      </c>
      <c r="AF771" s="24">
        <f>IF(AE771=1,(AA771*5),(IF(AE771=2,(AB771*5),(IF(AE771=3,(AC771*5),0)))))</f>
        <v>0</v>
      </c>
      <c r="AH771" s="16"/>
      <c r="AW771">
        <v>0.54836058838031065</v>
      </c>
      <c r="AX771" t="s">
        <v>2879</v>
      </c>
    </row>
    <row r="772" spans="1:50" x14ac:dyDescent="0.25">
      <c r="A772" s="12">
        <v>22</v>
      </c>
      <c r="B772" s="28" t="s">
        <v>2324</v>
      </c>
      <c r="C772" s="12" t="s">
        <v>884</v>
      </c>
      <c r="D772" s="12" t="s">
        <v>317</v>
      </c>
      <c r="E772" s="12" t="s">
        <v>317</v>
      </c>
      <c r="F772" s="12">
        <v>-42.895809999999997</v>
      </c>
      <c r="G772" s="12">
        <v>147.23626999999999</v>
      </c>
      <c r="H772" s="12">
        <v>1249</v>
      </c>
      <c r="I772" s="12">
        <v>1264</v>
      </c>
      <c r="J772" s="12" t="s">
        <v>1059</v>
      </c>
      <c r="K772" s="12" t="s">
        <v>62</v>
      </c>
      <c r="L772" s="12">
        <v>1</v>
      </c>
      <c r="M772" s="12" t="s">
        <v>294</v>
      </c>
      <c r="N772" s="12" t="s">
        <v>2861</v>
      </c>
      <c r="O772" s="12">
        <v>150302</v>
      </c>
      <c r="P772" s="19">
        <f>Q772-SUM(R772:T772,W772)</f>
        <v>1.8400000000000083E-3</v>
      </c>
      <c r="Q772" s="19">
        <v>0.34388000000000002</v>
      </c>
      <c r="R772" s="19">
        <v>6.8559999999999996E-2</v>
      </c>
      <c r="S772" s="19">
        <v>5.7239999999999999E-2</v>
      </c>
      <c r="T772" s="19">
        <v>5.8680000000000003E-2</v>
      </c>
      <c r="U772" s="106">
        <v>0.15756000000000001</v>
      </c>
      <c r="V772" s="102">
        <v>0.21984000000000001</v>
      </c>
      <c r="W772" s="95">
        <v>0.15756000000000001</v>
      </c>
      <c r="X772" s="95">
        <v>6.7919999999999994E-2</v>
      </c>
      <c r="Z772" s="12">
        <f>Y772/Q772</f>
        <v>0</v>
      </c>
      <c r="AA772" s="12">
        <f>Z772*R772</f>
        <v>0</v>
      </c>
      <c r="AB772" s="12">
        <f>Z772*S772</f>
        <v>0</v>
      </c>
      <c r="AC772" s="12">
        <f>Z772*T772</f>
        <v>0</v>
      </c>
      <c r="AD772" s="12">
        <f>Z772*U772</f>
        <v>0</v>
      </c>
      <c r="AE772" s="12">
        <v>1</v>
      </c>
      <c r="AF772" s="24">
        <f>IF(AE772=1,(AA772*5),(IF(AE772=2,(AB772*5),(IF(AE772=3,(AC772*5),0)))))</f>
        <v>0</v>
      </c>
      <c r="AG772" s="12">
        <v>3.9960054948344315E-2</v>
      </c>
      <c r="AH772" s="16"/>
      <c r="AW772">
        <v>0.568926123381569</v>
      </c>
      <c r="AX772" t="s">
        <v>2879</v>
      </c>
    </row>
    <row r="773" spans="1:50" x14ac:dyDescent="0.25">
      <c r="A773" s="12">
        <v>27</v>
      </c>
      <c r="B773" s="30" t="s">
        <v>2585</v>
      </c>
      <c r="C773" s="12" t="s">
        <v>885</v>
      </c>
      <c r="D773" s="12" t="s">
        <v>317</v>
      </c>
      <c r="E773" s="12" t="s">
        <v>317</v>
      </c>
      <c r="F773" s="12">
        <v>-42.895809999999997</v>
      </c>
      <c r="G773" s="12">
        <v>147.23626999999999</v>
      </c>
      <c r="H773" s="12">
        <v>1249</v>
      </c>
      <c r="I773" s="12">
        <v>1264</v>
      </c>
      <c r="J773" s="12" t="s">
        <v>1059</v>
      </c>
      <c r="K773" s="12" t="s">
        <v>54</v>
      </c>
      <c r="L773" s="12">
        <v>1</v>
      </c>
      <c r="M773" s="12" t="s">
        <v>294</v>
      </c>
      <c r="N773" s="12" t="s">
        <v>2861</v>
      </c>
      <c r="O773" s="12">
        <v>150302</v>
      </c>
      <c r="P773" s="19">
        <f>Q773-SUM(R773:T773,W773)</f>
        <v>7.3999999999996291E-4</v>
      </c>
      <c r="Q773" s="19">
        <v>0.30571999999999999</v>
      </c>
      <c r="R773" s="19">
        <v>5.8680000000000003E-2</v>
      </c>
      <c r="S773" s="19">
        <v>6.2700000000000006E-2</v>
      </c>
      <c r="T773" s="19">
        <v>5.4719999999999998E-2</v>
      </c>
      <c r="U773" s="106">
        <v>0.12887999999999999</v>
      </c>
      <c r="V773" s="102">
        <v>6.7919999999999994E-2</v>
      </c>
      <c r="W773" s="95">
        <v>0.12887999999999999</v>
      </c>
      <c r="X773" s="95">
        <v>6.2920000000000004E-2</v>
      </c>
      <c r="Z773" s="12">
        <f>Y773/Q773</f>
        <v>0</v>
      </c>
      <c r="AA773" s="12">
        <f>Z773*R773</f>
        <v>0</v>
      </c>
      <c r="AB773" s="12">
        <f>Z773*S773</f>
        <v>0</v>
      </c>
      <c r="AC773" s="12">
        <f>Z773*T773</f>
        <v>0</v>
      </c>
      <c r="AD773" s="12">
        <f>Z773*U773</f>
        <v>0</v>
      </c>
      <c r="AE773" s="12">
        <v>1</v>
      </c>
      <c r="AF773" s="24">
        <f>IF(AE773=1,(AA773*5),(IF(AE773=2,(AB773*5),(IF(AE773=3,(AC773*5),0)))))</f>
        <v>0</v>
      </c>
      <c r="AG773" s="12">
        <v>0.64977464606056401</v>
      </c>
      <c r="AH773" s="16"/>
      <c r="AW773">
        <v>0.51179391682184971</v>
      </c>
      <c r="AX773" t="s">
        <v>2879</v>
      </c>
    </row>
    <row r="774" spans="1:50" x14ac:dyDescent="0.25">
      <c r="A774" s="12">
        <v>29</v>
      </c>
      <c r="B774" s="30" t="s">
        <v>2674</v>
      </c>
      <c r="C774" s="12" t="s">
        <v>886</v>
      </c>
      <c r="D774" s="12" t="s">
        <v>317</v>
      </c>
      <c r="E774" s="12" t="s">
        <v>317</v>
      </c>
      <c r="F774" s="12">
        <v>-42.895809999999997</v>
      </c>
      <c r="G774" s="12">
        <v>147.23626999999999</v>
      </c>
      <c r="H774" s="12">
        <v>1249</v>
      </c>
      <c r="I774" s="12">
        <v>1264</v>
      </c>
      <c r="J774" s="12" t="s">
        <v>1059</v>
      </c>
      <c r="K774" s="12" t="s">
        <v>57</v>
      </c>
      <c r="L774" s="12">
        <v>1</v>
      </c>
      <c r="M774" s="12" t="s">
        <v>294</v>
      </c>
      <c r="N774" s="12" t="s">
        <v>2861</v>
      </c>
      <c r="O774" s="12">
        <v>150302</v>
      </c>
      <c r="P774" s="19">
        <f>Q774-SUM(R774:T774,W774)</f>
        <v>2.6199999999999557E-3</v>
      </c>
      <c r="Q774" s="19">
        <v>0.46372000000000002</v>
      </c>
      <c r="R774" s="19">
        <v>6.5339999999999995E-2</v>
      </c>
      <c r="S774" s="19">
        <v>6.1019999999999998E-2</v>
      </c>
      <c r="T774" s="19">
        <v>6.1400000000000003E-2</v>
      </c>
      <c r="U774" s="106">
        <v>0.27334000000000003</v>
      </c>
      <c r="V774" s="102">
        <v>6.2920000000000004E-2</v>
      </c>
      <c r="W774" s="95">
        <v>0.27334000000000003</v>
      </c>
      <c r="X774" s="95">
        <v>0.13364000000000001</v>
      </c>
      <c r="Z774" s="12">
        <f>Y774/Q774</f>
        <v>0</v>
      </c>
      <c r="AA774" s="12">
        <f>Z774*R774</f>
        <v>0</v>
      </c>
      <c r="AB774" s="12">
        <f>Z774*S774</f>
        <v>0</v>
      </c>
      <c r="AC774" s="12">
        <f>Z774*T774</f>
        <v>0</v>
      </c>
      <c r="AD774" s="12">
        <f>Z774*U774</f>
        <v>0</v>
      </c>
      <c r="AE774" s="12">
        <v>1</v>
      </c>
      <c r="AF774" s="24">
        <f>IF(AE774=1,(AA774*5),(IF(AE774=2,(AB774*5),(IF(AE774=3,(AC774*5),0)))))</f>
        <v>0</v>
      </c>
      <c r="AG774" s="12">
        <v>0.85355735088458451</v>
      </c>
      <c r="AH774" s="16"/>
      <c r="AW774">
        <v>0.51108509548547598</v>
      </c>
      <c r="AX774" t="s">
        <v>2879</v>
      </c>
    </row>
    <row r="775" spans="1:50" x14ac:dyDescent="0.25">
      <c r="C775" s="12" t="s">
        <v>887</v>
      </c>
      <c r="D775" s="12" t="s">
        <v>317</v>
      </c>
      <c r="E775" s="12" t="s">
        <v>317</v>
      </c>
      <c r="F775" s="12">
        <v>-42.895809999999997</v>
      </c>
      <c r="G775" s="12">
        <v>147.23626999999999</v>
      </c>
      <c r="H775" s="12">
        <v>1249</v>
      </c>
      <c r="I775" s="12">
        <v>1264</v>
      </c>
      <c r="J775" s="12" t="s">
        <v>1059</v>
      </c>
      <c r="K775" s="12" t="s">
        <v>124</v>
      </c>
      <c r="L775" s="12">
        <v>1</v>
      </c>
      <c r="M775" s="12" t="s">
        <v>294</v>
      </c>
      <c r="N775" s="12" t="s">
        <v>2861</v>
      </c>
      <c r="O775" s="12">
        <v>150302</v>
      </c>
      <c r="P775" s="19">
        <f>Q775-SUM(R775:T775,W775)</f>
        <v>-2.6000000000003798E-4</v>
      </c>
      <c r="Q775" s="19">
        <v>0.36055999999999999</v>
      </c>
      <c r="R775" s="19">
        <v>8.1379999999999994E-2</v>
      </c>
      <c r="S775" s="19">
        <v>7.288E-2</v>
      </c>
      <c r="T775" s="19">
        <v>5.8380000000000001E-2</v>
      </c>
      <c r="U775" s="106">
        <v>0.14818000000000001</v>
      </c>
      <c r="V775" s="102">
        <v>0.13364000000000001</v>
      </c>
      <c r="W775" s="95">
        <v>0.14818000000000001</v>
      </c>
      <c r="X775" s="95">
        <v>7.3679999999999995E-2</v>
      </c>
      <c r="Z775" s="12">
        <f>Y775/Q775</f>
        <v>0</v>
      </c>
      <c r="AA775" s="12">
        <f>Z775*R775</f>
        <v>0</v>
      </c>
      <c r="AB775" s="12">
        <f>Z775*S775</f>
        <v>0</v>
      </c>
      <c r="AC775" s="12">
        <f>Z775*T775</f>
        <v>0</v>
      </c>
      <c r="AD775" s="12">
        <f>Z775*U775</f>
        <v>0</v>
      </c>
      <c r="AE775" s="12">
        <v>1</v>
      </c>
      <c r="AF775" s="24">
        <f>IF(AE775=1,(AA775*5),(IF(AE775=2,(AB775*5),(IF(AE775=3,(AC775*5),0)))))</f>
        <v>0</v>
      </c>
      <c r="AH775" s="16"/>
      <c r="AW775">
        <v>0.50276690511540023</v>
      </c>
      <c r="AX775" t="s">
        <v>2879</v>
      </c>
    </row>
    <row r="776" spans="1:50" x14ac:dyDescent="0.25">
      <c r="A776" s="12">
        <v>30</v>
      </c>
      <c r="B776" s="30" t="s">
        <v>2740</v>
      </c>
      <c r="C776" s="12" t="s">
        <v>888</v>
      </c>
      <c r="D776" s="12" t="s">
        <v>317</v>
      </c>
      <c r="E776" s="12" t="s">
        <v>317</v>
      </c>
      <c r="F776" s="12">
        <v>-42.895809999999997</v>
      </c>
      <c r="G776" s="12">
        <v>147.23626999999999</v>
      </c>
      <c r="H776" s="12">
        <v>1249</v>
      </c>
      <c r="I776" s="12">
        <v>1264</v>
      </c>
      <c r="J776" s="12" t="s">
        <v>1059</v>
      </c>
      <c r="K776" s="12" t="s">
        <v>62</v>
      </c>
      <c r="L776" s="12">
        <v>2</v>
      </c>
      <c r="M776" s="12" t="s">
        <v>294</v>
      </c>
      <c r="N776" s="12" t="s">
        <v>2861</v>
      </c>
      <c r="O776" s="12">
        <v>150302</v>
      </c>
      <c r="P776" s="19">
        <f>Q776-SUM(R776:T776,W776)</f>
        <v>5.0000000000000044E-4</v>
      </c>
      <c r="Q776" s="19">
        <v>0.34695999999999999</v>
      </c>
      <c r="R776" s="19">
        <v>8.2400000000000001E-2</v>
      </c>
      <c r="S776" s="19">
        <v>7.0660000000000001E-2</v>
      </c>
      <c r="T776" s="19">
        <v>6.7599999999999993E-2</v>
      </c>
      <c r="U776" s="106">
        <v>0.1258</v>
      </c>
      <c r="V776" s="102">
        <v>7.3679999999999995E-2</v>
      </c>
      <c r="W776" s="95">
        <v>0.1258</v>
      </c>
      <c r="X776" s="95">
        <v>5.9760000000000001E-2</v>
      </c>
      <c r="Z776" s="12">
        <f>Y776/Q776</f>
        <v>0</v>
      </c>
      <c r="AA776" s="12">
        <f>Z776*R776</f>
        <v>0</v>
      </c>
      <c r="AB776" s="12">
        <f>Z776*S776</f>
        <v>0</v>
      </c>
      <c r="AC776" s="12">
        <f>Z776*T776</f>
        <v>0</v>
      </c>
      <c r="AD776" s="12">
        <f>Z776*U776</f>
        <v>0</v>
      </c>
      <c r="AE776" s="12">
        <v>1</v>
      </c>
      <c r="AF776" s="24">
        <f>IF(AE776=1,(AA776*5),(IF(AE776=2,(AB776*5),(IF(AE776=3,(AC776*5),0)))))</f>
        <v>0</v>
      </c>
      <c r="AG776" s="12">
        <v>0.97823209566296576</v>
      </c>
      <c r="AH776" s="16"/>
      <c r="AW776">
        <v>0.52496025437201899</v>
      </c>
      <c r="AX776" t="s">
        <v>2879</v>
      </c>
    </row>
    <row r="777" spans="1:50" x14ac:dyDescent="0.25">
      <c r="A777" s="12">
        <v>26</v>
      </c>
      <c r="B777" s="30" t="s">
        <v>2514</v>
      </c>
      <c r="C777" s="12" t="s">
        <v>889</v>
      </c>
      <c r="D777" s="12" t="s">
        <v>317</v>
      </c>
      <c r="E777" s="12" t="s">
        <v>317</v>
      </c>
      <c r="F777" s="12">
        <v>-42.895809999999997</v>
      </c>
      <c r="G777" s="12">
        <v>147.23626999999999</v>
      </c>
      <c r="H777" s="12">
        <v>1249</v>
      </c>
      <c r="I777" s="12">
        <v>1264</v>
      </c>
      <c r="J777" s="12" t="s">
        <v>1059</v>
      </c>
      <c r="K777" s="12" t="s">
        <v>54</v>
      </c>
      <c r="L777" s="12">
        <v>2</v>
      </c>
      <c r="M777" s="12" t="s">
        <v>294</v>
      </c>
      <c r="N777" s="12" t="s">
        <v>2861</v>
      </c>
      <c r="O777" s="12">
        <v>150302</v>
      </c>
      <c r="P777" s="19">
        <f>Q777-SUM(R777:T777,W777)</f>
        <v>9.5999999999996088E-4</v>
      </c>
      <c r="Q777" s="19">
        <v>0.42071999999999998</v>
      </c>
      <c r="R777" s="19">
        <v>5.9319999999999998E-2</v>
      </c>
      <c r="S777" s="19">
        <v>6.7280000000000006E-2</v>
      </c>
      <c r="T777" s="19">
        <v>8.1640000000000004E-2</v>
      </c>
      <c r="U777" s="106">
        <v>0.21152000000000001</v>
      </c>
      <c r="V777" s="102">
        <v>5.9760000000000001E-2</v>
      </c>
      <c r="W777" s="95">
        <v>0.21152000000000001</v>
      </c>
      <c r="X777" s="95">
        <v>0.10906</v>
      </c>
      <c r="Z777" s="12">
        <f>Y777/Q777</f>
        <v>0</v>
      </c>
      <c r="AA777" s="12">
        <f>Z777*R777</f>
        <v>0</v>
      </c>
      <c r="AB777" s="12">
        <f>Z777*S777</f>
        <v>0</v>
      </c>
      <c r="AC777" s="12">
        <f>Z777*T777</f>
        <v>0</v>
      </c>
      <c r="AD777" s="12">
        <f>Z777*U777</f>
        <v>0</v>
      </c>
      <c r="AE777" s="12">
        <v>1</v>
      </c>
      <c r="AF777" s="24">
        <f>IF(AE777=1,(AA777*5),(IF(AE777=2,(AB777*5),(IF(AE777=3,(AC777*5),0)))))</f>
        <v>0</v>
      </c>
      <c r="AG777" s="12">
        <v>0.49249828535650098</v>
      </c>
      <c r="AH777" s="16"/>
      <c r="AW777">
        <v>0.48439863842662634</v>
      </c>
      <c r="AX777" t="s">
        <v>2879</v>
      </c>
    </row>
    <row r="778" spans="1:50" x14ac:dyDescent="0.25">
      <c r="A778" s="12">
        <v>24</v>
      </c>
      <c r="B778" s="30" t="s">
        <v>2414</v>
      </c>
      <c r="C778" s="12" t="s">
        <v>890</v>
      </c>
      <c r="D778" s="12" t="s">
        <v>317</v>
      </c>
      <c r="E778" s="12" t="s">
        <v>317</v>
      </c>
      <c r="F778" s="12">
        <v>-42.895809999999997</v>
      </c>
      <c r="G778" s="12">
        <v>147.23626999999999</v>
      </c>
      <c r="H778" s="12">
        <v>1249</v>
      </c>
      <c r="I778" s="12">
        <v>1264</v>
      </c>
      <c r="J778" s="12" t="s">
        <v>1059</v>
      </c>
      <c r="K778" s="12" t="s">
        <v>57</v>
      </c>
      <c r="L778" s="12">
        <v>2</v>
      </c>
      <c r="M778" s="12" t="s">
        <v>294</v>
      </c>
      <c r="N778" s="12" t="s">
        <v>2861</v>
      </c>
      <c r="O778" s="12">
        <v>150302</v>
      </c>
      <c r="P778" s="19">
        <f>Q778-SUM(R778:T778,W778)</f>
        <v>3.5999999999997145E-4</v>
      </c>
      <c r="Q778" s="19">
        <v>0.34320000000000001</v>
      </c>
      <c r="R778" s="19">
        <v>8.7220000000000006E-2</v>
      </c>
      <c r="S778" s="19">
        <v>8.6139999999999994E-2</v>
      </c>
      <c r="T778" s="19">
        <v>7.7560000000000004E-2</v>
      </c>
      <c r="U778" s="106">
        <v>9.1920000000000002E-2</v>
      </c>
      <c r="V778" s="102">
        <v>0.10906</v>
      </c>
      <c r="W778" s="95">
        <v>9.1920000000000002E-2</v>
      </c>
      <c r="X778" s="95">
        <v>4.8099999999999997E-2</v>
      </c>
      <c r="Z778" s="12">
        <f>Y778/Q778</f>
        <v>0</v>
      </c>
      <c r="AA778" s="12">
        <f>Z778*R778</f>
        <v>0</v>
      </c>
      <c r="AB778" s="12">
        <f>Z778*S778</f>
        <v>0</v>
      </c>
      <c r="AC778" s="12">
        <f>Z778*T778</f>
        <v>0</v>
      </c>
      <c r="AD778" s="12">
        <f>Z778*U778</f>
        <v>0</v>
      </c>
      <c r="AE778" s="12">
        <v>1</v>
      </c>
      <c r="AF778" s="24">
        <f>IF(AE778=1,(AA778*5),(IF(AE778=2,(AB778*5),(IF(AE778=3,(AC778*5),0)))))</f>
        <v>0</v>
      </c>
      <c r="AG778" s="12">
        <v>0.26723311760508361</v>
      </c>
      <c r="AH778" s="16"/>
      <c r="AW778">
        <v>0.47671888598781553</v>
      </c>
      <c r="AX778" t="s">
        <v>2879</v>
      </c>
    </row>
    <row r="779" spans="1:50" x14ac:dyDescent="0.25">
      <c r="C779" s="12" t="s">
        <v>891</v>
      </c>
      <c r="D779" s="12" t="s">
        <v>317</v>
      </c>
      <c r="E779" s="12" t="s">
        <v>317</v>
      </c>
      <c r="F779" s="12">
        <v>-42.895809999999997</v>
      </c>
      <c r="G779" s="12">
        <v>147.23626999999999</v>
      </c>
      <c r="H779" s="12">
        <v>1249</v>
      </c>
      <c r="I779" s="12">
        <v>1264</v>
      </c>
      <c r="J779" s="12" t="s">
        <v>1059</v>
      </c>
      <c r="K779" s="12" t="s">
        <v>124</v>
      </c>
      <c r="L779" s="12">
        <v>2</v>
      </c>
      <c r="M779" s="12" t="s">
        <v>294</v>
      </c>
      <c r="N779" s="12" t="s">
        <v>2861</v>
      </c>
      <c r="O779" s="12">
        <v>150302</v>
      </c>
      <c r="P779" s="19">
        <f>Q779-SUM(R779:T779,W779)</f>
        <v>1.8000000000001348E-4</v>
      </c>
      <c r="Q779" s="19">
        <v>0.25602000000000003</v>
      </c>
      <c r="R779" s="19">
        <v>5.4059999999999997E-2</v>
      </c>
      <c r="S779" s="19">
        <v>7.1120000000000003E-2</v>
      </c>
      <c r="T779" s="19">
        <v>6.2700000000000006E-2</v>
      </c>
      <c r="U779" s="106">
        <v>6.7960000000000007E-2</v>
      </c>
      <c r="V779" s="102">
        <v>4.8099999999999997E-2</v>
      </c>
      <c r="W779" s="95">
        <v>6.7960000000000007E-2</v>
      </c>
      <c r="X779" s="95">
        <v>3.3980000000000003E-2</v>
      </c>
      <c r="Z779" s="12">
        <f>Y779/Q779</f>
        <v>0</v>
      </c>
      <c r="AA779" s="12">
        <f>Z779*R779</f>
        <v>0</v>
      </c>
      <c r="AB779" s="12">
        <f>Z779*S779</f>
        <v>0</v>
      </c>
      <c r="AC779" s="12">
        <f>Z779*T779</f>
        <v>0</v>
      </c>
      <c r="AD779" s="12">
        <f>Z779*U779</f>
        <v>0</v>
      </c>
      <c r="AE779" s="12">
        <v>1</v>
      </c>
      <c r="AF779" s="24">
        <f>IF(AE779=1,(AA779*5),(IF(AE779=2,(AB779*5),(IF(AE779=3,(AC779*5),0)))))</f>
        <v>0</v>
      </c>
      <c r="AH779" s="16"/>
      <c r="AW779">
        <v>0.5</v>
      </c>
      <c r="AX779" t="s">
        <v>2879</v>
      </c>
    </row>
    <row r="780" spans="1:50" x14ac:dyDescent="0.25">
      <c r="A780" s="12">
        <v>29</v>
      </c>
      <c r="B780" s="30" t="s">
        <v>2673</v>
      </c>
      <c r="C780" s="12" t="s">
        <v>892</v>
      </c>
      <c r="D780" s="12" t="s">
        <v>317</v>
      </c>
      <c r="E780" s="12" t="s">
        <v>317</v>
      </c>
      <c r="F780" s="12">
        <v>-42.895809999999997</v>
      </c>
      <c r="G780" s="12">
        <v>147.23626999999999</v>
      </c>
      <c r="H780" s="12">
        <v>1249</v>
      </c>
      <c r="I780" s="12">
        <v>1264</v>
      </c>
      <c r="J780" s="12" t="s">
        <v>1059</v>
      </c>
      <c r="K780" s="12" t="s">
        <v>62</v>
      </c>
      <c r="L780" s="12">
        <v>3</v>
      </c>
      <c r="M780" s="12" t="s">
        <v>294</v>
      </c>
      <c r="N780" s="12" t="s">
        <v>2861</v>
      </c>
      <c r="O780" s="12">
        <v>150302</v>
      </c>
      <c r="P780" s="19">
        <f>Q780-SUM(R780:T780,W780)</f>
        <v>2.0000000000003348E-4</v>
      </c>
      <c r="Q780" s="19">
        <v>0.39462000000000003</v>
      </c>
      <c r="R780" s="19">
        <v>6.6600000000000006E-2</v>
      </c>
      <c r="S780" s="19">
        <v>6.9080000000000003E-2</v>
      </c>
      <c r="T780" s="19">
        <v>8.1379999999999994E-2</v>
      </c>
      <c r="U780" s="106">
        <v>0.17735999999999999</v>
      </c>
      <c r="V780" s="102">
        <v>3.3980000000000003E-2</v>
      </c>
      <c r="W780" s="95">
        <v>0.17735999999999999</v>
      </c>
      <c r="X780" s="95">
        <v>8.2640000000000005E-2</v>
      </c>
      <c r="Z780" s="12">
        <f>Y780/Q780</f>
        <v>0</v>
      </c>
      <c r="AA780" s="12">
        <f>Z780*R780</f>
        <v>0</v>
      </c>
      <c r="AB780" s="12">
        <f>Z780*S780</f>
        <v>0</v>
      </c>
      <c r="AC780" s="12">
        <f>Z780*T780</f>
        <v>0</v>
      </c>
      <c r="AD780" s="12">
        <f>Z780*U780</f>
        <v>0</v>
      </c>
      <c r="AE780" s="12">
        <v>1</v>
      </c>
      <c r="AF780" s="24">
        <f>IF(AE780=1,(AA780*5),(IF(AE780=2,(AB780*5),(IF(AE780=3,(AC780*5),0)))))</f>
        <v>0</v>
      </c>
      <c r="AG780" s="12">
        <v>0.85084981719622199</v>
      </c>
      <c r="AH780" s="16"/>
      <c r="AW780">
        <v>0.53405502931889937</v>
      </c>
      <c r="AX780" t="s">
        <v>2879</v>
      </c>
    </row>
    <row r="781" spans="1:50" x14ac:dyDescent="0.25">
      <c r="A781" s="12">
        <v>28</v>
      </c>
      <c r="B781" s="30" t="s">
        <v>2595</v>
      </c>
      <c r="C781" s="12" t="s">
        <v>893</v>
      </c>
      <c r="D781" s="12" t="s">
        <v>317</v>
      </c>
      <c r="E781" s="12" t="s">
        <v>317</v>
      </c>
      <c r="F781" s="12">
        <v>-42.895809999999997</v>
      </c>
      <c r="G781" s="12">
        <v>147.23626999999999</v>
      </c>
      <c r="H781" s="12">
        <v>1249</v>
      </c>
      <c r="I781" s="12">
        <v>1264</v>
      </c>
      <c r="J781" s="12" t="s">
        <v>1059</v>
      </c>
      <c r="K781" s="12" t="s">
        <v>54</v>
      </c>
      <c r="L781" s="12">
        <v>3</v>
      </c>
      <c r="M781" s="12" t="s">
        <v>294</v>
      </c>
      <c r="N781" s="12" t="s">
        <v>2861</v>
      </c>
      <c r="O781" s="12">
        <v>150302</v>
      </c>
      <c r="P781" s="19">
        <f>Q781-SUM(R781:T781,W781)</f>
        <v>3.2399999999999984E-2</v>
      </c>
      <c r="Q781" s="19">
        <v>0.43540000000000001</v>
      </c>
      <c r="R781" s="19">
        <v>7.2859999999999994E-2</v>
      </c>
      <c r="S781" s="19">
        <v>6.1780000000000002E-2</v>
      </c>
      <c r="T781" s="19">
        <v>8.1939999999999999E-2</v>
      </c>
      <c r="U781" s="106">
        <v>0.18642</v>
      </c>
      <c r="V781" s="102">
        <v>8.2640000000000005E-2</v>
      </c>
      <c r="W781" s="95">
        <v>0.18642</v>
      </c>
      <c r="X781" s="95">
        <v>9.1439999999999994E-2</v>
      </c>
      <c r="Z781" s="12">
        <f>Y781/Q781</f>
        <v>0</v>
      </c>
      <c r="AA781" s="12">
        <f>Z781*R781</f>
        <v>0</v>
      </c>
      <c r="AB781" s="12">
        <f>Z781*S781</f>
        <v>0</v>
      </c>
      <c r="AC781" s="12">
        <f>Z781*T781</f>
        <v>0</v>
      </c>
      <c r="AD781" s="12">
        <f>Z781*U781</f>
        <v>0</v>
      </c>
      <c r="AE781" s="12">
        <v>1</v>
      </c>
      <c r="AF781" s="24">
        <f>IF(AE781=1,(AA781*5),(IF(AE781=2,(AB781*5),(IF(AE781=3,(AC781*5),0)))))</f>
        <v>0</v>
      </c>
      <c r="AG781" s="12">
        <v>0.67839965038670591</v>
      </c>
      <c r="AH781" s="16"/>
      <c r="AW781">
        <v>0.5094946894110074</v>
      </c>
      <c r="AX781" t="s">
        <v>2879</v>
      </c>
    </row>
    <row r="782" spans="1:50" x14ac:dyDescent="0.25">
      <c r="A782" s="12">
        <v>30</v>
      </c>
      <c r="B782" s="30" t="s">
        <v>2713</v>
      </c>
      <c r="C782" s="12" t="s">
        <v>894</v>
      </c>
      <c r="D782" s="12" t="s">
        <v>317</v>
      </c>
      <c r="E782" s="12" t="s">
        <v>317</v>
      </c>
      <c r="F782" s="12">
        <v>-42.895809999999997</v>
      </c>
      <c r="G782" s="12">
        <v>147.23626999999999</v>
      </c>
      <c r="H782" s="12">
        <v>1249</v>
      </c>
      <c r="I782" s="12">
        <v>1264</v>
      </c>
      <c r="J782" s="12" t="s">
        <v>1059</v>
      </c>
      <c r="K782" s="12" t="s">
        <v>57</v>
      </c>
      <c r="L782" s="12">
        <v>3</v>
      </c>
      <c r="M782" s="12" t="s">
        <v>294</v>
      </c>
      <c r="N782" s="12" t="s">
        <v>2861</v>
      </c>
      <c r="O782" s="12">
        <v>150302</v>
      </c>
      <c r="P782" s="19">
        <f>Q782-SUM(R782:T782,W782)</f>
        <v>3.5999999999997145E-4</v>
      </c>
      <c r="Q782" s="19">
        <v>0.40205999999999997</v>
      </c>
      <c r="R782" s="19">
        <v>8.1199999999999994E-2</v>
      </c>
      <c r="S782" s="19">
        <v>7.3819999999999997E-2</v>
      </c>
      <c r="T782" s="19">
        <v>6.268E-2</v>
      </c>
      <c r="U782" s="106">
        <v>0.184</v>
      </c>
      <c r="V782" s="102">
        <v>9.1439999999999994E-2</v>
      </c>
      <c r="W782" s="95">
        <v>0.184</v>
      </c>
      <c r="X782" s="95">
        <v>9.2979999999999993E-2</v>
      </c>
      <c r="Z782" s="12">
        <f>Y782/Q782</f>
        <v>0</v>
      </c>
      <c r="AA782" s="12">
        <f>Z782*R782</f>
        <v>0</v>
      </c>
      <c r="AB782" s="12">
        <f>Z782*S782</f>
        <v>0</v>
      </c>
      <c r="AC782" s="12">
        <f>Z782*T782</f>
        <v>0</v>
      </c>
      <c r="AD782" s="12">
        <f>Z782*U782</f>
        <v>0</v>
      </c>
      <c r="AE782" s="12">
        <v>1</v>
      </c>
      <c r="AF782" s="24">
        <f>IF(AE782=1,(AA782*5),(IF(AE782=2,(AB782*5),(IF(AE782=3,(AC782*5),0)))))</f>
        <v>0</v>
      </c>
      <c r="AG782" s="12">
        <v>0.90064119578559998</v>
      </c>
      <c r="AH782" s="16"/>
      <c r="AW782">
        <v>0.4946739130434783</v>
      </c>
      <c r="AX782" t="s">
        <v>2879</v>
      </c>
    </row>
    <row r="783" spans="1:50" x14ac:dyDescent="0.25">
      <c r="C783" s="12" t="s">
        <v>895</v>
      </c>
      <c r="D783" s="12" t="s">
        <v>317</v>
      </c>
      <c r="E783" s="12" t="s">
        <v>317</v>
      </c>
      <c r="F783" s="12">
        <v>-42.895809999999997</v>
      </c>
      <c r="G783" s="12">
        <v>147.23626999999999</v>
      </c>
      <c r="H783" s="12">
        <v>1249</v>
      </c>
      <c r="I783" s="12">
        <v>1264</v>
      </c>
      <c r="J783" s="12" t="s">
        <v>1059</v>
      </c>
      <c r="K783" s="12" t="s">
        <v>124</v>
      </c>
      <c r="L783" s="12">
        <v>3</v>
      </c>
      <c r="M783" s="12" t="s">
        <v>294</v>
      </c>
      <c r="N783" s="12" t="s">
        <v>2861</v>
      </c>
      <c r="O783" s="12">
        <v>150302</v>
      </c>
      <c r="P783" s="19">
        <f>Q783-SUM(R783:T783,W783)</f>
        <v>2.1999999999999797E-4</v>
      </c>
      <c r="Q783" s="19">
        <v>0.53803999999999996</v>
      </c>
      <c r="R783" s="19">
        <v>7.324E-2</v>
      </c>
      <c r="S783" s="19">
        <v>6.7860000000000004E-2</v>
      </c>
      <c r="T783" s="19">
        <v>7.7560000000000004E-2</v>
      </c>
      <c r="U783" s="106">
        <v>0.31916</v>
      </c>
      <c r="V783" s="102">
        <v>9.2979999999999993E-2</v>
      </c>
      <c r="W783" s="95">
        <v>0.31916</v>
      </c>
      <c r="X783" s="95">
        <v>0.16600000000000001</v>
      </c>
      <c r="Z783" s="12">
        <f>Y783/Q783</f>
        <v>0</v>
      </c>
      <c r="AA783" s="12">
        <f>Z783*R783</f>
        <v>0</v>
      </c>
      <c r="AB783" s="12">
        <f>Z783*S783</f>
        <v>0</v>
      </c>
      <c r="AC783" s="12">
        <f>Z783*T783</f>
        <v>0</v>
      </c>
      <c r="AD783" s="12">
        <f>Z783*U783</f>
        <v>0</v>
      </c>
      <c r="AE783" s="12">
        <v>1</v>
      </c>
      <c r="AF783" s="24">
        <f>IF(AE783=1,(AA783*5),(IF(AE783=2,(AB783*5),(IF(AE783=3,(AC783*5),0)))))</f>
        <v>0</v>
      </c>
      <c r="AH783" s="16"/>
      <c r="AW783">
        <v>0.47988469733049249</v>
      </c>
      <c r="AX783" t="s">
        <v>2879</v>
      </c>
    </row>
    <row r="784" spans="1:50" x14ac:dyDescent="0.25">
      <c r="A784" s="12">
        <v>27</v>
      </c>
      <c r="B784" s="30" t="s">
        <v>2549</v>
      </c>
      <c r="C784" s="12" t="s">
        <v>896</v>
      </c>
      <c r="D784" s="12" t="s">
        <v>323</v>
      </c>
      <c r="E784" s="12" t="s">
        <v>323</v>
      </c>
      <c r="F784" s="12">
        <v>-42.895809999999997</v>
      </c>
      <c r="G784" s="12">
        <v>147.23626999999999</v>
      </c>
      <c r="H784" s="12">
        <v>1249</v>
      </c>
      <c r="I784" s="12">
        <v>1264</v>
      </c>
      <c r="J784" s="12" t="s">
        <v>1059</v>
      </c>
      <c r="K784" s="12" t="s">
        <v>62</v>
      </c>
      <c r="L784" s="12">
        <v>1</v>
      </c>
      <c r="M784" s="12" t="s">
        <v>294</v>
      </c>
      <c r="N784" s="12" t="s">
        <v>2861</v>
      </c>
      <c r="O784" s="12">
        <v>150302</v>
      </c>
      <c r="P784" s="19">
        <f>Q784-SUM(R784:T784,W784)</f>
        <v>-6.2000000000000943E-4</v>
      </c>
      <c r="Q784" s="19">
        <v>0.27614</v>
      </c>
      <c r="R784" s="19">
        <v>5.7860000000000002E-2</v>
      </c>
      <c r="S784" s="19">
        <v>6.012E-2</v>
      </c>
      <c r="T784" s="19">
        <v>5.3039999999999997E-2</v>
      </c>
      <c r="U784" s="106">
        <v>0.10574</v>
      </c>
      <c r="V784" s="102">
        <v>0.16600000000000001</v>
      </c>
      <c r="W784" s="95">
        <v>0.10574</v>
      </c>
      <c r="X784" s="95">
        <v>4.6679999999999999E-2</v>
      </c>
      <c r="Z784" s="12">
        <f>Y784/Q784</f>
        <v>0</v>
      </c>
      <c r="AA784" s="12">
        <f>Z784*R784</f>
        <v>0</v>
      </c>
      <c r="AB784" s="12">
        <f>Z784*S784</f>
        <v>0</v>
      </c>
      <c r="AC784" s="12">
        <f>Z784*T784</f>
        <v>0</v>
      </c>
      <c r="AD784" s="12">
        <f>Z784*U784</f>
        <v>0</v>
      </c>
      <c r="AE784" s="12">
        <v>1</v>
      </c>
      <c r="AF784" s="24">
        <f>IF(AE784=1,(AA784*5),(IF(AE784=2,(AB784*5),(IF(AE784=3,(AC784*5),0)))))</f>
        <v>0</v>
      </c>
      <c r="AG784" s="12">
        <v>0.567375898733397</v>
      </c>
      <c r="AH784" s="16"/>
      <c r="AW784">
        <v>0.55853981463968227</v>
      </c>
      <c r="AX784" t="s">
        <v>2879</v>
      </c>
    </row>
    <row r="785" spans="1:50" x14ac:dyDescent="0.25">
      <c r="A785" s="12">
        <v>26</v>
      </c>
      <c r="B785" s="30" t="s">
        <v>2512</v>
      </c>
      <c r="C785" s="12" t="s">
        <v>897</v>
      </c>
      <c r="D785" s="12" t="s">
        <v>323</v>
      </c>
      <c r="E785" s="12" t="s">
        <v>323</v>
      </c>
      <c r="F785" s="12">
        <v>-42.895809999999997</v>
      </c>
      <c r="G785" s="12">
        <v>147.23626999999999</v>
      </c>
      <c r="H785" s="12">
        <v>1249</v>
      </c>
      <c r="I785" s="12">
        <v>1264</v>
      </c>
      <c r="J785" s="12" t="s">
        <v>1059</v>
      </c>
      <c r="K785" s="12" t="s">
        <v>54</v>
      </c>
      <c r="L785" s="12">
        <v>1</v>
      </c>
      <c r="M785" s="12" t="s">
        <v>294</v>
      </c>
      <c r="N785" s="12" t="s">
        <v>2861</v>
      </c>
      <c r="O785" s="12">
        <v>150302</v>
      </c>
      <c r="P785" s="19">
        <f>Q785-SUM(R785:T785,W785)</f>
        <v>1.8759999999999999E-2</v>
      </c>
      <c r="Q785" s="19">
        <v>0.35811999999999999</v>
      </c>
      <c r="R785" s="19">
        <v>6.3039999999999999E-2</v>
      </c>
      <c r="S785" s="19">
        <v>5.1860000000000003E-2</v>
      </c>
      <c r="T785" s="19">
        <v>6.966E-2</v>
      </c>
      <c r="U785" s="106">
        <v>0.15479999999999999</v>
      </c>
      <c r="V785" s="102">
        <v>4.6679999999999999E-2</v>
      </c>
      <c r="W785" s="95">
        <v>0.15479999999999999</v>
      </c>
      <c r="X785" s="95">
        <v>0.12418</v>
      </c>
      <c r="Z785" s="12">
        <f>Y785/Q785</f>
        <v>0</v>
      </c>
      <c r="AA785" s="12">
        <f>Z785*R785</f>
        <v>0</v>
      </c>
      <c r="AB785" s="12">
        <f>Z785*S785</f>
        <v>0</v>
      </c>
      <c r="AC785" s="12">
        <f>Z785*T785</f>
        <v>0</v>
      </c>
      <c r="AD785" s="12">
        <f>Z785*U785</f>
        <v>0</v>
      </c>
      <c r="AE785" s="12">
        <v>1</v>
      </c>
      <c r="AF785" s="24">
        <f>IF(AE785=1,(AA785*5),(IF(AE785=2,(AB785*5),(IF(AE785=3,(AC785*5),0)))))</f>
        <v>0</v>
      </c>
      <c r="AG785" s="12">
        <v>0.48507741542344973</v>
      </c>
      <c r="AH785" s="16"/>
      <c r="AW785">
        <v>0.19780361757105941</v>
      </c>
      <c r="AX785" t="s">
        <v>2879</v>
      </c>
    </row>
    <row r="786" spans="1:50" x14ac:dyDescent="0.25">
      <c r="A786" s="12">
        <v>22</v>
      </c>
      <c r="B786" s="28" t="s">
        <v>2328</v>
      </c>
      <c r="C786" s="12" t="s">
        <v>898</v>
      </c>
      <c r="D786" s="12" t="s">
        <v>323</v>
      </c>
      <c r="E786" s="12" t="s">
        <v>323</v>
      </c>
      <c r="F786" s="12">
        <v>-42.895809999999997</v>
      </c>
      <c r="G786" s="12">
        <v>147.23626999999999</v>
      </c>
      <c r="H786" s="12">
        <v>1249</v>
      </c>
      <c r="I786" s="12">
        <v>1264</v>
      </c>
      <c r="J786" s="12" t="s">
        <v>1059</v>
      </c>
      <c r="K786" s="12" t="s">
        <v>57</v>
      </c>
      <c r="L786" s="12">
        <v>1</v>
      </c>
      <c r="M786" s="12" t="s">
        <v>294</v>
      </c>
      <c r="N786" s="12" t="s">
        <v>2861</v>
      </c>
      <c r="O786" s="12">
        <v>150302</v>
      </c>
      <c r="P786" s="19">
        <f>Q786-SUM(R786:T786,W786)</f>
        <v>9.9999999999933475E-5</v>
      </c>
      <c r="Q786" s="19">
        <v>0.34883999999999998</v>
      </c>
      <c r="R786" s="19">
        <v>6.114E-2</v>
      </c>
      <c r="S786" s="19">
        <v>6.0179999999999997E-2</v>
      </c>
      <c r="T786" s="19">
        <v>7.3300000000000004E-2</v>
      </c>
      <c r="U786" s="106">
        <v>0.15412000000000001</v>
      </c>
      <c r="V786" s="102">
        <v>0.12418</v>
      </c>
      <c r="W786" s="95">
        <v>0.15412000000000001</v>
      </c>
      <c r="X786" s="95">
        <v>8.4640000000000007E-2</v>
      </c>
      <c r="Z786" s="12">
        <f>Y786/Q786</f>
        <v>0</v>
      </c>
      <c r="AA786" s="12">
        <f>Z786*R786</f>
        <v>0</v>
      </c>
      <c r="AB786" s="12">
        <f>Z786*S786</f>
        <v>0</v>
      </c>
      <c r="AC786" s="12">
        <f>Z786*T786</f>
        <v>0</v>
      </c>
      <c r="AD786" s="12">
        <f>Z786*U786</f>
        <v>0</v>
      </c>
      <c r="AE786" s="12">
        <v>1</v>
      </c>
      <c r="AF786" s="24">
        <f>IF(AE786=1,(AA786*5),(IF(AE786=2,(AB786*5),(IF(AE786=3,(AC786*5),0)))))</f>
        <v>0</v>
      </c>
      <c r="AG786" s="12">
        <v>5.5091435343623041E-2</v>
      </c>
      <c r="AH786" s="16"/>
      <c r="AW786">
        <v>0.45081754477030883</v>
      </c>
      <c r="AX786" t="s">
        <v>2879</v>
      </c>
    </row>
    <row r="787" spans="1:50" x14ac:dyDescent="0.25">
      <c r="C787" s="12" t="s">
        <v>899</v>
      </c>
      <c r="D787" s="12" t="s">
        <v>323</v>
      </c>
      <c r="E787" s="12" t="s">
        <v>323</v>
      </c>
      <c r="F787" s="12">
        <v>-42.895809999999997</v>
      </c>
      <c r="G787" s="12">
        <v>147.23626999999999</v>
      </c>
      <c r="H787" s="12">
        <v>1249</v>
      </c>
      <c r="I787" s="12">
        <v>1264</v>
      </c>
      <c r="J787" s="12" t="s">
        <v>1059</v>
      </c>
      <c r="K787" s="12" t="s">
        <v>124</v>
      </c>
      <c r="L787" s="12">
        <v>1</v>
      </c>
      <c r="M787" s="12" t="s">
        <v>294</v>
      </c>
      <c r="N787" s="12" t="s">
        <v>2861</v>
      </c>
      <c r="O787" s="12">
        <v>150302</v>
      </c>
      <c r="P787" s="19">
        <f>Q787-SUM(R787:T787,W787)</f>
        <v>2.0999999999999908E-3</v>
      </c>
      <c r="Q787" s="19">
        <v>0.21678</v>
      </c>
      <c r="R787" s="19">
        <v>5.416E-2</v>
      </c>
      <c r="S787" s="19">
        <v>5.0680000000000003E-2</v>
      </c>
      <c r="T787" s="19">
        <v>5.0360000000000002E-2</v>
      </c>
      <c r="U787" s="106">
        <v>5.9479999999999998E-2</v>
      </c>
      <c r="V787" s="102">
        <v>8.4640000000000007E-2</v>
      </c>
      <c r="W787" s="95">
        <v>5.9479999999999998E-2</v>
      </c>
      <c r="X787" s="95">
        <v>4.6679999999999999E-2</v>
      </c>
      <c r="Z787" s="12">
        <f>Y787/Q787</f>
        <v>0</v>
      </c>
      <c r="AA787" s="12">
        <f>Z787*R787</f>
        <v>0</v>
      </c>
      <c r="AB787" s="12">
        <f>Z787*S787</f>
        <v>0</v>
      </c>
      <c r="AC787" s="12">
        <f>Z787*T787</f>
        <v>0</v>
      </c>
      <c r="AD787" s="12">
        <f>Z787*U787</f>
        <v>0</v>
      </c>
      <c r="AE787" s="12">
        <v>1</v>
      </c>
      <c r="AF787" s="24">
        <f>IF(AE787=1,(AA787*5),(IF(AE787=2,(AB787*5),(IF(AE787=3,(AC787*5),0)))))</f>
        <v>0</v>
      </c>
      <c r="AH787" s="16"/>
      <c r="AW787">
        <v>0.21519838601210489</v>
      </c>
      <c r="AX787" t="s">
        <v>2879</v>
      </c>
    </row>
    <row r="788" spans="1:50" x14ac:dyDescent="0.25">
      <c r="A788" s="12">
        <v>27</v>
      </c>
      <c r="B788" s="30" t="s">
        <v>2591</v>
      </c>
      <c r="C788" s="12" t="s">
        <v>900</v>
      </c>
      <c r="D788" s="12" t="s">
        <v>323</v>
      </c>
      <c r="E788" s="12" t="s">
        <v>323</v>
      </c>
      <c r="F788" s="12">
        <v>-42.895809999999997</v>
      </c>
      <c r="G788" s="12">
        <v>147.23626999999999</v>
      </c>
      <c r="H788" s="12">
        <v>1249</v>
      </c>
      <c r="I788" s="12">
        <v>1264</v>
      </c>
      <c r="J788" s="12" t="s">
        <v>1059</v>
      </c>
      <c r="K788" s="12" t="s">
        <v>62</v>
      </c>
      <c r="L788" s="12">
        <v>2</v>
      </c>
      <c r="M788" s="12" t="s">
        <v>294</v>
      </c>
      <c r="N788" s="12" t="s">
        <v>2861</v>
      </c>
      <c r="O788" s="12">
        <v>150302</v>
      </c>
      <c r="P788" s="19">
        <f>Q788-SUM(R788:T788,W788)</f>
        <v>-1.8000000000001348E-4</v>
      </c>
      <c r="Q788" s="19">
        <v>0.40877999999999998</v>
      </c>
      <c r="R788" s="19">
        <v>6.0859999999999997E-2</v>
      </c>
      <c r="S788" s="19">
        <v>5.4600000000000003E-2</v>
      </c>
      <c r="T788" s="19">
        <v>5.7700000000000001E-2</v>
      </c>
      <c r="U788" s="106">
        <v>0.23580000000000001</v>
      </c>
      <c r="V788" s="102">
        <v>4.6679999999999999E-2</v>
      </c>
      <c r="W788" s="95">
        <v>0.23580000000000001</v>
      </c>
      <c r="X788" s="95">
        <v>6.0299999999999999E-2</v>
      </c>
      <c r="Z788" s="12">
        <f>Y788/Q788</f>
        <v>0</v>
      </c>
      <c r="AA788" s="12">
        <f>Z788*R788</f>
        <v>0</v>
      </c>
      <c r="AB788" s="12">
        <f>Z788*S788</f>
        <v>0</v>
      </c>
      <c r="AC788" s="12">
        <f>Z788*T788</f>
        <v>0</v>
      </c>
      <c r="AD788" s="12">
        <f>Z788*U788</f>
        <v>0</v>
      </c>
      <c r="AE788" s="12">
        <v>1</v>
      </c>
      <c r="AF788" s="24">
        <f>IF(AE788=1,(AA788*5),(IF(AE788=2,(AB788*5),(IF(AE788=3,(AC788*5),0)))))</f>
        <v>0</v>
      </c>
      <c r="AG788" s="12">
        <v>0.67238561170295041</v>
      </c>
      <c r="AH788" s="16"/>
      <c r="AW788">
        <v>0.74427480916030542</v>
      </c>
      <c r="AX788" t="s">
        <v>2879</v>
      </c>
    </row>
    <row r="789" spans="1:50" x14ac:dyDescent="0.25">
      <c r="A789" s="12">
        <v>25</v>
      </c>
      <c r="B789" s="30" t="s">
        <v>2483</v>
      </c>
      <c r="C789" s="12" t="s">
        <v>901</v>
      </c>
      <c r="D789" s="12" t="s">
        <v>323</v>
      </c>
      <c r="E789" s="12" t="s">
        <v>323</v>
      </c>
      <c r="F789" s="12">
        <v>-42.895809999999997</v>
      </c>
      <c r="G789" s="12">
        <v>147.23626999999999</v>
      </c>
      <c r="H789" s="12">
        <v>1249</v>
      </c>
      <c r="I789" s="12">
        <v>1264</v>
      </c>
      <c r="J789" s="12" t="s">
        <v>1059</v>
      </c>
      <c r="K789" s="12" t="s">
        <v>54</v>
      </c>
      <c r="L789" s="12">
        <v>2</v>
      </c>
      <c r="M789" s="12" t="s">
        <v>294</v>
      </c>
      <c r="N789" s="12" t="s">
        <v>2861</v>
      </c>
      <c r="O789" s="12">
        <v>150302</v>
      </c>
      <c r="P789" s="19">
        <f>Q789-SUM(R789:T789,W789)</f>
        <v>-1.2000000000000899E-4</v>
      </c>
      <c r="Q789" s="19">
        <v>0.57065999999999995</v>
      </c>
      <c r="R789" s="19">
        <v>8.2839999999999997E-2</v>
      </c>
      <c r="S789" s="19">
        <v>5.774E-2</v>
      </c>
      <c r="T789" s="19">
        <v>6.3420000000000004E-2</v>
      </c>
      <c r="U789" s="106">
        <v>0.36677999999999999</v>
      </c>
      <c r="V789" s="102">
        <v>6.0299999999999999E-2</v>
      </c>
      <c r="W789" s="95">
        <v>0.36677999999999999</v>
      </c>
      <c r="X789" s="95">
        <v>0.1991</v>
      </c>
      <c r="Z789" s="12">
        <f>Y789/Q789</f>
        <v>0</v>
      </c>
      <c r="AA789" s="12">
        <f>Z789*R789</f>
        <v>0</v>
      </c>
      <c r="AB789" s="12">
        <f>Z789*S789</f>
        <v>0</v>
      </c>
      <c r="AC789" s="12">
        <f>Z789*T789</f>
        <v>0</v>
      </c>
      <c r="AD789" s="12">
        <f>Z789*U789</f>
        <v>0</v>
      </c>
      <c r="AE789" s="12">
        <v>1</v>
      </c>
      <c r="AF789" s="24">
        <f>IF(AE789=1,(AA789*5),(IF(AE789=2,(AB789*5),(IF(AE789=3,(AC789*5),0)))))</f>
        <v>0</v>
      </c>
      <c r="AG789" s="12">
        <v>0.41545657304102313</v>
      </c>
      <c r="AH789" s="16"/>
      <c r="AW789">
        <v>0.4571677845029718</v>
      </c>
      <c r="AX789" t="s">
        <v>2879</v>
      </c>
    </row>
    <row r="790" spans="1:50" x14ac:dyDescent="0.25">
      <c r="A790" s="12">
        <v>25</v>
      </c>
      <c r="B790" s="30" t="s">
        <v>2468</v>
      </c>
      <c r="C790" s="12" t="s">
        <v>902</v>
      </c>
      <c r="D790" s="12" t="s">
        <v>323</v>
      </c>
      <c r="E790" s="12" t="s">
        <v>323</v>
      </c>
      <c r="F790" s="12">
        <v>-42.895809999999997</v>
      </c>
      <c r="G790" s="12">
        <v>147.23626999999999</v>
      </c>
      <c r="H790" s="12">
        <v>1249</v>
      </c>
      <c r="I790" s="12">
        <v>1264</v>
      </c>
      <c r="J790" s="12" t="s">
        <v>1059</v>
      </c>
      <c r="K790" s="12" t="s">
        <v>57</v>
      </c>
      <c r="L790" s="12">
        <v>2</v>
      </c>
      <c r="M790" s="12" t="s">
        <v>294</v>
      </c>
      <c r="N790" s="12" t="s">
        <v>2861</v>
      </c>
      <c r="O790" s="12">
        <v>150302</v>
      </c>
      <c r="P790" s="19">
        <f>Q790-SUM(R790:T790,W790)</f>
        <v>2.4399999999999977E-3</v>
      </c>
      <c r="Q790" s="19">
        <v>0.55127999999999999</v>
      </c>
      <c r="R790" s="19">
        <v>5.4080000000000003E-2</v>
      </c>
      <c r="S790" s="19">
        <v>7.0739999999999997E-2</v>
      </c>
      <c r="T790" s="19">
        <v>6.8820000000000006E-2</v>
      </c>
      <c r="U790" s="106">
        <v>0.35520000000000002</v>
      </c>
      <c r="V790" s="102">
        <v>0.1991</v>
      </c>
      <c r="W790" s="95">
        <v>0.35520000000000002</v>
      </c>
      <c r="X790" s="95">
        <v>0.19858000000000001</v>
      </c>
      <c r="Z790" s="12">
        <f>Y790/Q790</f>
        <v>0</v>
      </c>
      <c r="AA790" s="12">
        <f>Z790*R790</f>
        <v>0</v>
      </c>
      <c r="AB790" s="12">
        <f>Z790*S790</f>
        <v>0</v>
      </c>
      <c r="AC790" s="12">
        <f>Z790*T790</f>
        <v>0</v>
      </c>
      <c r="AD790" s="12">
        <f>Z790*U790</f>
        <v>0</v>
      </c>
      <c r="AE790" s="12">
        <v>1</v>
      </c>
      <c r="AF790" s="24">
        <f>IF(AE790=1,(AA790*5),(IF(AE790=2,(AB790*5),(IF(AE790=3,(AC790*5),0)))))</f>
        <v>0</v>
      </c>
      <c r="AG790" s="12">
        <v>0.38467509524967736</v>
      </c>
      <c r="AH790" s="16"/>
      <c r="AW790">
        <v>0.44093468468468466</v>
      </c>
      <c r="AX790" t="s">
        <v>2879</v>
      </c>
    </row>
    <row r="791" spans="1:50" x14ac:dyDescent="0.25">
      <c r="C791" s="12" t="s">
        <v>903</v>
      </c>
      <c r="D791" s="12" t="s">
        <v>323</v>
      </c>
      <c r="E791" s="12" t="s">
        <v>323</v>
      </c>
      <c r="F791" s="12">
        <v>-42.895809999999997</v>
      </c>
      <c r="G791" s="12">
        <v>147.23626999999999</v>
      </c>
      <c r="H791" s="12">
        <v>1249</v>
      </c>
      <c r="I791" s="12">
        <v>1264</v>
      </c>
      <c r="J791" s="12" t="s">
        <v>1059</v>
      </c>
      <c r="K791" s="12" t="s">
        <v>124</v>
      </c>
      <c r="L791" s="12">
        <v>2</v>
      </c>
      <c r="M791" s="12" t="s">
        <v>294</v>
      </c>
      <c r="N791" s="12" t="s">
        <v>2861</v>
      </c>
      <c r="O791" s="12">
        <v>150302</v>
      </c>
      <c r="P791" s="19">
        <f>Q791-SUM(R791:T791,W791)</f>
        <v>-2.7999999999997471E-4</v>
      </c>
      <c r="Q791" s="19">
        <v>0.13814000000000001</v>
      </c>
      <c r="R791" s="19">
        <v>5.3999999999999999E-2</v>
      </c>
      <c r="S791" s="19">
        <v>4.6339999999999999E-2</v>
      </c>
      <c r="T791" s="17"/>
      <c r="U791" s="106">
        <v>3.8080000000000003E-2</v>
      </c>
      <c r="V791" s="102">
        <v>0.19858000000000001</v>
      </c>
      <c r="W791" s="95">
        <v>3.8080000000000003E-2</v>
      </c>
      <c r="X791" s="95">
        <v>2.8400000000000002E-2</v>
      </c>
      <c r="Z791" s="12">
        <f>Y791/Q791</f>
        <v>0</v>
      </c>
      <c r="AA791" s="12">
        <f>Z791*R791</f>
        <v>0</v>
      </c>
      <c r="AB791" s="12">
        <f>Z791*S791</f>
        <v>0</v>
      </c>
      <c r="AC791" s="12">
        <f>Z791*T791</f>
        <v>0</v>
      </c>
      <c r="AD791" s="12">
        <f>Z791*U791</f>
        <v>0</v>
      </c>
      <c r="AE791" s="12">
        <v>1</v>
      </c>
      <c r="AF791" s="24">
        <f>IF(AE791=1,(AA791*5),(IF(AE791=2,(AB791*5),(IF(AE791=3,(AC791*5),0)))))</f>
        <v>0</v>
      </c>
      <c r="AH791" s="12" t="s">
        <v>904</v>
      </c>
      <c r="AW791">
        <v>0.25420168067226889</v>
      </c>
      <c r="AX791" t="s">
        <v>2879</v>
      </c>
    </row>
    <row r="792" spans="1:50" x14ac:dyDescent="0.25">
      <c r="A792" s="12">
        <v>30</v>
      </c>
      <c r="B792" s="30" t="s">
        <v>2701</v>
      </c>
      <c r="C792" s="12" t="s">
        <v>905</v>
      </c>
      <c r="D792" s="12" t="s">
        <v>323</v>
      </c>
      <c r="E792" s="12" t="s">
        <v>323</v>
      </c>
      <c r="F792" s="12">
        <v>-42.895809999999997</v>
      </c>
      <c r="G792" s="12">
        <v>147.23626999999999</v>
      </c>
      <c r="H792" s="12">
        <v>1249</v>
      </c>
      <c r="I792" s="12">
        <v>1264</v>
      </c>
      <c r="J792" s="12" t="s">
        <v>1059</v>
      </c>
      <c r="K792" s="12" t="s">
        <v>62</v>
      </c>
      <c r="L792" s="12">
        <v>3</v>
      </c>
      <c r="M792" s="12" t="s">
        <v>294</v>
      </c>
      <c r="N792" s="12" t="s">
        <v>2861</v>
      </c>
      <c r="O792" s="12">
        <v>150302</v>
      </c>
      <c r="P792" s="19">
        <f>Q792-SUM(R792:T792,W792)</f>
        <v>1.7280000000000018E-2</v>
      </c>
      <c r="Q792" s="19">
        <v>0.51185999999999998</v>
      </c>
      <c r="R792" s="19">
        <v>7.2599999999999998E-2</v>
      </c>
      <c r="S792" s="19">
        <v>6.9159999999999999E-2</v>
      </c>
      <c r="T792" s="19">
        <v>6.8599999999999994E-2</v>
      </c>
      <c r="U792" s="106">
        <v>0.28421999999999997</v>
      </c>
      <c r="V792" s="102">
        <v>2.8400000000000002E-2</v>
      </c>
      <c r="W792" s="95">
        <v>0.28421999999999997</v>
      </c>
      <c r="X792" s="95">
        <v>0.13961999999999999</v>
      </c>
      <c r="Z792" s="12">
        <f>Y792/Q792</f>
        <v>0</v>
      </c>
      <c r="AA792" s="12">
        <f>Z792*R792</f>
        <v>0</v>
      </c>
      <c r="AB792" s="12">
        <f>Z792*S792</f>
        <v>0</v>
      </c>
      <c r="AC792" s="12">
        <f>Z792*T792</f>
        <v>0</v>
      </c>
      <c r="AD792" s="12">
        <f>Z792*U792</f>
        <v>0</v>
      </c>
      <c r="AE792" s="12">
        <v>1</v>
      </c>
      <c r="AF792" s="24">
        <f>IF(AE792=1,(AA792*5),(IF(AE792=2,(AB792*5),(IF(AE792=3,(AC792*5),0)))))</f>
        <v>0</v>
      </c>
      <c r="AG792" s="12">
        <v>0.88122510524454067</v>
      </c>
      <c r="AH792" s="16"/>
      <c r="AW792">
        <v>0.50876081908380832</v>
      </c>
      <c r="AX792" t="s">
        <v>2879</v>
      </c>
    </row>
    <row r="793" spans="1:50" x14ac:dyDescent="0.25">
      <c r="A793" s="12">
        <v>29</v>
      </c>
      <c r="B793" s="30" t="s">
        <v>2682</v>
      </c>
      <c r="C793" s="12" t="s">
        <v>906</v>
      </c>
      <c r="D793" s="12" t="s">
        <v>323</v>
      </c>
      <c r="E793" s="12" t="s">
        <v>323</v>
      </c>
      <c r="F793" s="12">
        <v>-42.895809999999997</v>
      </c>
      <c r="G793" s="12">
        <v>147.23626999999999</v>
      </c>
      <c r="H793" s="12">
        <v>1249</v>
      </c>
      <c r="I793" s="12">
        <v>1264</v>
      </c>
      <c r="J793" s="12" t="s">
        <v>1059</v>
      </c>
      <c r="K793" s="12" t="s">
        <v>54</v>
      </c>
      <c r="L793" s="12">
        <v>3</v>
      </c>
      <c r="M793" s="12" t="s">
        <v>294</v>
      </c>
      <c r="N793" s="12" t="s">
        <v>2861</v>
      </c>
      <c r="O793" s="12">
        <v>150302</v>
      </c>
      <c r="P793" s="19">
        <f>Q793-SUM(R793:T793,W793)</f>
        <v>6.6239999999999966E-2</v>
      </c>
      <c r="Q793" s="19">
        <v>0.60965999999999998</v>
      </c>
      <c r="R793" s="19">
        <v>7.0019999999999999E-2</v>
      </c>
      <c r="S793" s="19">
        <v>5.8959999999999999E-2</v>
      </c>
      <c r="T793" s="19">
        <v>6.8000000000000005E-2</v>
      </c>
      <c r="U793" s="106">
        <v>0.34644000000000003</v>
      </c>
      <c r="V793" s="102">
        <v>0.13961999999999999</v>
      </c>
      <c r="W793" s="95">
        <v>0.34644000000000003</v>
      </c>
      <c r="X793" s="95">
        <v>0.20011999999999999</v>
      </c>
      <c r="Z793" s="12">
        <f>Y793/Q793</f>
        <v>0</v>
      </c>
      <c r="AA793" s="12">
        <f>Z793*R793</f>
        <v>0</v>
      </c>
      <c r="AB793" s="12">
        <f>Z793*S793</f>
        <v>0</v>
      </c>
      <c r="AC793" s="12">
        <f>Z793*T793</f>
        <v>0</v>
      </c>
      <c r="AD793" s="12">
        <f>Z793*U793</f>
        <v>0</v>
      </c>
      <c r="AE793" s="12">
        <v>1</v>
      </c>
      <c r="AF793" s="24">
        <f>IF(AE793=1,(AA793*5),(IF(AE793=2,(AB793*5),(IF(AE793=3,(AC793*5),0)))))</f>
        <v>0</v>
      </c>
      <c r="AG793" s="12">
        <v>0.86554386840440789</v>
      </c>
      <c r="AH793" s="16"/>
      <c r="AW793">
        <v>0.42235307701189245</v>
      </c>
      <c r="AX793" t="s">
        <v>2879</v>
      </c>
    </row>
    <row r="794" spans="1:50" x14ac:dyDescent="0.25">
      <c r="A794" s="12">
        <v>25</v>
      </c>
      <c r="B794" s="30" t="s">
        <v>2495</v>
      </c>
      <c r="C794" s="12" t="s">
        <v>907</v>
      </c>
      <c r="D794" s="12" t="s">
        <v>323</v>
      </c>
      <c r="E794" s="12" t="s">
        <v>323</v>
      </c>
      <c r="F794" s="12">
        <v>-42.895809999999997</v>
      </c>
      <c r="G794" s="12">
        <v>147.23626999999999</v>
      </c>
      <c r="H794" s="12">
        <v>1249</v>
      </c>
      <c r="I794" s="12">
        <v>1264</v>
      </c>
      <c r="J794" s="12" t="s">
        <v>1059</v>
      </c>
      <c r="K794" s="12" t="s">
        <v>57</v>
      </c>
      <c r="L794" s="12">
        <v>3</v>
      </c>
      <c r="M794" s="12" t="s">
        <v>294</v>
      </c>
      <c r="N794" s="12" t="s">
        <v>2861</v>
      </c>
      <c r="O794" s="12">
        <v>150302</v>
      </c>
      <c r="P794" s="19">
        <f>Q794-SUM(R794:T794,W794)</f>
        <v>4.5100000000000029E-2</v>
      </c>
      <c r="Q794" s="19">
        <v>0.64215999999999995</v>
      </c>
      <c r="R794" s="19">
        <v>6.5640000000000004E-2</v>
      </c>
      <c r="S794" s="19">
        <v>7.4060000000000001E-2</v>
      </c>
      <c r="T794" s="19">
        <v>8.7599999999999997E-2</v>
      </c>
      <c r="U794" s="106">
        <v>0.36975999999999998</v>
      </c>
      <c r="V794" s="102">
        <v>0.20011999999999999</v>
      </c>
      <c r="W794" s="95">
        <v>0.36975999999999998</v>
      </c>
      <c r="X794" s="95">
        <v>0.20902000000000001</v>
      </c>
      <c r="Z794" s="12">
        <f>Y794/Q794</f>
        <v>0</v>
      </c>
      <c r="AA794" s="12">
        <f>Z794*R794</f>
        <v>0</v>
      </c>
      <c r="AB794" s="12">
        <f>Z794*S794</f>
        <v>0</v>
      </c>
      <c r="AC794" s="12">
        <f>Z794*T794</f>
        <v>0</v>
      </c>
      <c r="AD794" s="12">
        <f>Z794*U794</f>
        <v>0</v>
      </c>
      <c r="AE794" s="12">
        <v>1</v>
      </c>
      <c r="AF794" s="24">
        <f>IF(AE794=1,(AA794*5),(IF(AE794=2,(AB794*5),(IF(AE794=3,(AC794*5),0)))))</f>
        <v>0</v>
      </c>
      <c r="AG794" s="12">
        <v>0.44620235105546424</v>
      </c>
      <c r="AH794" s="16"/>
      <c r="AW794">
        <v>0.43471440934660316</v>
      </c>
      <c r="AX794" t="s">
        <v>2879</v>
      </c>
    </row>
    <row r="795" spans="1:50" x14ac:dyDescent="0.25">
      <c r="C795" s="12" t="s">
        <v>908</v>
      </c>
      <c r="D795" s="12" t="s">
        <v>323</v>
      </c>
      <c r="E795" s="12" t="s">
        <v>323</v>
      </c>
      <c r="F795" s="12">
        <v>-42.895809999999997</v>
      </c>
      <c r="G795" s="12">
        <v>147.23626999999999</v>
      </c>
      <c r="H795" s="12">
        <v>1249</v>
      </c>
      <c r="I795" s="12">
        <v>1264</v>
      </c>
      <c r="J795" s="12" t="s">
        <v>1059</v>
      </c>
      <c r="K795" s="12" t="s">
        <v>124</v>
      </c>
      <c r="L795" s="12">
        <v>3</v>
      </c>
      <c r="M795" s="12" t="s">
        <v>294</v>
      </c>
      <c r="N795" s="12" t="s">
        <v>2861</v>
      </c>
      <c r="O795" s="12">
        <v>150302</v>
      </c>
      <c r="P795" s="19">
        <f>Q795-SUM(R795:T795,W795)</f>
        <v>5.0000000000000044E-4</v>
      </c>
      <c r="Q795" s="19">
        <v>0.15038000000000001</v>
      </c>
      <c r="R795" s="19">
        <v>4.7579999999999997E-2</v>
      </c>
      <c r="S795" s="19">
        <v>3.9980000000000002E-2</v>
      </c>
      <c r="T795" s="17"/>
      <c r="U795" s="106">
        <v>6.232E-2</v>
      </c>
      <c r="V795" s="102">
        <v>0.20902000000000001</v>
      </c>
      <c r="W795" s="95">
        <v>6.232E-2</v>
      </c>
      <c r="X795" s="95">
        <v>3.5400000000000001E-2</v>
      </c>
      <c r="Z795" s="12">
        <f>Y795/Q795</f>
        <v>0</v>
      </c>
      <c r="AA795" s="12">
        <f>Z795*R795</f>
        <v>0</v>
      </c>
      <c r="AB795" s="12">
        <f>Z795*S795</f>
        <v>0</v>
      </c>
      <c r="AC795" s="12">
        <f>Z795*T795</f>
        <v>0</v>
      </c>
      <c r="AD795" s="12">
        <f>Z795*U795</f>
        <v>0</v>
      </c>
      <c r="AE795" s="12">
        <v>1</v>
      </c>
      <c r="AF795" s="24">
        <f>IF(AE795=1,(AA795*5),(IF(AE795=2,(AB795*5),(IF(AE795=3,(AC795*5),0)))))</f>
        <v>0</v>
      </c>
      <c r="AH795" s="12" t="s">
        <v>904</v>
      </c>
      <c r="AW795">
        <v>0.43196405648267006</v>
      </c>
      <c r="AX795" t="s">
        <v>2879</v>
      </c>
    </row>
    <row r="796" spans="1:50" x14ac:dyDescent="0.25">
      <c r="A796" s="12">
        <v>12</v>
      </c>
      <c r="B796" s="28" t="s">
        <v>1950</v>
      </c>
      <c r="C796" s="12" t="s">
        <v>678</v>
      </c>
      <c r="D796" s="12" t="s">
        <v>237</v>
      </c>
      <c r="E796" s="12" t="s">
        <v>237</v>
      </c>
      <c r="F796" s="12">
        <v>-42.914819999999999</v>
      </c>
      <c r="G796" s="12">
        <v>147.24619000000001</v>
      </c>
      <c r="H796" s="12">
        <v>727</v>
      </c>
      <c r="I796" s="12">
        <v>732</v>
      </c>
      <c r="J796" s="12" t="s">
        <v>53</v>
      </c>
      <c r="K796" s="12" t="s">
        <v>62</v>
      </c>
      <c r="L796" s="12">
        <v>1</v>
      </c>
      <c r="M796" s="12" t="s">
        <v>294</v>
      </c>
      <c r="N796" s="12" t="s">
        <v>2860</v>
      </c>
      <c r="O796" s="12">
        <v>150302</v>
      </c>
      <c r="P796" s="19">
        <f>Q796-SUM(R796:T796,W796)</f>
        <v>1.6499999999999959E-2</v>
      </c>
      <c r="Q796" s="19">
        <v>1.40432</v>
      </c>
      <c r="R796" s="19">
        <v>7.5880000000000003E-2</v>
      </c>
      <c r="S796" s="19">
        <v>7.1260000000000004E-2</v>
      </c>
      <c r="T796" s="19">
        <v>7.2220000000000006E-2</v>
      </c>
      <c r="U796" s="106">
        <v>1.1684600000000001</v>
      </c>
      <c r="V796" s="102">
        <v>3.5400000000000001E-2</v>
      </c>
      <c r="W796" s="95">
        <v>1.1684600000000001</v>
      </c>
      <c r="X796" s="95">
        <v>0.42059999999999997</v>
      </c>
      <c r="Y796" s="12">
        <v>25.463000000000001</v>
      </c>
      <c r="Z796" s="12">
        <f>Y796/Q796</f>
        <v>18.131907257605103</v>
      </c>
      <c r="AA796" s="12">
        <f>Z796*R796</f>
        <v>1.3758491227070753</v>
      </c>
      <c r="AB796" s="12">
        <f>Z796*S796</f>
        <v>1.2920797111769398</v>
      </c>
      <c r="AC796" s="12">
        <f>Z796*T796</f>
        <v>1.3094863421442406</v>
      </c>
      <c r="AD796" s="12">
        <f>Z796*U796</f>
        <v>21.18640835422126</v>
      </c>
      <c r="AE796" s="12">
        <v>1</v>
      </c>
      <c r="AF796" s="24">
        <f>IF(AE796=1,(AA796*5),(IF(AE796=2,(AB796*5),(IF(AE796=3,(AC796*5),0)))))</f>
        <v>6.8792456135353763</v>
      </c>
      <c r="AG796" s="12">
        <v>0.82834457100000003</v>
      </c>
      <c r="AH796" s="16"/>
      <c r="AJ796" s="24">
        <v>3.0619441740217277</v>
      </c>
      <c r="AK796" s="12">
        <v>6.656624781322992</v>
      </c>
      <c r="AL796" s="12">
        <v>750</v>
      </c>
      <c r="AM796" s="12">
        <f>AJ796*AL796</f>
        <v>2296.4581305162956</v>
      </c>
      <c r="AN796" s="12">
        <f>(AM796/1000)/(IF(AE796=1,(R796),(IF(AE796=2,(S796),(IF(AE796=3,(T796),0))))))</f>
        <v>30.2643401491341</v>
      </c>
      <c r="AP796" s="12">
        <f>(AM796/1000)/(IF(AE796=1,(AA796),(IF(AE796=2,(AB796),(IF(AE796=3,(AC796),0))))))</f>
        <v>1.6691206125842202</v>
      </c>
      <c r="AR796" s="12">
        <v>50</v>
      </c>
      <c r="AS796" s="12">
        <v>1</v>
      </c>
      <c r="AT796" s="24">
        <f>AR796/AJ796</f>
        <v>16.329494320703837</v>
      </c>
      <c r="AU796" s="63">
        <v>42510</v>
      </c>
      <c r="AV796" s="12">
        <v>8</v>
      </c>
      <c r="AW796">
        <v>0.64003902572616955</v>
      </c>
      <c r="AX796">
        <v>1.9852350288348804E-2</v>
      </c>
    </row>
    <row r="797" spans="1:50" x14ac:dyDescent="0.25">
      <c r="A797" s="12">
        <v>12</v>
      </c>
      <c r="B797" s="28" t="s">
        <v>1948</v>
      </c>
      <c r="C797" s="12" t="s">
        <v>675</v>
      </c>
      <c r="D797" s="12" t="s">
        <v>237</v>
      </c>
      <c r="E797" s="12" t="s">
        <v>237</v>
      </c>
      <c r="F797" s="12">
        <v>-42.914819999999999</v>
      </c>
      <c r="G797" s="12">
        <v>147.24619000000001</v>
      </c>
      <c r="H797" s="12">
        <v>727</v>
      </c>
      <c r="I797" s="12">
        <v>732</v>
      </c>
      <c r="J797" s="12" t="s">
        <v>53</v>
      </c>
      <c r="K797" s="12" t="s">
        <v>54</v>
      </c>
      <c r="L797" s="12">
        <v>1</v>
      </c>
      <c r="M797" s="12" t="s">
        <v>294</v>
      </c>
      <c r="N797" s="12" t="s">
        <v>2860</v>
      </c>
      <c r="O797" s="12">
        <v>150302</v>
      </c>
      <c r="P797" s="19">
        <f>Q797-SUM(R797:T797,W797)</f>
        <v>-6.0740000000000016E-2</v>
      </c>
      <c r="Q797" s="19">
        <v>1.31976</v>
      </c>
      <c r="R797" s="19">
        <v>8.3400000000000002E-2</v>
      </c>
      <c r="S797" s="19">
        <v>8.4239999999999995E-2</v>
      </c>
      <c r="T797" s="19">
        <v>9.0880000000000002E-2</v>
      </c>
      <c r="U797" s="106">
        <v>1.12198</v>
      </c>
      <c r="V797" s="102">
        <v>0.42059999999999997</v>
      </c>
      <c r="W797" s="95">
        <v>1.12198</v>
      </c>
      <c r="X797" s="95">
        <v>0.74126000000000003</v>
      </c>
      <c r="Y797" s="12">
        <v>43.201999999999998</v>
      </c>
      <c r="Z797" s="12">
        <f>Y797/Q797</f>
        <v>32.734739649633262</v>
      </c>
      <c r="AA797" s="12">
        <f>Z797*R797</f>
        <v>2.7300772867794141</v>
      </c>
      <c r="AB797" s="12">
        <f>Z797*S797</f>
        <v>2.7575744680851058</v>
      </c>
      <c r="AC797" s="12">
        <f>Z797*T797</f>
        <v>2.9749331393586709</v>
      </c>
      <c r="AD797" s="12">
        <f>Z797*U797</f>
        <v>36.727723192095524</v>
      </c>
      <c r="AE797" s="12">
        <v>1</v>
      </c>
      <c r="AF797" s="24">
        <f>IF(AE797=1,(AA797*5),(IF(AE797=2,(AB797*5),(IF(AE797=3,(AC797*5),0)))))</f>
        <v>13.65038643389707</v>
      </c>
      <c r="AG797" s="12">
        <v>0.824799956</v>
      </c>
      <c r="AH797" s="16"/>
      <c r="AJ797" s="24">
        <v>2.8578088683624192</v>
      </c>
      <c r="AK797" s="12">
        <v>7.3115534089475407</v>
      </c>
      <c r="AL797" s="12">
        <v>750</v>
      </c>
      <c r="AM797" s="12">
        <f>AJ797*AL797</f>
        <v>2143.3566512718144</v>
      </c>
      <c r="AN797" s="12">
        <f>(AM797/1000)/(IF(AE797=1,(R797),(IF(AE797=2,(S797),(IF(AE797=3,(T797),0))))))</f>
        <v>25.699720039230389</v>
      </c>
      <c r="AP797" s="12">
        <f>(AM797/1000)/(IF(AE797=1,(AA797),(IF(AE797=2,(AB797),(IF(AE797=3,(AC797),0))))))</f>
        <v>0.7850901004345795</v>
      </c>
      <c r="AR797" s="12">
        <v>50</v>
      </c>
      <c r="AS797" s="12">
        <v>1</v>
      </c>
      <c r="AT797" s="24">
        <f>AR797/AJ797</f>
        <v>17.495921631963785</v>
      </c>
      <c r="AU797" s="63">
        <v>42510</v>
      </c>
      <c r="AV797" s="12">
        <v>8</v>
      </c>
      <c r="AW797">
        <v>0.33932868678586064</v>
      </c>
      <c r="AX797">
        <v>2.0182574240254911E-2</v>
      </c>
    </row>
    <row r="798" spans="1:50" x14ac:dyDescent="0.25">
      <c r="A798" s="12">
        <v>13</v>
      </c>
      <c r="B798" s="28" t="s">
        <v>1972</v>
      </c>
      <c r="C798" s="12" t="s">
        <v>719</v>
      </c>
      <c r="D798" s="12" t="s">
        <v>237</v>
      </c>
      <c r="E798" s="12" t="s">
        <v>237</v>
      </c>
      <c r="F798" s="12">
        <v>-42.914819999999999</v>
      </c>
      <c r="G798" s="12">
        <v>147.24619000000001</v>
      </c>
      <c r="H798" s="12">
        <v>727</v>
      </c>
      <c r="I798" s="12">
        <v>732</v>
      </c>
      <c r="J798" s="12" t="s">
        <v>53</v>
      </c>
      <c r="K798" s="12" t="s">
        <v>57</v>
      </c>
      <c r="L798" s="12">
        <v>1</v>
      </c>
      <c r="M798" s="12" t="s">
        <v>294</v>
      </c>
      <c r="N798" s="12" t="s">
        <v>2860</v>
      </c>
      <c r="O798" s="12">
        <v>150302</v>
      </c>
      <c r="P798" s="19">
        <f>Q798-SUM(R798:T798,W798)</f>
        <v>0.11748000000000003</v>
      </c>
      <c r="Q798" s="19">
        <v>1.4446000000000001</v>
      </c>
      <c r="R798" s="19">
        <v>8.4879999999999997E-2</v>
      </c>
      <c r="S798" s="19">
        <v>6.2059999999999997E-2</v>
      </c>
      <c r="T798" s="19">
        <v>7.3639999999999997E-2</v>
      </c>
      <c r="U798" s="106">
        <v>1.1065400000000001</v>
      </c>
      <c r="V798" s="102">
        <v>0.74126000000000003</v>
      </c>
      <c r="W798" s="95">
        <v>1.1065400000000001</v>
      </c>
      <c r="X798" s="95">
        <v>0.52425999999999995</v>
      </c>
      <c r="Y798" s="12">
        <v>24.690999999999999</v>
      </c>
      <c r="Z798" s="12">
        <f>Y798/Q798</f>
        <v>17.091928561539525</v>
      </c>
      <c r="AA798" s="12">
        <f>Z798*R798</f>
        <v>1.4507628963034749</v>
      </c>
      <c r="AB798" s="12">
        <f>Z798*S798</f>
        <v>1.0607250865291429</v>
      </c>
      <c r="AC798" s="12">
        <f>Z798*T798</f>
        <v>1.2586496192717707</v>
      </c>
      <c r="AD798" s="12">
        <f>Z798*U798</f>
        <v>18.912902630485949</v>
      </c>
      <c r="AE798" s="12">
        <v>1</v>
      </c>
      <c r="AF798" s="24">
        <f>IF(AE798=1,(AA798*5),(IF(AE798=2,(AB798*5),(IF(AE798=3,(AC798*5),0)))))</f>
        <v>7.2538144815173746</v>
      </c>
      <c r="AG798" s="12">
        <v>0.89577272200000002</v>
      </c>
      <c r="AH798" s="16"/>
      <c r="AJ798" s="24">
        <v>6.0081999040879843</v>
      </c>
      <c r="AK798" s="12">
        <v>1.9891649775476312</v>
      </c>
      <c r="AL798" s="12">
        <v>750</v>
      </c>
      <c r="AM798" s="12">
        <f>AJ798*AL798</f>
        <v>4506.1499280659882</v>
      </c>
      <c r="AR798" s="12">
        <v>50</v>
      </c>
      <c r="AS798" s="12">
        <v>1</v>
      </c>
      <c r="AT798" s="24">
        <f>AR798/AJ798</f>
        <v>8.3219601208641478</v>
      </c>
      <c r="AW798">
        <v>0.52621685614618552</v>
      </c>
      <c r="AX798">
        <v>2.7719700684914361E-2</v>
      </c>
    </row>
    <row r="799" spans="1:50" x14ac:dyDescent="0.25">
      <c r="C799" s="12" t="s">
        <v>909</v>
      </c>
      <c r="D799" s="12" t="s">
        <v>237</v>
      </c>
      <c r="E799" s="12" t="s">
        <v>237</v>
      </c>
      <c r="F799" s="12">
        <v>-42.914819999999999</v>
      </c>
      <c r="G799" s="12">
        <v>147.24619000000001</v>
      </c>
      <c r="H799" s="12">
        <v>727</v>
      </c>
      <c r="I799" s="12">
        <v>732</v>
      </c>
      <c r="J799" s="12" t="s">
        <v>53</v>
      </c>
      <c r="K799" s="12" t="s">
        <v>124</v>
      </c>
      <c r="L799" s="12">
        <v>1</v>
      </c>
      <c r="M799" s="12" t="s">
        <v>294</v>
      </c>
      <c r="N799" s="12" t="s">
        <v>2860</v>
      </c>
      <c r="O799" s="12">
        <v>150302</v>
      </c>
      <c r="P799" s="19">
        <f>Q799-SUM(R799:T799,W799)</f>
        <v>3.0660000000000021E-2</v>
      </c>
      <c r="Q799" s="19">
        <v>0.86150000000000004</v>
      </c>
      <c r="R799" s="19">
        <v>7.5399999999999995E-2</v>
      </c>
      <c r="S799" s="19">
        <v>8.0740000000000006E-2</v>
      </c>
      <c r="T799" s="19">
        <v>7.6980000000000007E-2</v>
      </c>
      <c r="U799" s="106">
        <v>0.59772000000000003</v>
      </c>
      <c r="V799" s="102">
        <v>0.52425999999999995</v>
      </c>
      <c r="W799" s="95">
        <v>0.59772000000000003</v>
      </c>
      <c r="X799" s="95">
        <v>0.26613999999999999</v>
      </c>
      <c r="Z799" s="12">
        <f>Y799/Q799</f>
        <v>0</v>
      </c>
      <c r="AA799" s="12">
        <f>Z799*R799</f>
        <v>0</v>
      </c>
      <c r="AB799" s="12">
        <f>Z799*S799</f>
        <v>0</v>
      </c>
      <c r="AC799" s="12">
        <f>Z799*T799</f>
        <v>0</v>
      </c>
      <c r="AD799" s="12">
        <f>Z799*U799</f>
        <v>0</v>
      </c>
      <c r="AE799" s="12">
        <v>1</v>
      </c>
      <c r="AF799" s="24">
        <f>IF(AE799=1,(AA799*5),(IF(AE799=2,(AB799*5),(IF(AE799=3,(AC799*5),0)))))</f>
        <v>0</v>
      </c>
      <c r="AH799" s="16"/>
      <c r="AW799">
        <v>0.55474135046510076</v>
      </c>
      <c r="AX799" t="s">
        <v>2879</v>
      </c>
    </row>
    <row r="800" spans="1:50" x14ac:dyDescent="0.25">
      <c r="A800" s="12">
        <v>8</v>
      </c>
      <c r="B800" s="27" t="s">
        <v>1745</v>
      </c>
      <c r="C800" s="12" t="s">
        <v>84</v>
      </c>
      <c r="D800" s="12" t="s">
        <v>237</v>
      </c>
      <c r="E800" s="12" t="s">
        <v>237</v>
      </c>
      <c r="F800" s="12">
        <v>-42.914819999999999</v>
      </c>
      <c r="G800" s="12">
        <v>147.24619000000001</v>
      </c>
      <c r="H800" s="12">
        <v>727</v>
      </c>
      <c r="I800" s="12">
        <v>732</v>
      </c>
      <c r="J800" s="12" t="s">
        <v>53</v>
      </c>
      <c r="K800" s="12" t="s">
        <v>62</v>
      </c>
      <c r="L800" s="12">
        <v>2</v>
      </c>
      <c r="M800" s="12" t="s">
        <v>294</v>
      </c>
      <c r="N800" s="12" t="s">
        <v>2860</v>
      </c>
      <c r="O800" s="12">
        <v>150302</v>
      </c>
      <c r="P800" s="19">
        <f>Q800-SUM(R800:T800,W800)</f>
        <v>2.9000000000001247E-3</v>
      </c>
      <c r="Q800" s="19">
        <v>1.2454000000000001</v>
      </c>
      <c r="R800" s="19">
        <v>5.9580000000000001E-2</v>
      </c>
      <c r="S800" s="19">
        <v>6.7699999999999996E-2</v>
      </c>
      <c r="T800" s="19">
        <v>7.2559999999999999E-2</v>
      </c>
      <c r="U800" s="106">
        <v>1.0426599999999999</v>
      </c>
      <c r="V800" s="102">
        <v>0.26613999999999999</v>
      </c>
      <c r="W800" s="95">
        <v>1.0426599999999999</v>
      </c>
      <c r="X800" s="95">
        <v>0.33904000000000001</v>
      </c>
      <c r="Y800" s="12">
        <v>22.347000000000001</v>
      </c>
      <c r="Z800" s="12">
        <f>Y800/Q800</f>
        <v>17.943632567849686</v>
      </c>
      <c r="AA800" s="12">
        <f>Z800*R800</f>
        <v>1.0690816283924844</v>
      </c>
      <c r="AB800" s="12">
        <f>Z800*S800</f>
        <v>1.2147839248434238</v>
      </c>
      <c r="AC800" s="12">
        <f>Z800*T800</f>
        <v>1.3019899791231733</v>
      </c>
      <c r="AD800" s="12">
        <f>Z800*U800</f>
        <v>18.709107933194154</v>
      </c>
      <c r="AE800" s="12">
        <v>1</v>
      </c>
      <c r="AF800" s="24">
        <f>IF(AE800=1,(AA800*5),(IF(AE800=2,(AB800*5),(IF(AE800=3,(AC800*5),0)))))</f>
        <v>5.3454081419624222</v>
      </c>
      <c r="AG800" s="12">
        <v>0.19388997199999999</v>
      </c>
      <c r="AH800" s="16"/>
      <c r="AJ800" s="24">
        <v>2.3024144127429076</v>
      </c>
      <c r="AK800" s="12">
        <v>3.0881675042847827</v>
      </c>
      <c r="AL800" s="12">
        <v>750</v>
      </c>
      <c r="AM800" s="12">
        <f>AJ800*AL800</f>
        <v>1726.8108095571806</v>
      </c>
      <c r="AN800" s="12">
        <f>(AM800/1000)/(IF(AE800=1,(R800),(IF(AE800=2,(S800),(IF(AE800=3,(T800),0))))))</f>
        <v>28.983061590419279</v>
      </c>
      <c r="AP800" s="12">
        <f>(AM800/1000)/(IF(AE800=1,(AA800),(IF(AE800=2,(AB800),(IF(AE800=3,(AC800),0))))))</f>
        <v>1.6152282142886367</v>
      </c>
      <c r="AR800" s="12">
        <v>50</v>
      </c>
      <c r="AS800" s="12">
        <v>1</v>
      </c>
      <c r="AT800" s="24">
        <f>AR800/AJ800</f>
        <v>21.716333829075584</v>
      </c>
      <c r="AU800" s="63">
        <v>42506</v>
      </c>
      <c r="AV800" s="12">
        <v>3</v>
      </c>
      <c r="AW800">
        <v>0.67483168050946618</v>
      </c>
      <c r="AX800">
        <v>1.8121655036179837E-2</v>
      </c>
    </row>
    <row r="801" spans="1:50" x14ac:dyDescent="0.25">
      <c r="A801" s="12">
        <v>8</v>
      </c>
      <c r="B801" s="27" t="s">
        <v>1753</v>
      </c>
      <c r="C801" s="12" t="s">
        <v>93</v>
      </c>
      <c r="D801" s="12" t="s">
        <v>237</v>
      </c>
      <c r="E801" s="12" t="s">
        <v>237</v>
      </c>
      <c r="F801" s="12">
        <v>-42.914819999999999</v>
      </c>
      <c r="G801" s="12">
        <v>147.24619000000001</v>
      </c>
      <c r="H801" s="12">
        <v>727</v>
      </c>
      <c r="I801" s="12">
        <v>732</v>
      </c>
      <c r="J801" s="12" t="s">
        <v>53</v>
      </c>
      <c r="K801" s="12" t="s">
        <v>54</v>
      </c>
      <c r="L801" s="12">
        <v>2</v>
      </c>
      <c r="M801" s="12" t="s">
        <v>294</v>
      </c>
      <c r="N801" s="12" t="s">
        <v>2860</v>
      </c>
      <c r="O801" s="12">
        <v>150302</v>
      </c>
      <c r="P801" s="19">
        <f>Q801-SUM(R801:T801,W801)</f>
        <v>0.11477999999999988</v>
      </c>
      <c r="Q801" s="19">
        <v>1.57046</v>
      </c>
      <c r="R801" s="19">
        <v>5.4080000000000003E-2</v>
      </c>
      <c r="S801" s="19">
        <v>5.4519999999999999E-2</v>
      </c>
      <c r="T801" s="19">
        <v>5.9080000000000001E-2</v>
      </c>
      <c r="U801" s="106">
        <v>1.288</v>
      </c>
      <c r="V801" s="102">
        <v>0.33904000000000001</v>
      </c>
      <c r="W801" s="95">
        <v>1.288</v>
      </c>
      <c r="X801" s="95">
        <v>0.53313999999999995</v>
      </c>
      <c r="Y801" s="12">
        <v>27.829000000000001</v>
      </c>
      <c r="Z801" s="12">
        <f>Y801/Q801</f>
        <v>17.720285776142024</v>
      </c>
      <c r="AA801" s="12">
        <f>Z801*R801</f>
        <v>0.95831305477376072</v>
      </c>
      <c r="AB801" s="12">
        <f>Z801*S801</f>
        <v>0.96610998051526309</v>
      </c>
      <c r="AC801" s="12">
        <f>Z801*T801</f>
        <v>1.0469144836544708</v>
      </c>
      <c r="AD801" s="12">
        <f>Z801*U801</f>
        <v>22.823728079670929</v>
      </c>
      <c r="AE801" s="12">
        <v>1</v>
      </c>
      <c r="AF801" s="24">
        <f>IF(AE801=1,(AA801*5),(IF(AE801=2,(AB801*5),(IF(AE801=3,(AC801*5),0)))))</f>
        <v>4.7915652738688035</v>
      </c>
      <c r="AG801" s="12">
        <v>0.242292111</v>
      </c>
      <c r="AH801" s="16"/>
      <c r="AJ801" s="24">
        <v>2.597154819110854</v>
      </c>
      <c r="AK801" s="12">
        <v>6.56825932832127</v>
      </c>
      <c r="AL801" s="12">
        <v>750</v>
      </c>
      <c r="AM801" s="12">
        <f>AJ801*AL801</f>
        <v>1947.8661143331406</v>
      </c>
      <c r="AN801" s="12">
        <f>(AM801/1000)/(IF(AE801=1,(R801),(IF(AE801=2,(S801),(IF(AE801=3,(T801),0))))))</f>
        <v>36.01823436266902</v>
      </c>
      <c r="AP801" s="12">
        <f>(AM801/1000)/(IF(AE801=1,(AA801),(IF(AE801=2,(AB801),(IF(AE801=3,(AC801),0))))))</f>
        <v>2.0325989556648523</v>
      </c>
      <c r="AR801" s="12">
        <v>50</v>
      </c>
      <c r="AS801" s="12">
        <v>1</v>
      </c>
      <c r="AT801" s="24">
        <f>AR801/AJ801</f>
        <v>19.251836522059047</v>
      </c>
      <c r="AU801" s="63">
        <v>42506</v>
      </c>
      <c r="AV801" s="12">
        <v>1</v>
      </c>
      <c r="AW801">
        <v>0.58607142857142858</v>
      </c>
      <c r="AX801">
        <v>2.3359023474997812E-2</v>
      </c>
    </row>
    <row r="802" spans="1:50" x14ac:dyDescent="0.25">
      <c r="A802" s="12">
        <v>11</v>
      </c>
      <c r="B802" s="30" t="s">
        <v>1880</v>
      </c>
      <c r="C802" s="12" t="s">
        <v>555</v>
      </c>
      <c r="D802" s="12" t="s">
        <v>237</v>
      </c>
      <c r="E802" s="12" t="s">
        <v>237</v>
      </c>
      <c r="F802" s="12">
        <v>-42.914819999999999</v>
      </c>
      <c r="G802" s="12">
        <v>147.24619000000001</v>
      </c>
      <c r="H802" s="12">
        <v>727</v>
      </c>
      <c r="I802" s="12">
        <v>732</v>
      </c>
      <c r="J802" s="12" t="s">
        <v>53</v>
      </c>
      <c r="K802" s="12" t="s">
        <v>57</v>
      </c>
      <c r="L802" s="12">
        <v>2</v>
      </c>
      <c r="M802" s="12" t="s">
        <v>294</v>
      </c>
      <c r="N802" s="12" t="s">
        <v>2860</v>
      </c>
      <c r="O802" s="12">
        <v>150302</v>
      </c>
      <c r="P802" s="19">
        <f>Q802-SUM(R802:T802,W802)</f>
        <v>2.5400000000000089E-2</v>
      </c>
      <c r="Q802" s="19">
        <v>1.423</v>
      </c>
      <c r="R802" s="19">
        <v>5.7299999999999997E-2</v>
      </c>
      <c r="S802" s="19">
        <v>6.0080000000000001E-2</v>
      </c>
      <c r="T802" s="19">
        <v>6.6479999999999997E-2</v>
      </c>
      <c r="U802" s="106">
        <v>1.21374</v>
      </c>
      <c r="V802" s="102">
        <v>0.53313999999999995</v>
      </c>
      <c r="W802" s="95">
        <v>1.21374</v>
      </c>
      <c r="X802" s="95">
        <v>0.61497999999999997</v>
      </c>
      <c r="Y802" s="12">
        <v>26.905000000000001</v>
      </c>
      <c r="Z802" s="12">
        <f>Y802/Q802</f>
        <v>18.907238229093466</v>
      </c>
      <c r="AA802" s="12">
        <f>Z802*R802</f>
        <v>1.0833847505270555</v>
      </c>
      <c r="AB802" s="12">
        <f>Z802*S802</f>
        <v>1.1359468728039355</v>
      </c>
      <c r="AC802" s="12">
        <f>Z802*T802</f>
        <v>1.2569531974701336</v>
      </c>
      <c r="AD802" s="12">
        <f>Z802*U802</f>
        <v>22.948471328179902</v>
      </c>
      <c r="AE802" s="12">
        <v>1</v>
      </c>
      <c r="AF802" s="24">
        <f>IF(AE802=1,(AA802*5),(IF(AE802=2,(AB802*5),(IF(AE802=3,(AC802*5),0)))))</f>
        <v>5.4169237526352774</v>
      </c>
      <c r="AG802" s="12">
        <v>0.60544282900000002</v>
      </c>
      <c r="AH802" s="16"/>
      <c r="AJ802" s="24">
        <v>2.7742298540203305</v>
      </c>
      <c r="AK802" s="12">
        <v>2.5233176995527065</v>
      </c>
      <c r="AL802" s="12">
        <v>750</v>
      </c>
      <c r="AM802" s="12">
        <f>AJ802*AL802</f>
        <v>2080.672390515248</v>
      </c>
      <c r="AN802" s="12">
        <f>(AM802/1000)/(IF(AE802=1,(R802),(IF(AE802=2,(S802),(IF(AE802=3,(T802),0))))))</f>
        <v>36.31190908403574</v>
      </c>
      <c r="AP802" s="12">
        <f>(AM802/1000)/(IF(AE802=1,(AA802),(IF(AE802=2,(AB802),(IF(AE802=3,(AC802),0))))))</f>
        <v>1.9205295159480713</v>
      </c>
      <c r="AR802" s="12">
        <v>50</v>
      </c>
      <c r="AS802" s="12">
        <v>1</v>
      </c>
      <c r="AT802" s="24">
        <f>AR802/AJ802</f>
        <v>18.023019948235905</v>
      </c>
      <c r="AU802" s="63">
        <v>42507</v>
      </c>
      <c r="AV802" s="12">
        <v>7</v>
      </c>
      <c r="AW802">
        <v>0.49331817357918506</v>
      </c>
      <c r="AX802">
        <v>2.6798299163606008E-2</v>
      </c>
    </row>
    <row r="803" spans="1:50" x14ac:dyDescent="0.25">
      <c r="C803" s="12" t="s">
        <v>910</v>
      </c>
      <c r="D803" s="12" t="s">
        <v>237</v>
      </c>
      <c r="E803" s="12" t="s">
        <v>237</v>
      </c>
      <c r="F803" s="12">
        <v>-42.914819999999999</v>
      </c>
      <c r="G803" s="12">
        <v>147.24619000000001</v>
      </c>
      <c r="H803" s="12">
        <v>727</v>
      </c>
      <c r="I803" s="12">
        <v>732</v>
      </c>
      <c r="J803" s="12" t="s">
        <v>53</v>
      </c>
      <c r="K803" s="12" t="s">
        <v>124</v>
      </c>
      <c r="L803" s="12">
        <v>2</v>
      </c>
      <c r="M803" s="12" t="s">
        <v>294</v>
      </c>
      <c r="N803" s="12" t="s">
        <v>2860</v>
      </c>
      <c r="O803" s="12">
        <v>150302</v>
      </c>
      <c r="P803" s="19">
        <f>Q803-SUM(R803:T803,W803)</f>
        <v>1.7999999999998018E-3</v>
      </c>
      <c r="Q803" s="19">
        <v>1.0399799999999999</v>
      </c>
      <c r="R803" s="19">
        <v>6.1699999999999998E-2</v>
      </c>
      <c r="S803" s="19">
        <v>5.6140000000000002E-2</v>
      </c>
      <c r="T803" s="19">
        <v>5.5199999999999999E-2</v>
      </c>
      <c r="U803" s="106">
        <v>0.86514000000000002</v>
      </c>
      <c r="V803" s="102">
        <v>0.61497999999999997</v>
      </c>
      <c r="W803" s="95">
        <v>0.86514000000000002</v>
      </c>
      <c r="X803" s="95">
        <v>0.58760000000000001</v>
      </c>
      <c r="Z803" s="12">
        <f>Y803/Q803</f>
        <v>0</v>
      </c>
      <c r="AA803" s="12">
        <f>Z803*R803</f>
        <v>0</v>
      </c>
      <c r="AB803" s="12">
        <f>Z803*S803</f>
        <v>0</v>
      </c>
      <c r="AC803" s="12">
        <f>Z803*T803</f>
        <v>0</v>
      </c>
      <c r="AD803" s="12">
        <f>Z803*U803</f>
        <v>0</v>
      </c>
      <c r="AE803" s="12">
        <v>1</v>
      </c>
      <c r="AF803" s="24">
        <f>IF(AE803=1,(AA803*5),(IF(AE803=2,(AB803*5),(IF(AE803=3,(AC803*5),0)))))</f>
        <v>0</v>
      </c>
      <c r="AH803" s="16"/>
      <c r="AW803">
        <v>0.32080356936449594</v>
      </c>
      <c r="AX803" t="s">
        <v>2879</v>
      </c>
    </row>
    <row r="804" spans="1:50" x14ac:dyDescent="0.25">
      <c r="A804" s="12">
        <v>10</v>
      </c>
      <c r="B804" s="28" t="s">
        <v>1819</v>
      </c>
      <c r="C804" s="12" t="s">
        <v>457</v>
      </c>
      <c r="D804" s="12" t="s">
        <v>237</v>
      </c>
      <c r="E804" s="12" t="s">
        <v>237</v>
      </c>
      <c r="F804" s="12">
        <v>-42.914819999999999</v>
      </c>
      <c r="G804" s="12">
        <v>147.24619000000001</v>
      </c>
      <c r="H804" s="12">
        <v>727</v>
      </c>
      <c r="I804" s="12">
        <v>732</v>
      </c>
      <c r="J804" s="12" t="s">
        <v>53</v>
      </c>
      <c r="K804" s="12" t="s">
        <v>62</v>
      </c>
      <c r="L804" s="12">
        <v>3</v>
      </c>
      <c r="M804" s="12" t="s">
        <v>294</v>
      </c>
      <c r="N804" s="12" t="s">
        <v>2860</v>
      </c>
      <c r="O804" s="12">
        <v>150302</v>
      </c>
      <c r="P804" s="19">
        <f>Q804-SUM(R804:T804,W804)</f>
        <v>5.6799999999999073E-3</v>
      </c>
      <c r="Q804" s="19">
        <v>1.16614</v>
      </c>
      <c r="R804" s="19">
        <v>6.0539999999999997E-2</v>
      </c>
      <c r="S804" s="19">
        <v>5.0520000000000002E-2</v>
      </c>
      <c r="T804" s="19">
        <v>9.0079999999999993E-2</v>
      </c>
      <c r="U804" s="106">
        <v>0.95931999999999995</v>
      </c>
      <c r="V804" s="102">
        <v>0.58760000000000001</v>
      </c>
      <c r="W804" s="95">
        <v>0.95931999999999995</v>
      </c>
      <c r="X804" s="95">
        <v>0.34026000000000001</v>
      </c>
      <c r="Y804" s="12">
        <v>22.189</v>
      </c>
      <c r="Z804" s="12">
        <f>Y804/Q804</f>
        <v>19.027732519251547</v>
      </c>
      <c r="AA804" s="12">
        <f>Z804*R804</f>
        <v>1.1519389267154887</v>
      </c>
      <c r="AB804" s="12">
        <f>Z804*S804</f>
        <v>0.9612810468725882</v>
      </c>
      <c r="AC804" s="12">
        <f>Z804*T804</f>
        <v>1.7140181453341792</v>
      </c>
      <c r="AD804" s="12">
        <f>Z804*U804</f>
        <v>18.253684360368393</v>
      </c>
      <c r="AE804" s="12">
        <v>1</v>
      </c>
      <c r="AF804" s="24">
        <f>IF(AE804=1,(AA804*5),(IF(AE804=2,(AB804*5),(IF(AE804=3,(AC804*5),0)))))</f>
        <v>5.7596946335774435</v>
      </c>
      <c r="AG804" s="12">
        <v>0.42457368699999998</v>
      </c>
      <c r="AH804" s="16"/>
      <c r="AJ804" s="24">
        <v>2.5601841246103572</v>
      </c>
      <c r="AK804" s="12">
        <v>6.7826944657118871</v>
      </c>
      <c r="AL804" s="12">
        <v>750</v>
      </c>
      <c r="AM804" s="12">
        <f>AJ804*AL804</f>
        <v>1920.1380934577678</v>
      </c>
      <c r="AN804" s="12">
        <f>(AM804/1000)/(IF(AE804=1,(R804),(IF(AE804=2,(S804),(IF(AE804=3,(T804),0))))))</f>
        <v>31.716849908453387</v>
      </c>
      <c r="AP804" s="12">
        <f>(AM804/1000)/(IF(AE804=1,(AA804),(IF(AE804=2,(AB804),(IF(AE804=3,(AC804),0))))))</f>
        <v>1.6668749088396877</v>
      </c>
      <c r="AR804" s="12">
        <v>50</v>
      </c>
      <c r="AS804" s="12">
        <v>1</v>
      </c>
      <c r="AT804" s="24">
        <f>AR804/AJ804</f>
        <v>19.529845341732859</v>
      </c>
      <c r="AU804" s="63">
        <v>42507</v>
      </c>
      <c r="AV804" s="12">
        <v>4</v>
      </c>
      <c r="AW804">
        <v>0.64531126214401868</v>
      </c>
      <c r="AX804">
        <v>1.8640620341762771E-2</v>
      </c>
    </row>
    <row r="805" spans="1:50" x14ac:dyDescent="0.25">
      <c r="A805" s="12">
        <v>11</v>
      </c>
      <c r="B805" s="30" t="s">
        <v>1886</v>
      </c>
      <c r="C805" s="12" t="s">
        <v>565</v>
      </c>
      <c r="D805" s="12" t="s">
        <v>237</v>
      </c>
      <c r="E805" s="12" t="s">
        <v>237</v>
      </c>
      <c r="F805" s="12">
        <v>-42.914819999999999</v>
      </c>
      <c r="G805" s="12">
        <v>147.24619000000001</v>
      </c>
      <c r="H805" s="12">
        <v>727</v>
      </c>
      <c r="I805" s="12">
        <v>732</v>
      </c>
      <c r="J805" s="12" t="s">
        <v>53</v>
      </c>
      <c r="K805" s="12" t="s">
        <v>54</v>
      </c>
      <c r="L805" s="12">
        <v>3</v>
      </c>
      <c r="M805" s="12" t="s">
        <v>294</v>
      </c>
      <c r="N805" s="12" t="s">
        <v>2860</v>
      </c>
      <c r="O805" s="12">
        <v>150302</v>
      </c>
      <c r="P805" s="19">
        <f>Q805-SUM(R805:T805,W805)</f>
        <v>2.6399999999999757E-3</v>
      </c>
      <c r="Q805" s="19">
        <v>0.98180000000000001</v>
      </c>
      <c r="R805" s="19">
        <v>8.226E-2</v>
      </c>
      <c r="S805" s="19">
        <v>5.9979999999999999E-2</v>
      </c>
      <c r="T805" s="19">
        <v>8.1640000000000004E-2</v>
      </c>
      <c r="U805" s="106">
        <v>0.75527999999999995</v>
      </c>
      <c r="V805" s="102">
        <v>0.34026000000000001</v>
      </c>
      <c r="W805" s="95">
        <v>0.75527999999999995</v>
      </c>
      <c r="X805" s="95">
        <v>0.33967999999999998</v>
      </c>
      <c r="Y805" s="12">
        <v>16.867999999999999</v>
      </c>
      <c r="Z805" s="12">
        <f>Y805/Q805</f>
        <v>17.180688531269094</v>
      </c>
      <c r="AA805" s="12">
        <f>Z805*R805</f>
        <v>1.4132834385821957</v>
      </c>
      <c r="AB805" s="12">
        <f>Z805*S805</f>
        <v>1.0304976981055203</v>
      </c>
      <c r="AC805" s="12">
        <f>Z805*T805</f>
        <v>1.4026314116928089</v>
      </c>
      <c r="AD805" s="12">
        <f>Z805*U805</f>
        <v>12.976230433896921</v>
      </c>
      <c r="AE805" s="12">
        <v>1</v>
      </c>
      <c r="AF805" s="24">
        <f>IF(AE805=1,(AA805*5),(IF(AE805=2,(AB805*5),(IF(AE805=3,(AC805*5),0)))))</f>
        <v>7.0664171929109791</v>
      </c>
      <c r="AG805" s="12">
        <v>0.62818328099999998</v>
      </c>
      <c r="AH805" s="16"/>
      <c r="AJ805" s="24">
        <v>3.9921616760906069</v>
      </c>
      <c r="AK805" s="12">
        <v>4.6587210851203906</v>
      </c>
      <c r="AL805" s="12">
        <v>750</v>
      </c>
      <c r="AM805" s="12">
        <f>AJ805*AL805</f>
        <v>2994.121257067955</v>
      </c>
      <c r="AN805" s="12">
        <f>(AM805/1000)/(IF(AE805=1,(R805),(IF(AE805=2,(S805),(IF(AE805=3,(T805),0))))))</f>
        <v>36.39826473459707</v>
      </c>
      <c r="AP805" s="12">
        <f>(AM805/1000)/(IF(AE805=1,(AA805),(IF(AE805=2,(AB805),(IF(AE805=3,(AC805),0))))))</f>
        <v>2.1185568126883694</v>
      </c>
      <c r="AR805" s="12">
        <v>50</v>
      </c>
      <c r="AS805" s="12">
        <v>1</v>
      </c>
      <c r="AT805" s="24">
        <f>AR805/AJ805</f>
        <v>12.524542855930465</v>
      </c>
      <c r="AU805" s="63">
        <v>42510</v>
      </c>
      <c r="AV805" s="12">
        <v>9</v>
      </c>
      <c r="AW805">
        <v>0.55025950640821941</v>
      </c>
      <c r="AX805">
        <v>2.6177093704553605E-2</v>
      </c>
    </row>
    <row r="806" spans="1:50" x14ac:dyDescent="0.25">
      <c r="A806" s="12">
        <v>13</v>
      </c>
      <c r="B806" s="28" t="s">
        <v>1978</v>
      </c>
      <c r="C806" s="12" t="s">
        <v>727</v>
      </c>
      <c r="D806" s="12" t="s">
        <v>237</v>
      </c>
      <c r="E806" s="12" t="s">
        <v>237</v>
      </c>
      <c r="F806" s="12">
        <v>-42.914819999999999</v>
      </c>
      <c r="G806" s="12">
        <v>147.24619000000001</v>
      </c>
      <c r="H806" s="12">
        <v>727</v>
      </c>
      <c r="I806" s="12">
        <v>732</v>
      </c>
      <c r="J806" s="12" t="s">
        <v>53</v>
      </c>
      <c r="K806" s="12" t="s">
        <v>57</v>
      </c>
      <c r="L806" s="12">
        <v>3</v>
      </c>
      <c r="M806" s="12" t="s">
        <v>294</v>
      </c>
      <c r="N806" s="12" t="s">
        <v>2860</v>
      </c>
      <c r="O806" s="12">
        <v>150302</v>
      </c>
      <c r="P806" s="19">
        <f>Q806-SUM(R806:T806,W806)</f>
        <v>4.2880000000000029E-2</v>
      </c>
      <c r="Q806" s="19">
        <v>1.1088800000000001</v>
      </c>
      <c r="R806" s="19">
        <v>8.2460000000000006E-2</v>
      </c>
      <c r="S806" s="19">
        <v>5.552E-2</v>
      </c>
      <c r="T806" s="19">
        <v>6.268E-2</v>
      </c>
      <c r="U806" s="106">
        <v>0.86534</v>
      </c>
      <c r="V806" s="102">
        <v>0.33967999999999998</v>
      </c>
      <c r="W806" s="95">
        <v>0.86534</v>
      </c>
      <c r="X806" s="95">
        <v>0.40216000000000002</v>
      </c>
      <c r="Y806" s="12">
        <v>20.134</v>
      </c>
      <c r="Z806" s="12">
        <f>Y806/Q806</f>
        <v>18.157059375225451</v>
      </c>
      <c r="AA806" s="12">
        <f>Z806*R806</f>
        <v>1.4972311160810907</v>
      </c>
      <c r="AB806" s="12">
        <f>Z806*S806</f>
        <v>1.008079936512517</v>
      </c>
      <c r="AC806" s="12">
        <f>Z806*T806</f>
        <v>1.1380844816391313</v>
      </c>
      <c r="AD806" s="12">
        <f>Z806*U806</f>
        <v>15.712029759757591</v>
      </c>
      <c r="AE806" s="12">
        <v>1</v>
      </c>
      <c r="AF806" s="24">
        <f>IF(AE806=1,(AA806*5),(IF(AE806=2,(AB806*5),(IF(AE806=3,(AC806*5),0)))))</f>
        <v>7.4861555804054536</v>
      </c>
      <c r="AG806" s="12">
        <v>0.91943008400000004</v>
      </c>
      <c r="AH806" s="16"/>
      <c r="AJ806" s="24">
        <v>3.6345818985231979</v>
      </c>
      <c r="AK806" s="12">
        <v>3.2354610574179037</v>
      </c>
      <c r="AL806" s="12">
        <v>750</v>
      </c>
      <c r="AM806" s="12">
        <f>AJ806*AL806</f>
        <v>2725.9364238923986</v>
      </c>
      <c r="AR806" s="12">
        <v>50</v>
      </c>
      <c r="AS806" s="12">
        <v>1</v>
      </c>
      <c r="AT806" s="24">
        <f>AR806/AJ806</f>
        <v>13.756740498904698</v>
      </c>
      <c r="AW806">
        <v>0.53525781773638104</v>
      </c>
      <c r="AX806">
        <v>2.5595674534045983E-2</v>
      </c>
    </row>
    <row r="807" spans="1:50" x14ac:dyDescent="0.25">
      <c r="C807" s="12" t="s">
        <v>911</v>
      </c>
      <c r="D807" s="12" t="s">
        <v>237</v>
      </c>
      <c r="E807" s="12" t="s">
        <v>237</v>
      </c>
      <c r="F807" s="12">
        <v>-42.914819999999999</v>
      </c>
      <c r="G807" s="12">
        <v>147.24619000000001</v>
      </c>
      <c r="H807" s="12">
        <v>727</v>
      </c>
      <c r="I807" s="12">
        <v>732</v>
      </c>
      <c r="J807" s="12" t="s">
        <v>53</v>
      </c>
      <c r="K807" s="12" t="s">
        <v>124</v>
      </c>
      <c r="L807" s="12">
        <v>3</v>
      </c>
      <c r="M807" s="12" t="s">
        <v>294</v>
      </c>
      <c r="N807" s="12" t="s">
        <v>2860</v>
      </c>
      <c r="O807" s="12">
        <v>150302</v>
      </c>
      <c r="P807" s="19">
        <f>Q807-SUM(R807:T807,W807)</f>
        <v>1.0800000000000254E-3</v>
      </c>
      <c r="Q807" s="19">
        <v>0.37702000000000002</v>
      </c>
      <c r="R807" s="19">
        <v>7.3319999999999996E-2</v>
      </c>
      <c r="S807" s="19">
        <v>5.2040000000000003E-2</v>
      </c>
      <c r="T807" s="19">
        <v>6.1879999999999998E-2</v>
      </c>
      <c r="U807" s="106">
        <v>0.18870000000000001</v>
      </c>
      <c r="V807" s="102">
        <v>0.40216000000000002</v>
      </c>
      <c r="W807" s="95">
        <v>0.18870000000000001</v>
      </c>
      <c r="X807" s="95">
        <v>8.4760000000000002E-2</v>
      </c>
      <c r="Z807" s="12">
        <f>Y807/Q807</f>
        <v>0</v>
      </c>
      <c r="AA807" s="12">
        <f>Z807*R807</f>
        <v>0</v>
      </c>
      <c r="AB807" s="12">
        <f>Z807*S807</f>
        <v>0</v>
      </c>
      <c r="AC807" s="12">
        <f>Z807*T807</f>
        <v>0</v>
      </c>
      <c r="AD807" s="12">
        <f>Z807*U807</f>
        <v>0</v>
      </c>
      <c r="AE807" s="12">
        <v>1</v>
      </c>
      <c r="AF807" s="24">
        <f>IF(AE807=1,(AA807*5),(IF(AE807=2,(AB807*5),(IF(AE807=3,(AC807*5),0)))))</f>
        <v>0</v>
      </c>
      <c r="AH807" s="16"/>
      <c r="AW807">
        <v>0.55082140964493909</v>
      </c>
      <c r="AX807" t="s">
        <v>2879</v>
      </c>
    </row>
    <row r="808" spans="1:50" x14ac:dyDescent="0.25">
      <c r="A808" s="12">
        <v>18</v>
      </c>
      <c r="B808" s="28" t="s">
        <v>2176</v>
      </c>
      <c r="C808" s="12" t="s">
        <v>912</v>
      </c>
      <c r="D808" s="12" t="s">
        <v>144</v>
      </c>
      <c r="E808" s="12" t="s">
        <v>144</v>
      </c>
      <c r="F808" s="12">
        <v>-42.914819999999999</v>
      </c>
      <c r="G808" s="12">
        <v>147.24619000000001</v>
      </c>
      <c r="H808" s="12">
        <v>727</v>
      </c>
      <c r="I808" s="12">
        <v>732</v>
      </c>
      <c r="J808" s="6" t="s">
        <v>2829</v>
      </c>
      <c r="K808" s="12" t="s">
        <v>62</v>
      </c>
      <c r="L808" s="12">
        <v>1</v>
      </c>
      <c r="M808" s="12" t="s">
        <v>346</v>
      </c>
      <c r="N808" s="12" t="s">
        <v>2860</v>
      </c>
      <c r="O808" s="12">
        <v>150302</v>
      </c>
      <c r="P808" s="19">
        <f>Q808-SUM(R808:T808,W808)</f>
        <v>1.2480000000000047E-2</v>
      </c>
      <c r="Q808" s="19">
        <v>0.51246000000000003</v>
      </c>
      <c r="R808" s="19">
        <v>5.9319999999999998E-2</v>
      </c>
      <c r="S808" s="19">
        <v>5.8959999999999999E-2</v>
      </c>
      <c r="T808" s="19">
        <v>6.9459999999999994E-2</v>
      </c>
      <c r="U808" s="106">
        <v>0.31224000000000002</v>
      </c>
      <c r="V808" s="102">
        <v>8.4760000000000002E-2</v>
      </c>
      <c r="W808" s="95">
        <v>0.31224000000000002</v>
      </c>
      <c r="X808" s="95">
        <v>0.13482</v>
      </c>
      <c r="Y808" s="12">
        <v>22.443999999999999</v>
      </c>
      <c r="Z808" s="12">
        <f>Y808/Q808</f>
        <v>43.796589002068451</v>
      </c>
      <c r="AA808" s="12">
        <f>Z808*R808</f>
        <v>2.5980136596027004</v>
      </c>
      <c r="AB808" s="12">
        <f>Z808*S808</f>
        <v>2.582246887561956</v>
      </c>
      <c r="AC808" s="12">
        <f>Z808*T808</f>
        <v>3.0421110720836744</v>
      </c>
      <c r="AD808" s="12">
        <f>Z808*U808</f>
        <v>13.675046950005854</v>
      </c>
      <c r="AE808" s="12">
        <v>1</v>
      </c>
      <c r="AF808" s="24">
        <f>IF(AE808=1,(AA808*5),(IF(AE808=2,(AB808*5),(IF(AE808=3,(AC808*5),0)))))</f>
        <v>12.990068298013501</v>
      </c>
      <c r="AG808" s="12">
        <v>0.5076770205424731</v>
      </c>
      <c r="AH808" s="16"/>
      <c r="AW808">
        <v>0.568216756341276</v>
      </c>
      <c r="AX808">
        <v>9.8588326967273977E-3</v>
      </c>
    </row>
    <row r="809" spans="1:50" x14ac:dyDescent="0.25">
      <c r="A809" s="12">
        <v>20</v>
      </c>
      <c r="B809" s="28" t="s">
        <v>2272</v>
      </c>
      <c r="C809" s="12" t="s">
        <v>913</v>
      </c>
      <c r="D809" s="12" t="s">
        <v>144</v>
      </c>
      <c r="E809" s="12" t="s">
        <v>144</v>
      </c>
      <c r="F809" s="12">
        <v>-42.914819999999999</v>
      </c>
      <c r="G809" s="12">
        <v>147.24619000000001</v>
      </c>
      <c r="H809" s="12">
        <v>727</v>
      </c>
      <c r="I809" s="12">
        <v>732</v>
      </c>
      <c r="J809" s="6" t="s">
        <v>2829</v>
      </c>
      <c r="K809" s="12" t="s">
        <v>54</v>
      </c>
      <c r="L809" s="12">
        <v>1</v>
      </c>
      <c r="M809" s="12" t="s">
        <v>346</v>
      </c>
      <c r="N809" s="12" t="s">
        <v>2860</v>
      </c>
      <c r="O809" s="12">
        <v>150302</v>
      </c>
      <c r="P809" s="19">
        <f>Q809-SUM(R809:T809,W809)</f>
        <v>4.0200000000000236E-3</v>
      </c>
      <c r="Q809" s="19">
        <v>0.42018</v>
      </c>
      <c r="R809" s="19">
        <v>6.8680000000000005E-2</v>
      </c>
      <c r="S809" s="19">
        <v>5.6579999999999998E-2</v>
      </c>
      <c r="T809" s="19">
        <v>5.9200000000000003E-2</v>
      </c>
      <c r="U809" s="106">
        <v>0.23169999999999999</v>
      </c>
      <c r="V809" s="102">
        <v>0.13482</v>
      </c>
      <c r="W809" s="95">
        <v>0.23169999999999999</v>
      </c>
      <c r="X809" s="95">
        <v>0.10607999999999999</v>
      </c>
      <c r="Y809" s="12">
        <v>18.906999999999996</v>
      </c>
      <c r="Z809" s="12">
        <f>Y809/Q809</f>
        <v>44.997382074349083</v>
      </c>
      <c r="AA809" s="12">
        <f>Z809*R809</f>
        <v>3.0904202008662951</v>
      </c>
      <c r="AB809" s="12">
        <f>Z809*S809</f>
        <v>2.545951877766671</v>
      </c>
      <c r="AC809" s="12">
        <f>Z809*T809</f>
        <v>2.663845018801466</v>
      </c>
      <c r="AD809" s="12">
        <f>Z809*U809</f>
        <v>10.425893426626683</v>
      </c>
      <c r="AE809" s="12">
        <v>1</v>
      </c>
      <c r="AF809" s="24">
        <f>IF(AE809=1,(AA809*5),(IF(AE809=2,(AB809*5),(IF(AE809=3,(AC809*5),0)))))</f>
        <v>15.452101004331475</v>
      </c>
      <c r="AG809" s="12">
        <v>0.87308523488611511</v>
      </c>
      <c r="AH809" s="16"/>
      <c r="AW809">
        <v>0.54216659473457063</v>
      </c>
      <c r="AX809">
        <v>1.0174667595304816E-2</v>
      </c>
    </row>
    <row r="810" spans="1:50" x14ac:dyDescent="0.25">
      <c r="A810" s="12">
        <v>19</v>
      </c>
      <c r="B810" s="28" t="s">
        <v>2204</v>
      </c>
      <c r="C810" s="12" t="s">
        <v>914</v>
      </c>
      <c r="D810" s="12" t="s">
        <v>144</v>
      </c>
      <c r="E810" s="12" t="s">
        <v>144</v>
      </c>
      <c r="F810" s="12">
        <v>-42.914819999999999</v>
      </c>
      <c r="G810" s="12">
        <v>147.24619000000001</v>
      </c>
      <c r="H810" s="12">
        <v>727</v>
      </c>
      <c r="I810" s="12">
        <v>732</v>
      </c>
      <c r="J810" s="6" t="s">
        <v>2829</v>
      </c>
      <c r="K810" s="12" t="s">
        <v>57</v>
      </c>
      <c r="L810" s="12">
        <v>1</v>
      </c>
      <c r="M810" s="12" t="s">
        <v>346</v>
      </c>
      <c r="N810" s="12" t="s">
        <v>2860</v>
      </c>
      <c r="O810" s="12">
        <v>150302</v>
      </c>
      <c r="P810" s="19">
        <f>Q810-SUM(R810:T810,W810)</f>
        <v>3.7200000000000011E-3</v>
      </c>
      <c r="Q810" s="19">
        <v>0.36515999999999998</v>
      </c>
      <c r="R810" s="19">
        <v>5.7140000000000003E-2</v>
      </c>
      <c r="S810" s="19">
        <v>6.5500000000000003E-2</v>
      </c>
      <c r="T810" s="19">
        <v>7.1139999999999995E-2</v>
      </c>
      <c r="U810" s="106">
        <v>0.16766</v>
      </c>
      <c r="V810" s="102">
        <v>0.10607999999999999</v>
      </c>
      <c r="W810" s="95">
        <v>0.16766</v>
      </c>
      <c r="X810" s="95">
        <v>8.2239999999999994E-2</v>
      </c>
      <c r="Y810" s="12">
        <v>12.045999999999999</v>
      </c>
      <c r="Z810" s="12">
        <f>Y810/Q810</f>
        <v>32.988279110526889</v>
      </c>
      <c r="AA810" s="12">
        <f>Z810*R810</f>
        <v>1.8849502683755066</v>
      </c>
      <c r="AB810" s="12">
        <f>Z810*S810</f>
        <v>2.1607322817395112</v>
      </c>
      <c r="AC810" s="12">
        <f>Z810*T810</f>
        <v>2.3467861759228827</v>
      </c>
      <c r="AD810" s="12">
        <f>Z810*U810</f>
        <v>5.5308148756709388</v>
      </c>
      <c r="AE810" s="12">
        <v>1</v>
      </c>
      <c r="AF810" s="24">
        <f>IF(AE810=1,(AA810*5),(IF(AE810=2,(AB810*5),(IF(AE810=3,(AC810*5),0)))))</f>
        <v>9.4247513418775331</v>
      </c>
      <c r="AG810" s="12">
        <v>0.5984655381711278</v>
      </c>
      <c r="AH810" s="16"/>
      <c r="AW810">
        <v>0.50948347846832875</v>
      </c>
      <c r="AX810">
        <v>1.4869418313340948E-2</v>
      </c>
    </row>
    <row r="811" spans="1:50" x14ac:dyDescent="0.25">
      <c r="A811" s="12">
        <v>19</v>
      </c>
      <c r="B811" s="28" t="s">
        <v>2201</v>
      </c>
      <c r="C811" s="12" t="s">
        <v>915</v>
      </c>
      <c r="D811" s="12" t="s">
        <v>144</v>
      </c>
      <c r="E811" s="12" t="s">
        <v>144</v>
      </c>
      <c r="F811" s="12">
        <v>-42.914819999999999</v>
      </c>
      <c r="G811" s="12">
        <v>147.24619000000001</v>
      </c>
      <c r="H811" s="12">
        <v>727</v>
      </c>
      <c r="I811" s="12">
        <v>732</v>
      </c>
      <c r="J811" s="6" t="s">
        <v>2829</v>
      </c>
      <c r="K811" s="12" t="s">
        <v>62</v>
      </c>
      <c r="L811" s="12">
        <v>2</v>
      </c>
      <c r="M811" s="12" t="s">
        <v>346</v>
      </c>
      <c r="N811" s="12" t="s">
        <v>2860</v>
      </c>
      <c r="O811" s="12">
        <v>150302</v>
      </c>
      <c r="P811" s="19">
        <f>Q811-SUM(R811:T811,W811)</f>
        <v>3.6800000000000166E-3</v>
      </c>
      <c r="Q811" s="19">
        <v>0.42484</v>
      </c>
      <c r="R811" s="19">
        <v>7.5539999999999996E-2</v>
      </c>
      <c r="S811" s="19">
        <v>8.6559999999999998E-2</v>
      </c>
      <c r="T811" s="19">
        <v>7.1679999999999994E-2</v>
      </c>
      <c r="U811" s="106">
        <v>0.18737999999999999</v>
      </c>
      <c r="V811" s="102">
        <v>8.2239999999999994E-2</v>
      </c>
      <c r="W811" s="95">
        <v>0.18737999999999999</v>
      </c>
      <c r="X811" s="95">
        <v>6.7100000000000007E-2</v>
      </c>
      <c r="Y811" s="12">
        <v>21.169999999999998</v>
      </c>
      <c r="Z811" s="12">
        <f>Y811/Q811</f>
        <v>49.830524432727614</v>
      </c>
      <c r="AA811" s="12">
        <f>Z811*R811</f>
        <v>3.7641978156482439</v>
      </c>
      <c r="AB811" s="12">
        <f>Z811*S811</f>
        <v>4.3133301948969018</v>
      </c>
      <c r="AC811" s="12">
        <f>Z811*T811</f>
        <v>3.571851991337915</v>
      </c>
      <c r="AD811" s="12">
        <f>Z811*U811</f>
        <v>9.3372436682045006</v>
      </c>
      <c r="AE811" s="12">
        <v>1</v>
      </c>
      <c r="AF811" s="24">
        <f>IF(AE811=1,(AA811*5),(IF(AE811=2,(AB811*5),(IF(AE811=3,(AC811*5),0)))))</f>
        <v>18.820989078241219</v>
      </c>
      <c r="AG811" s="12">
        <v>0.58990035513642292</v>
      </c>
      <c r="AH811" s="16"/>
      <c r="AW811">
        <v>0.64190415199060724</v>
      </c>
      <c r="AX811">
        <v>7.1862749205626074E-3</v>
      </c>
    </row>
    <row r="812" spans="1:50" x14ac:dyDescent="0.25">
      <c r="A812" s="12">
        <v>16</v>
      </c>
      <c r="B812" s="30" t="s">
        <v>2043</v>
      </c>
      <c r="C812" s="12" t="s">
        <v>916</v>
      </c>
      <c r="D812" s="12" t="s">
        <v>144</v>
      </c>
      <c r="E812" s="12" t="s">
        <v>144</v>
      </c>
      <c r="F812" s="12">
        <v>-42.914819999999999</v>
      </c>
      <c r="G812" s="12">
        <v>147.24619000000001</v>
      </c>
      <c r="H812" s="12">
        <v>727</v>
      </c>
      <c r="I812" s="12">
        <v>732</v>
      </c>
      <c r="J812" s="6" t="s">
        <v>2829</v>
      </c>
      <c r="K812" s="12" t="s">
        <v>54</v>
      </c>
      <c r="L812" s="12">
        <v>2</v>
      </c>
      <c r="M812" s="12" t="s">
        <v>346</v>
      </c>
      <c r="N812" s="12" t="s">
        <v>2860</v>
      </c>
      <c r="O812" s="12">
        <v>150302</v>
      </c>
      <c r="P812" s="19">
        <f>Q812-SUM(R812:T812,W812)</f>
        <v>8.900000000000019E-3</v>
      </c>
      <c r="Q812" s="19">
        <v>0.51695999999999998</v>
      </c>
      <c r="R812" s="19">
        <v>8.1799999999999998E-2</v>
      </c>
      <c r="S812" s="19">
        <v>6.9739999999999996E-2</v>
      </c>
      <c r="T812" s="19">
        <v>6.2239999999999997E-2</v>
      </c>
      <c r="U812" s="106">
        <v>0.29427999999999999</v>
      </c>
      <c r="V812" s="102">
        <v>6.7100000000000007E-2</v>
      </c>
      <c r="W812" s="95">
        <v>0.29427999999999999</v>
      </c>
      <c r="X812" s="95">
        <v>0.13516</v>
      </c>
      <c r="Y812" s="12">
        <v>21.099</v>
      </c>
      <c r="Z812" s="12">
        <f>Y812/Q812</f>
        <v>40.813602599814303</v>
      </c>
      <c r="AA812" s="12">
        <f>Z812*R812</f>
        <v>3.3385526926648099</v>
      </c>
      <c r="AB812" s="12">
        <f>Z812*S812</f>
        <v>2.8463406453110491</v>
      </c>
      <c r="AC812" s="12">
        <f>Z812*T812</f>
        <v>2.5402386258124419</v>
      </c>
      <c r="AD812" s="12">
        <f>Z812*U812</f>
        <v>12.010626973073352</v>
      </c>
      <c r="AE812" s="12">
        <v>1</v>
      </c>
      <c r="AF812" s="24">
        <f>IF(AE812=1,(AA812*5),(IF(AE812=2,(AB812*5),(IF(AE812=3,(AC812*5),0)))))</f>
        <v>16.692763463324049</v>
      </c>
      <c r="AG812" s="12">
        <v>6.6031696750540658E-2</v>
      </c>
      <c r="AH812" s="16"/>
      <c r="AW812">
        <v>0.54070952834035613</v>
      </c>
      <c r="AX812">
        <v>1.1253367563826224E-2</v>
      </c>
    </row>
    <row r="813" spans="1:50" x14ac:dyDescent="0.25">
      <c r="A813" s="12">
        <v>17</v>
      </c>
      <c r="B813" s="28" t="s">
        <v>2114</v>
      </c>
      <c r="C813" s="12" t="s">
        <v>917</v>
      </c>
      <c r="D813" s="12" t="s">
        <v>144</v>
      </c>
      <c r="E813" s="12" t="s">
        <v>144</v>
      </c>
      <c r="F813" s="12">
        <v>-42.914819999999999</v>
      </c>
      <c r="G813" s="12">
        <v>147.24619000000001</v>
      </c>
      <c r="H813" s="12">
        <v>727</v>
      </c>
      <c r="I813" s="12">
        <v>732</v>
      </c>
      <c r="J813" s="6" t="s">
        <v>2829</v>
      </c>
      <c r="K813" s="12" t="s">
        <v>57</v>
      </c>
      <c r="L813" s="12">
        <v>2</v>
      </c>
      <c r="M813" s="12" t="s">
        <v>346</v>
      </c>
      <c r="N813" s="12" t="s">
        <v>2860</v>
      </c>
      <c r="O813" s="12">
        <v>150302</v>
      </c>
      <c r="P813" s="19">
        <f>Q813-SUM(R813:T813,W813)</f>
        <v>4.500000000000004E-3</v>
      </c>
      <c r="Q813" s="19">
        <v>0.47783999999999999</v>
      </c>
      <c r="R813" s="19">
        <v>6.1679999999999999E-2</v>
      </c>
      <c r="S813" s="19">
        <v>6.7879999999999996E-2</v>
      </c>
      <c r="T813" s="19">
        <v>7.1160000000000001E-2</v>
      </c>
      <c r="U813" s="106">
        <v>0.27261999999999997</v>
      </c>
      <c r="V813" s="102">
        <v>0.13516</v>
      </c>
      <c r="W813" s="95">
        <v>0.27261999999999997</v>
      </c>
      <c r="X813" s="95">
        <v>0.12856000000000001</v>
      </c>
      <c r="Y813" s="12">
        <v>21.010999999999999</v>
      </c>
      <c r="Z813" s="12">
        <f>Y813/Q813</f>
        <v>43.97078520006697</v>
      </c>
      <c r="AA813" s="12">
        <f>Z813*R813</f>
        <v>2.7121180311401307</v>
      </c>
      <c r="AB813" s="12">
        <f>Z813*S813</f>
        <v>2.9847368993805459</v>
      </c>
      <c r="AC813" s="12">
        <f>Z813*T813</f>
        <v>3.1289610748367656</v>
      </c>
      <c r="AD813" s="12">
        <f>Z813*U813</f>
        <v>11.987315461242256</v>
      </c>
      <c r="AE813" s="12">
        <v>1</v>
      </c>
      <c r="AF813" s="24">
        <f>IF(AE813=1,(AA813*5),(IF(AE813=2,(AB813*5),(IF(AE813=3,(AC813*5),0)))))</f>
        <v>13.560590155700654</v>
      </c>
      <c r="AG813" s="12">
        <v>0.30029576729552843</v>
      </c>
      <c r="AH813" s="16"/>
      <c r="AW813">
        <v>0.52842784828699285</v>
      </c>
      <c r="AX813">
        <v>1.0724669790802121E-2</v>
      </c>
    </row>
    <row r="814" spans="1:50" x14ac:dyDescent="0.25">
      <c r="A814" s="12">
        <v>16</v>
      </c>
      <c r="B814" s="30" t="s">
        <v>2068</v>
      </c>
      <c r="C814" s="12" t="s">
        <v>918</v>
      </c>
      <c r="D814" s="12" t="s">
        <v>144</v>
      </c>
      <c r="E814" s="12" t="s">
        <v>144</v>
      </c>
      <c r="F814" s="12">
        <v>-42.914819999999999</v>
      </c>
      <c r="G814" s="12">
        <v>147.24619000000001</v>
      </c>
      <c r="H814" s="12">
        <v>727</v>
      </c>
      <c r="I814" s="12">
        <v>732</v>
      </c>
      <c r="J814" s="6" t="s">
        <v>2829</v>
      </c>
      <c r="K814" s="12" t="s">
        <v>62</v>
      </c>
      <c r="L814" s="12">
        <v>3</v>
      </c>
      <c r="M814" s="12" t="s">
        <v>346</v>
      </c>
      <c r="N814" s="12" t="s">
        <v>2860</v>
      </c>
      <c r="O814" s="12">
        <v>150302</v>
      </c>
      <c r="P814" s="19">
        <f>Q814-SUM(R814:T814,W814)</f>
        <v>4.6599999999999975E-3</v>
      </c>
      <c r="Q814" s="19">
        <v>0.46435999999999999</v>
      </c>
      <c r="R814" s="19">
        <v>8.5760000000000003E-2</v>
      </c>
      <c r="S814" s="19">
        <v>8.9980000000000004E-2</v>
      </c>
      <c r="T814" s="19">
        <v>5.9580000000000001E-2</v>
      </c>
      <c r="U814" s="106">
        <v>0.22438</v>
      </c>
      <c r="V814" s="102">
        <v>0.12856000000000001</v>
      </c>
      <c r="W814" s="95">
        <v>0.22438</v>
      </c>
      <c r="X814" s="95">
        <v>0.10766000000000001</v>
      </c>
      <c r="Y814" s="12">
        <v>20.120999999999999</v>
      </c>
      <c r="Z814" s="12">
        <f>Y814/Q814</f>
        <v>43.330605564648117</v>
      </c>
      <c r="AA814" s="12">
        <f>Z814*R814</f>
        <v>3.7160327332242225</v>
      </c>
      <c r="AB814" s="12">
        <f>Z814*S814</f>
        <v>3.898887888707038</v>
      </c>
      <c r="AC814" s="12">
        <f>Z814*T814</f>
        <v>2.5816374795417349</v>
      </c>
      <c r="AD814" s="12">
        <f>Z814*U814</f>
        <v>9.7225212765957441</v>
      </c>
      <c r="AE814" s="12">
        <v>1</v>
      </c>
      <c r="AF814" s="24">
        <f>IF(AE814=1,(AA814*5),(IF(AE814=2,(AB814*5),(IF(AE814=3,(AC814*5),0)))))</f>
        <v>18.580163666121113</v>
      </c>
      <c r="AG814" s="12">
        <v>0.16557082411832968</v>
      </c>
      <c r="AH814" s="16"/>
      <c r="AW814">
        <v>0.52018896514840895</v>
      </c>
      <c r="AX814">
        <v>1.1073259387887523E-2</v>
      </c>
    </row>
    <row r="815" spans="1:50" x14ac:dyDescent="0.25">
      <c r="A815" s="12">
        <v>18</v>
      </c>
      <c r="B815" s="28" t="s">
        <v>2173</v>
      </c>
      <c r="C815" s="12" t="s">
        <v>919</v>
      </c>
      <c r="D815" s="12" t="s">
        <v>144</v>
      </c>
      <c r="E815" s="12" t="s">
        <v>144</v>
      </c>
      <c r="F815" s="12">
        <v>-42.914819999999999</v>
      </c>
      <c r="G815" s="12">
        <v>147.24619000000001</v>
      </c>
      <c r="H815" s="12">
        <v>727</v>
      </c>
      <c r="I815" s="12">
        <v>732</v>
      </c>
      <c r="J815" s="6" t="s">
        <v>2829</v>
      </c>
      <c r="K815" s="12" t="s">
        <v>54</v>
      </c>
      <c r="L815" s="12">
        <v>3</v>
      </c>
      <c r="M815" s="12" t="s">
        <v>346</v>
      </c>
      <c r="N815" s="12" t="s">
        <v>2860</v>
      </c>
      <c r="O815" s="12">
        <v>150302</v>
      </c>
      <c r="P815" s="19">
        <f>Q815-SUM(R815:T815,W815)</f>
        <v>9.220000000000006E-3</v>
      </c>
      <c r="Q815" s="19">
        <v>0.58787999999999996</v>
      </c>
      <c r="R815" s="19">
        <v>9.2539999999999997E-2</v>
      </c>
      <c r="S815" s="19">
        <v>8.3599999999999994E-2</v>
      </c>
      <c r="T815" s="19">
        <v>6.0600000000000001E-2</v>
      </c>
      <c r="U815" s="106">
        <v>0.34192</v>
      </c>
      <c r="V815" s="102">
        <v>0.10766000000000001</v>
      </c>
      <c r="W815" s="95">
        <v>0.34192</v>
      </c>
      <c r="X815" s="95">
        <v>0.16700000000000001</v>
      </c>
      <c r="Y815" s="12">
        <v>25.779999999999998</v>
      </c>
      <c r="Z815" s="12">
        <f>Y815/Q815</f>
        <v>43.852486902088863</v>
      </c>
      <c r="AA815" s="12">
        <f>Z815*R815</f>
        <v>4.0581091379193035</v>
      </c>
      <c r="AB815" s="12">
        <f>Z815*S815</f>
        <v>3.6660679050146285</v>
      </c>
      <c r="AC815" s="12">
        <f>Z815*T815</f>
        <v>2.6574607062665851</v>
      </c>
      <c r="AD815" s="12">
        <f>Z815*U815</f>
        <v>14.994042321562224</v>
      </c>
      <c r="AE815" s="12">
        <v>1</v>
      </c>
      <c r="AF815" s="24">
        <f>IF(AE815=1,(AA815*5),(IF(AE815=2,(AB815*5),(IF(AE815=3,(AC815*5),0)))))</f>
        <v>20.290545689596517</v>
      </c>
      <c r="AG815" s="12">
        <v>0.50283320045139379</v>
      </c>
      <c r="AH815" s="16"/>
      <c r="AW815">
        <v>0.51158165652784271</v>
      </c>
      <c r="AX815">
        <v>1.1137757011652901E-2</v>
      </c>
    </row>
    <row r="816" spans="1:50" x14ac:dyDescent="0.25">
      <c r="A816" s="12">
        <v>16</v>
      </c>
      <c r="B816" s="30" t="s">
        <v>2075</v>
      </c>
      <c r="C816" s="12" t="s">
        <v>920</v>
      </c>
      <c r="D816" s="12" t="s">
        <v>144</v>
      </c>
      <c r="E816" s="12" t="s">
        <v>144</v>
      </c>
      <c r="F816" s="12">
        <v>-42.914819999999999</v>
      </c>
      <c r="G816" s="12">
        <v>147.24619000000001</v>
      </c>
      <c r="H816" s="12">
        <v>727</v>
      </c>
      <c r="I816" s="12">
        <v>732</v>
      </c>
      <c r="J816" s="6" t="s">
        <v>2829</v>
      </c>
      <c r="K816" s="12" t="s">
        <v>57</v>
      </c>
      <c r="L816" s="12">
        <v>3</v>
      </c>
      <c r="M816" s="12" t="s">
        <v>346</v>
      </c>
      <c r="N816" s="12" t="s">
        <v>2860</v>
      </c>
      <c r="O816" s="12">
        <v>150302</v>
      </c>
      <c r="P816" s="19">
        <f>Q816-SUM(R816:T816,W816)</f>
        <v>5.2999999999999714E-3</v>
      </c>
      <c r="Q816" s="19">
        <v>0.40066000000000002</v>
      </c>
      <c r="R816" s="19">
        <v>5.926E-2</v>
      </c>
      <c r="S816" s="19">
        <v>5.8599999999999999E-2</v>
      </c>
      <c r="T816" s="19">
        <v>7.492E-2</v>
      </c>
      <c r="U816" s="106">
        <v>0.20258000000000001</v>
      </c>
      <c r="V816" s="102">
        <v>0.16700000000000001</v>
      </c>
      <c r="W816" s="95">
        <v>0.20258000000000001</v>
      </c>
      <c r="X816" s="95">
        <v>0.10516</v>
      </c>
      <c r="Y816" s="12">
        <v>14.519999999999998</v>
      </c>
      <c r="Z816" s="12">
        <f>Y816/Q816</f>
        <v>36.240203663954468</v>
      </c>
      <c r="AA816" s="12">
        <f>Z816*R816</f>
        <v>2.1475944691259419</v>
      </c>
      <c r="AB816" s="12">
        <f>Z816*S816</f>
        <v>2.1236759347077316</v>
      </c>
      <c r="AC816" s="12">
        <f>Z816*T816</f>
        <v>2.7151160585034688</v>
      </c>
      <c r="AD816" s="12">
        <f>Z816*U816</f>
        <v>7.3415404582438963</v>
      </c>
      <c r="AE816" s="12">
        <v>1</v>
      </c>
      <c r="AF816" s="24">
        <f>IF(AE816=1,(AA816*5),(IF(AE816=2,(AB816*5),(IF(AE816=3,(AC816*5),0)))))</f>
        <v>10.737972345629709</v>
      </c>
      <c r="AG816" s="12">
        <v>4.1049168436166905E-2</v>
      </c>
      <c r="AH816" s="16"/>
      <c r="AW816">
        <v>0.48089643597591075</v>
      </c>
      <c r="AX816">
        <v>1.4323969281122013E-2</v>
      </c>
    </row>
    <row r="817" spans="1:50" x14ac:dyDescent="0.25">
      <c r="A817" s="12">
        <v>28</v>
      </c>
      <c r="B817" s="30" t="s">
        <v>2638</v>
      </c>
      <c r="C817" s="12" t="s">
        <v>921</v>
      </c>
      <c r="D817" s="12" t="s">
        <v>202</v>
      </c>
      <c r="E817" s="12" t="s">
        <v>202</v>
      </c>
      <c r="F817" s="12">
        <v>-42.889859999999999</v>
      </c>
      <c r="G817" s="12">
        <v>147.23654999999999</v>
      </c>
      <c r="H817" s="12">
        <v>937</v>
      </c>
      <c r="I817" s="12">
        <v>986</v>
      </c>
      <c r="J817" s="12" t="s">
        <v>1059</v>
      </c>
      <c r="K817" s="12" t="s">
        <v>62</v>
      </c>
      <c r="L817" s="12">
        <v>1</v>
      </c>
      <c r="M817" s="12" t="s">
        <v>346</v>
      </c>
      <c r="N817" s="12" t="s">
        <v>2861</v>
      </c>
      <c r="O817" s="12">
        <v>150302</v>
      </c>
      <c r="P817" s="19">
        <f>Q817-SUM(R817:T817,W817)</f>
        <v>2.2400000000000198E-3</v>
      </c>
      <c r="Q817" s="19">
        <v>0.26306000000000002</v>
      </c>
      <c r="R817" s="19">
        <v>6.6119999999999998E-2</v>
      </c>
      <c r="S817" s="19">
        <v>5.21E-2</v>
      </c>
      <c r="T817" s="19">
        <v>5.9220000000000002E-2</v>
      </c>
      <c r="U817" s="106">
        <v>8.3379999999999996E-2</v>
      </c>
      <c r="V817" s="102">
        <v>0.10516</v>
      </c>
      <c r="W817" s="95">
        <v>8.3379999999999996E-2</v>
      </c>
      <c r="X817" s="95">
        <v>4.6339999999999999E-2</v>
      </c>
      <c r="Z817" s="12">
        <f>Y817/Q817</f>
        <v>0</v>
      </c>
      <c r="AA817" s="12">
        <f>Z817*R817</f>
        <v>0</v>
      </c>
      <c r="AB817" s="12">
        <f>Z817*S817</f>
        <v>0</v>
      </c>
      <c r="AC817" s="12">
        <f>Z817*T817</f>
        <v>0</v>
      </c>
      <c r="AD817" s="12">
        <f>Z817*U817</f>
        <v>0</v>
      </c>
      <c r="AE817" s="12">
        <v>1</v>
      </c>
      <c r="AF817" s="24">
        <f>IF(AE817=1,(AA817*5),(IF(AE817=2,(AB817*5),(IF(AE817=3,(AC817*5),0)))))</f>
        <v>0</v>
      </c>
      <c r="AG817" s="12">
        <v>0.77022104045780193</v>
      </c>
      <c r="AH817" s="16"/>
      <c r="AW817">
        <v>0.44423123051091384</v>
      </c>
      <c r="AX817" t="s">
        <v>2879</v>
      </c>
    </row>
    <row r="818" spans="1:50" x14ac:dyDescent="0.25">
      <c r="A818" s="12">
        <v>23</v>
      </c>
      <c r="B818" s="30" t="s">
        <v>2381</v>
      </c>
      <c r="C818" s="12" t="s">
        <v>922</v>
      </c>
      <c r="D818" s="12" t="s">
        <v>202</v>
      </c>
      <c r="E818" s="12" t="s">
        <v>202</v>
      </c>
      <c r="F818" s="12">
        <v>-42.889859999999999</v>
      </c>
      <c r="G818" s="12">
        <v>147.23654999999999</v>
      </c>
      <c r="H818" s="12">
        <v>937</v>
      </c>
      <c r="I818" s="12">
        <v>986</v>
      </c>
      <c r="J818" s="12" t="s">
        <v>1059</v>
      </c>
      <c r="K818" s="12" t="s">
        <v>54</v>
      </c>
      <c r="L818" s="12">
        <v>1</v>
      </c>
      <c r="M818" s="12" t="s">
        <v>346</v>
      </c>
      <c r="N818" s="12" t="s">
        <v>2861</v>
      </c>
      <c r="O818" s="12">
        <v>150302</v>
      </c>
      <c r="P818" s="19">
        <f>Q818-SUM(R818:T818,W818)</f>
        <v>2.4800000000000377E-3</v>
      </c>
      <c r="Q818" s="19">
        <v>0.45916000000000001</v>
      </c>
      <c r="R818" s="19">
        <v>9.5299999999999996E-2</v>
      </c>
      <c r="S818" s="19">
        <v>0.10374</v>
      </c>
      <c r="T818" s="19">
        <v>8.6760000000000004E-2</v>
      </c>
      <c r="U818" s="106">
        <v>0.17088</v>
      </c>
      <c r="V818" s="102">
        <v>4.6339999999999999E-2</v>
      </c>
      <c r="W818" s="95">
        <v>0.17088</v>
      </c>
      <c r="X818" s="95">
        <v>9.5399999999999999E-2</v>
      </c>
      <c r="Z818" s="12">
        <f>Y818/Q818</f>
        <v>0</v>
      </c>
      <c r="AA818" s="12">
        <f>Z818*R818</f>
        <v>0</v>
      </c>
      <c r="AB818" s="12">
        <f>Z818*S818</f>
        <v>0</v>
      </c>
      <c r="AC818" s="12">
        <f>Z818*T818</f>
        <v>0</v>
      </c>
      <c r="AD818" s="12">
        <f>Z818*U818</f>
        <v>0</v>
      </c>
      <c r="AE818" s="12">
        <v>1</v>
      </c>
      <c r="AF818" s="24">
        <f>IF(AE818=1,(AA818*5),(IF(AE818=2,(AB818*5),(IF(AE818=3,(AC818*5),0)))))</f>
        <v>0</v>
      </c>
      <c r="AG818" s="12">
        <v>0.20938205379400154</v>
      </c>
      <c r="AH818" s="16"/>
      <c r="AW818">
        <v>0.44171348314606745</v>
      </c>
      <c r="AX818" t="s">
        <v>2879</v>
      </c>
    </row>
    <row r="819" spans="1:50" x14ac:dyDescent="0.25">
      <c r="A819" s="12">
        <v>24</v>
      </c>
      <c r="B819" s="30" t="s">
        <v>2429</v>
      </c>
      <c r="C819" s="12" t="s">
        <v>923</v>
      </c>
      <c r="D819" s="12" t="s">
        <v>202</v>
      </c>
      <c r="E819" s="12" t="s">
        <v>202</v>
      </c>
      <c r="F819" s="12">
        <v>-42.889859999999999</v>
      </c>
      <c r="G819" s="12">
        <v>147.23654999999999</v>
      </c>
      <c r="H819" s="12">
        <v>937</v>
      </c>
      <c r="I819" s="12">
        <v>986</v>
      </c>
      <c r="J819" s="12" t="s">
        <v>1059</v>
      </c>
      <c r="K819" s="12" t="s">
        <v>57</v>
      </c>
      <c r="L819" s="12">
        <v>1</v>
      </c>
      <c r="M819" s="12" t="s">
        <v>346</v>
      </c>
      <c r="N819" s="12" t="s">
        <v>2861</v>
      </c>
      <c r="O819" s="12">
        <v>150302</v>
      </c>
      <c r="P819" s="19">
        <f>Q819-SUM(R819:T819,W819)</f>
        <v>1.5600000000000058E-3</v>
      </c>
      <c r="Q819" s="19">
        <v>0.39539999999999997</v>
      </c>
      <c r="R819" s="19">
        <v>8.6959999999999996E-2</v>
      </c>
      <c r="S819" s="19">
        <v>8.5760000000000003E-2</v>
      </c>
      <c r="T819" s="19">
        <v>8.5139999999999993E-2</v>
      </c>
      <c r="U819" s="106">
        <v>0.13597999999999999</v>
      </c>
      <c r="V819" s="102">
        <v>9.5399999999999999E-2</v>
      </c>
      <c r="W819" s="95">
        <v>0.13597999999999999</v>
      </c>
      <c r="X819" s="95">
        <v>7.6700000000000004E-2</v>
      </c>
      <c r="Z819" s="12">
        <f>Y819/Q819</f>
        <v>0</v>
      </c>
      <c r="AA819" s="12">
        <f>Z819*R819</f>
        <v>0</v>
      </c>
      <c r="AB819" s="12">
        <f>Z819*S819</f>
        <v>0</v>
      </c>
      <c r="AC819" s="12">
        <f>Z819*T819</f>
        <v>0</v>
      </c>
      <c r="AD819" s="12">
        <f>Z819*U819</f>
        <v>0</v>
      </c>
      <c r="AE819" s="12">
        <v>1</v>
      </c>
      <c r="AF819" s="24">
        <f>IF(AE819=1,(AA819*5),(IF(AE819=2,(AB819*5),(IF(AE819=3,(AC819*5),0)))))</f>
        <v>0</v>
      </c>
      <c r="AG819" s="12">
        <v>0.30444838738234736</v>
      </c>
      <c r="AH819" s="16"/>
      <c r="AW819">
        <v>0.43594646271510507</v>
      </c>
      <c r="AX819" t="s">
        <v>2879</v>
      </c>
    </row>
    <row r="820" spans="1:50" x14ac:dyDescent="0.25">
      <c r="C820" s="12" t="s">
        <v>924</v>
      </c>
      <c r="D820" s="12" t="s">
        <v>202</v>
      </c>
      <c r="E820" s="12" t="s">
        <v>202</v>
      </c>
      <c r="F820" s="12">
        <v>-42.889859999999999</v>
      </c>
      <c r="G820" s="12">
        <v>147.23654999999999</v>
      </c>
      <c r="H820" s="12">
        <v>937</v>
      </c>
      <c r="I820" s="12">
        <v>986</v>
      </c>
      <c r="J820" s="12" t="s">
        <v>1059</v>
      </c>
      <c r="K820" s="12" t="s">
        <v>124</v>
      </c>
      <c r="L820" s="12">
        <v>1</v>
      </c>
      <c r="M820" s="12" t="s">
        <v>346</v>
      </c>
      <c r="N820" s="12" t="s">
        <v>2861</v>
      </c>
      <c r="O820" s="12">
        <v>150302</v>
      </c>
      <c r="P820" s="19">
        <f>Q820-SUM(R820:T820,W820)</f>
        <v>1.9399999999999973E-3</v>
      </c>
      <c r="Q820" s="19">
        <v>0.48104000000000002</v>
      </c>
      <c r="R820" s="19">
        <v>7.9460000000000003E-2</v>
      </c>
      <c r="S820" s="19">
        <v>7.5200000000000003E-2</v>
      </c>
      <c r="T820" s="19">
        <v>8.8260000000000005E-2</v>
      </c>
      <c r="U820" s="106">
        <v>0.23618</v>
      </c>
      <c r="V820" s="102">
        <v>7.6700000000000004E-2</v>
      </c>
      <c r="W820" s="95">
        <v>0.23618</v>
      </c>
      <c r="X820" s="95">
        <v>0.12536</v>
      </c>
      <c r="Z820" s="12">
        <f>Y820/Q820</f>
        <v>0</v>
      </c>
      <c r="AA820" s="12">
        <f>Z820*R820</f>
        <v>0</v>
      </c>
      <c r="AB820" s="12">
        <f>Z820*S820</f>
        <v>0</v>
      </c>
      <c r="AC820" s="12">
        <f>Z820*T820</f>
        <v>0</v>
      </c>
      <c r="AD820" s="12">
        <f>Z820*U820</f>
        <v>0</v>
      </c>
      <c r="AE820" s="12">
        <v>1</v>
      </c>
      <c r="AF820" s="24">
        <f>IF(AE820=1,(AA820*5),(IF(AE820=2,(AB820*5),(IF(AE820=3,(AC820*5),0)))))</f>
        <v>0</v>
      </c>
      <c r="AH820" s="16"/>
      <c r="AW820">
        <v>0.4692183927512914</v>
      </c>
      <c r="AX820" t="s">
        <v>2879</v>
      </c>
    </row>
    <row r="821" spans="1:50" x14ac:dyDescent="0.25">
      <c r="A821" s="12">
        <v>23</v>
      </c>
      <c r="B821" s="30" t="s">
        <v>2360</v>
      </c>
      <c r="C821" s="12" t="s">
        <v>925</v>
      </c>
      <c r="D821" s="12" t="s">
        <v>202</v>
      </c>
      <c r="E821" s="12" t="s">
        <v>202</v>
      </c>
      <c r="F821" s="12">
        <v>-42.889859999999999</v>
      </c>
      <c r="G821" s="12">
        <v>147.23654999999999</v>
      </c>
      <c r="H821" s="12">
        <v>937</v>
      </c>
      <c r="I821" s="12">
        <v>986</v>
      </c>
      <c r="J821" s="12" t="s">
        <v>1059</v>
      </c>
      <c r="K821" s="12" t="s">
        <v>62</v>
      </c>
      <c r="L821" s="12">
        <v>2</v>
      </c>
      <c r="M821" s="12" t="s">
        <v>346</v>
      </c>
      <c r="N821" s="12" t="s">
        <v>2861</v>
      </c>
      <c r="O821" s="12">
        <v>150302</v>
      </c>
      <c r="P821" s="19">
        <f>Q821-SUM(R821:T821,W821)</f>
        <v>1.4000000000000123E-3</v>
      </c>
      <c r="Q821" s="19">
        <v>0.27910000000000001</v>
      </c>
      <c r="R821" s="19">
        <v>7.2359999999999994E-2</v>
      </c>
      <c r="S821" s="19">
        <v>5.4699999999999999E-2</v>
      </c>
      <c r="T821" s="19">
        <v>5.4440000000000002E-2</v>
      </c>
      <c r="U821" s="106">
        <v>9.6199999999999994E-2</v>
      </c>
      <c r="V821" s="102">
        <v>0.12536</v>
      </c>
      <c r="W821" s="95">
        <v>9.6199999999999994E-2</v>
      </c>
      <c r="X821" s="95">
        <v>5.0900000000000001E-2</v>
      </c>
      <c r="Z821" s="12">
        <f>Y821/Q821</f>
        <v>0</v>
      </c>
      <c r="AA821" s="12">
        <f>Z821*R821</f>
        <v>0</v>
      </c>
      <c r="AB821" s="12">
        <f>Z821*S821</f>
        <v>0</v>
      </c>
      <c r="AC821" s="12">
        <f>Z821*T821</f>
        <v>0</v>
      </c>
      <c r="AD821" s="12">
        <f>Z821*U821</f>
        <v>0</v>
      </c>
      <c r="AE821" s="12">
        <v>1</v>
      </c>
      <c r="AF821" s="24">
        <f>IF(AE821=1,(AA821*5),(IF(AE821=2,(AB821*5),(IF(AE821=3,(AC821*5),0)))))</f>
        <v>0</v>
      </c>
      <c r="AG821" s="12">
        <v>0.16539783164527699</v>
      </c>
      <c r="AH821" s="16"/>
      <c r="AW821">
        <v>0.47089397089397084</v>
      </c>
      <c r="AX821" t="s">
        <v>2879</v>
      </c>
    </row>
    <row r="822" spans="1:50" x14ac:dyDescent="0.25">
      <c r="A822" s="12">
        <v>27</v>
      </c>
      <c r="B822" s="30" t="s">
        <v>2578</v>
      </c>
      <c r="C822" s="12" t="s">
        <v>926</v>
      </c>
      <c r="D822" s="12" t="s">
        <v>202</v>
      </c>
      <c r="E822" s="12" t="s">
        <v>202</v>
      </c>
      <c r="F822" s="12">
        <v>-42.889859999999999</v>
      </c>
      <c r="G822" s="12">
        <v>147.23654999999999</v>
      </c>
      <c r="H822" s="12">
        <v>937</v>
      </c>
      <c r="I822" s="12">
        <v>986</v>
      </c>
      <c r="J822" s="12" t="s">
        <v>1059</v>
      </c>
      <c r="K822" s="12" t="s">
        <v>54</v>
      </c>
      <c r="L822" s="12">
        <v>2</v>
      </c>
      <c r="M822" s="12" t="s">
        <v>346</v>
      </c>
      <c r="N822" s="12" t="s">
        <v>2861</v>
      </c>
      <c r="O822" s="12">
        <v>150302</v>
      </c>
      <c r="P822" s="19">
        <f>Q822-SUM(R822:T822,W822)</f>
        <v>2.4799999999999822E-3</v>
      </c>
      <c r="Q822" s="19">
        <v>0.34211999999999998</v>
      </c>
      <c r="R822" s="19">
        <v>6.2420000000000003E-2</v>
      </c>
      <c r="S822" s="19">
        <v>6.9599999999999995E-2</v>
      </c>
      <c r="T822" s="19">
        <v>5.8779999999999999E-2</v>
      </c>
      <c r="U822" s="106">
        <v>0.14884</v>
      </c>
      <c r="V822" s="102">
        <v>5.0900000000000001E-2</v>
      </c>
      <c r="W822" s="95">
        <v>0.14884</v>
      </c>
      <c r="X822" s="95">
        <v>8.0939999999999998E-2</v>
      </c>
      <c r="Z822" s="12">
        <f>Y822/Q822</f>
        <v>0</v>
      </c>
      <c r="AA822" s="12">
        <f>Z822*R822</f>
        <v>0</v>
      </c>
      <c r="AB822" s="12">
        <f>Z822*S822</f>
        <v>0</v>
      </c>
      <c r="AC822" s="12">
        <f>Z822*T822</f>
        <v>0</v>
      </c>
      <c r="AD822" s="12">
        <f>Z822*U822</f>
        <v>0</v>
      </c>
      <c r="AE822" s="12">
        <v>1</v>
      </c>
      <c r="AF822" s="24">
        <f>IF(AE822=1,(AA822*5),(IF(AE822=2,(AB822*5),(IF(AE822=3,(AC822*5),0)))))</f>
        <v>0</v>
      </c>
      <c r="AG822" s="12">
        <v>0.62865349883478416</v>
      </c>
      <c r="AH822" s="16"/>
      <c r="AW822">
        <v>0.45619457135178715</v>
      </c>
      <c r="AX822" t="s">
        <v>2879</v>
      </c>
    </row>
    <row r="823" spans="1:50" x14ac:dyDescent="0.25">
      <c r="A823" s="12">
        <v>22</v>
      </c>
      <c r="B823" s="28" t="s">
        <v>2318</v>
      </c>
      <c r="C823" s="12" t="s">
        <v>927</v>
      </c>
      <c r="D823" s="12" t="s">
        <v>202</v>
      </c>
      <c r="E823" s="12" t="s">
        <v>202</v>
      </c>
      <c r="F823" s="12">
        <v>-42.889859999999999</v>
      </c>
      <c r="G823" s="12">
        <v>147.23654999999999</v>
      </c>
      <c r="H823" s="12">
        <v>937</v>
      </c>
      <c r="I823" s="12">
        <v>986</v>
      </c>
      <c r="J823" s="12" t="s">
        <v>1059</v>
      </c>
      <c r="K823" s="12" t="s">
        <v>57</v>
      </c>
      <c r="L823" s="12">
        <v>2</v>
      </c>
      <c r="M823" s="12" t="s">
        <v>346</v>
      </c>
      <c r="N823" s="12" t="s">
        <v>2861</v>
      </c>
      <c r="O823" s="12">
        <v>150302</v>
      </c>
      <c r="P823" s="19">
        <f>Q823-SUM(R823:T823,W823)</f>
        <v>2.5000000000000022E-3</v>
      </c>
      <c r="Q823" s="19">
        <v>0.28742000000000001</v>
      </c>
      <c r="R823" s="19">
        <v>7.3520000000000002E-2</v>
      </c>
      <c r="S823" s="19">
        <v>6.7860000000000004E-2</v>
      </c>
      <c r="T823" s="19">
        <v>4.9299999999999997E-2</v>
      </c>
      <c r="U823" s="106">
        <v>9.4240000000000004E-2</v>
      </c>
      <c r="V823" s="102">
        <v>8.0939999999999998E-2</v>
      </c>
      <c r="W823" s="95">
        <v>9.4240000000000004E-2</v>
      </c>
      <c r="X823" s="95">
        <v>5.28E-2</v>
      </c>
      <c r="Z823" s="12">
        <f>Y823/Q823</f>
        <v>0</v>
      </c>
      <c r="AA823" s="12">
        <f>Z823*R823</f>
        <v>0</v>
      </c>
      <c r="AB823" s="12">
        <f>Z823*S823</f>
        <v>0</v>
      </c>
      <c r="AC823" s="12">
        <f>Z823*T823</f>
        <v>0</v>
      </c>
      <c r="AD823" s="12">
        <f>Z823*U823</f>
        <v>0</v>
      </c>
      <c r="AE823" s="12">
        <v>1</v>
      </c>
      <c r="AF823" s="24">
        <f>IF(AE823=1,(AA823*5),(IF(AE823=2,(AB823*5),(IF(AE823=3,(AC823*5),0)))))</f>
        <v>0</v>
      </c>
      <c r="AG823" s="12">
        <v>2.8650989018431328E-2</v>
      </c>
      <c r="AH823" s="16"/>
      <c r="AW823">
        <v>0.43972835314091685</v>
      </c>
      <c r="AX823" t="s">
        <v>2879</v>
      </c>
    </row>
    <row r="824" spans="1:50" x14ac:dyDescent="0.25">
      <c r="C824" s="12" t="s">
        <v>928</v>
      </c>
      <c r="D824" s="12" t="s">
        <v>202</v>
      </c>
      <c r="E824" s="12" t="s">
        <v>202</v>
      </c>
      <c r="F824" s="12">
        <v>-42.889859999999999</v>
      </c>
      <c r="G824" s="12">
        <v>147.23654999999999</v>
      </c>
      <c r="H824" s="12">
        <v>937</v>
      </c>
      <c r="I824" s="12">
        <v>986</v>
      </c>
      <c r="J824" s="12" t="s">
        <v>1059</v>
      </c>
      <c r="K824" s="12" t="s">
        <v>124</v>
      </c>
      <c r="L824" s="12">
        <v>2</v>
      </c>
      <c r="M824" s="12" t="s">
        <v>346</v>
      </c>
      <c r="N824" s="12" t="s">
        <v>2861</v>
      </c>
      <c r="O824" s="12">
        <v>150302</v>
      </c>
      <c r="P824" s="19">
        <f>Q824-SUM(R824:T824,W824)</f>
        <v>5.3999999999998494E-4</v>
      </c>
      <c r="Q824" s="19">
        <v>0.33682000000000001</v>
      </c>
      <c r="R824" s="19">
        <v>6.5799999999999997E-2</v>
      </c>
      <c r="S824" s="19">
        <v>6.5519999999999995E-2</v>
      </c>
      <c r="T824" s="19">
        <v>5.6340000000000001E-2</v>
      </c>
      <c r="U824" s="106">
        <v>0.14862</v>
      </c>
      <c r="V824" s="102">
        <v>5.28E-2</v>
      </c>
      <c r="W824" s="95">
        <v>0.14862</v>
      </c>
      <c r="X824" s="95">
        <v>9.0319999999999998E-2</v>
      </c>
      <c r="Z824" s="12">
        <f>Y824/Q824</f>
        <v>0</v>
      </c>
      <c r="AA824" s="12">
        <f>Z824*R824</f>
        <v>0</v>
      </c>
      <c r="AB824" s="12">
        <f>Z824*S824</f>
        <v>0</v>
      </c>
      <c r="AC824" s="12">
        <f>Z824*T824</f>
        <v>0</v>
      </c>
      <c r="AD824" s="12">
        <f>Z824*U824</f>
        <v>0</v>
      </c>
      <c r="AE824" s="12">
        <v>1</v>
      </c>
      <c r="AF824" s="24">
        <f>IF(AE824=1,(AA824*5),(IF(AE824=2,(AB824*5),(IF(AE824=3,(AC824*5),0)))))</f>
        <v>0</v>
      </c>
      <c r="AH824" s="16"/>
      <c r="AW824">
        <v>0.39227560220697083</v>
      </c>
      <c r="AX824" t="s">
        <v>2879</v>
      </c>
    </row>
    <row r="825" spans="1:50" x14ac:dyDescent="0.25">
      <c r="A825" s="12">
        <v>30</v>
      </c>
      <c r="B825" s="30" t="s">
        <v>2743</v>
      </c>
      <c r="C825" s="12" t="s">
        <v>929</v>
      </c>
      <c r="D825" s="12" t="s">
        <v>202</v>
      </c>
      <c r="E825" s="12" t="s">
        <v>202</v>
      </c>
      <c r="F825" s="12">
        <v>-42.889859999999999</v>
      </c>
      <c r="G825" s="12">
        <v>147.23654999999999</v>
      </c>
      <c r="H825" s="12">
        <v>937</v>
      </c>
      <c r="I825" s="12">
        <v>986</v>
      </c>
      <c r="J825" s="12" t="s">
        <v>1059</v>
      </c>
      <c r="K825" s="12" t="s">
        <v>62</v>
      </c>
      <c r="L825" s="12">
        <v>3</v>
      </c>
      <c r="M825" s="12" t="s">
        <v>346</v>
      </c>
      <c r="N825" s="12" t="s">
        <v>2861</v>
      </c>
      <c r="O825" s="12">
        <v>150302</v>
      </c>
      <c r="P825" s="19">
        <f>Q825-SUM(R825:T825,W825)</f>
        <v>2.2400000000000198E-3</v>
      </c>
      <c r="Q825" s="19">
        <v>0.44403999999999999</v>
      </c>
      <c r="R825" s="19">
        <v>7.7259999999999995E-2</v>
      </c>
      <c r="S825" s="19">
        <v>8.1420000000000006E-2</v>
      </c>
      <c r="T825" s="19">
        <v>7.7780000000000002E-2</v>
      </c>
      <c r="U825" s="106">
        <v>0.20533999999999999</v>
      </c>
      <c r="V825" s="102">
        <v>9.0319999999999998E-2</v>
      </c>
      <c r="W825" s="95">
        <v>0.20533999999999999</v>
      </c>
      <c r="X825" s="95">
        <v>0.11702</v>
      </c>
      <c r="Z825" s="12">
        <f>Y825/Q825</f>
        <v>0</v>
      </c>
      <c r="AA825" s="12">
        <f>Z825*R825</f>
        <v>0</v>
      </c>
      <c r="AB825" s="12">
        <f>Z825*S825</f>
        <v>0</v>
      </c>
      <c r="AC825" s="12">
        <f>Z825*T825</f>
        <v>0</v>
      </c>
      <c r="AD825" s="12">
        <f>Z825*U825</f>
        <v>0</v>
      </c>
      <c r="AE825" s="12">
        <v>1</v>
      </c>
      <c r="AF825" s="24">
        <f>IF(AE825=1,(AA825*5),(IF(AE825=2,(AB825*5),(IF(AE825=3,(AC825*5),0)))))</f>
        <v>0</v>
      </c>
      <c r="AG825" s="12">
        <v>0.96749755430344375</v>
      </c>
      <c r="AH825" s="16"/>
      <c r="AW825">
        <v>0.43011590532774907</v>
      </c>
      <c r="AX825" t="s">
        <v>2879</v>
      </c>
    </row>
    <row r="826" spans="1:50" x14ac:dyDescent="0.25">
      <c r="A826" s="12">
        <v>23</v>
      </c>
      <c r="B826" s="30" t="s">
        <v>2398</v>
      </c>
      <c r="C826" s="12" t="s">
        <v>930</v>
      </c>
      <c r="D826" s="12" t="s">
        <v>202</v>
      </c>
      <c r="E826" s="12" t="s">
        <v>202</v>
      </c>
      <c r="F826" s="12">
        <v>-42.889859999999999</v>
      </c>
      <c r="G826" s="12">
        <v>147.23654999999999</v>
      </c>
      <c r="H826" s="12">
        <v>937</v>
      </c>
      <c r="I826" s="12">
        <v>986</v>
      </c>
      <c r="J826" s="12" t="s">
        <v>1059</v>
      </c>
      <c r="K826" s="12" t="s">
        <v>54</v>
      </c>
      <c r="L826" s="12">
        <v>3</v>
      </c>
      <c r="M826" s="12" t="s">
        <v>346</v>
      </c>
      <c r="N826" s="12" t="s">
        <v>2861</v>
      </c>
      <c r="O826" s="12">
        <v>150302</v>
      </c>
      <c r="P826" s="19">
        <f>Q826-SUM(R826:T826,W826)</f>
        <v>4.2999999999999705E-3</v>
      </c>
      <c r="Q826" s="19">
        <v>0.98463999999999996</v>
      </c>
      <c r="R826" s="19">
        <v>7.4620000000000006E-2</v>
      </c>
      <c r="S826" s="19">
        <v>8.584E-2</v>
      </c>
      <c r="T826" s="19">
        <v>8.8679999999999995E-2</v>
      </c>
      <c r="U826" s="106">
        <v>0.73119999999999996</v>
      </c>
      <c r="V826" s="102">
        <v>0.11702</v>
      </c>
      <c r="W826" s="95">
        <v>0.73119999999999996</v>
      </c>
      <c r="X826" s="95">
        <v>0.40838000000000002</v>
      </c>
      <c r="Z826" s="12">
        <f>Y826/Q826</f>
        <v>0</v>
      </c>
      <c r="AA826" s="12">
        <f>Z826*R826</f>
        <v>0</v>
      </c>
      <c r="AB826" s="12">
        <f>Z826*S826</f>
        <v>0</v>
      </c>
      <c r="AC826" s="12">
        <f>Z826*T826</f>
        <v>0</v>
      </c>
      <c r="AD826" s="12">
        <f>Z826*U826</f>
        <v>0</v>
      </c>
      <c r="AE826" s="12">
        <v>1</v>
      </c>
      <c r="AF826" s="24">
        <f>IF(AE826=1,(AA826*5),(IF(AE826=2,(AB826*5),(IF(AE826=3,(AC826*5),0)))))</f>
        <v>0</v>
      </c>
      <c r="AG826" s="12">
        <v>0.24414750691991183</v>
      </c>
      <c r="AH826" s="16"/>
      <c r="AW826">
        <v>0.44149343544857761</v>
      </c>
      <c r="AX826" t="s">
        <v>2879</v>
      </c>
    </row>
    <row r="827" spans="1:50" x14ac:dyDescent="0.25">
      <c r="A827" s="12">
        <v>30</v>
      </c>
      <c r="B827" s="30" t="s">
        <v>2720</v>
      </c>
      <c r="C827" s="12" t="s">
        <v>931</v>
      </c>
      <c r="D827" s="12" t="s">
        <v>202</v>
      </c>
      <c r="E827" s="12" t="s">
        <v>202</v>
      </c>
      <c r="F827" s="12">
        <v>-42.889859999999999</v>
      </c>
      <c r="G827" s="12">
        <v>147.23654999999999</v>
      </c>
      <c r="H827" s="12">
        <v>937</v>
      </c>
      <c r="I827" s="12">
        <v>986</v>
      </c>
      <c r="J827" s="12" t="s">
        <v>1059</v>
      </c>
      <c r="K827" s="12" t="s">
        <v>57</v>
      </c>
      <c r="L827" s="12">
        <v>3</v>
      </c>
      <c r="M827" s="12" t="s">
        <v>346</v>
      </c>
      <c r="N827" s="12" t="s">
        <v>2861</v>
      </c>
      <c r="O827" s="12">
        <v>150302</v>
      </c>
      <c r="P827" s="19">
        <f>Q827-SUM(R827:T827,W827)</f>
        <v>2.7000000000001467E-3</v>
      </c>
      <c r="Q827" s="19">
        <v>0.76424000000000003</v>
      </c>
      <c r="R827" s="19">
        <v>7.0599999999999996E-2</v>
      </c>
      <c r="S827" s="19">
        <v>7.0819999999999994E-2</v>
      </c>
      <c r="T827" s="19">
        <v>9.9279999999999993E-2</v>
      </c>
      <c r="U827" s="106">
        <v>0.52083999999999997</v>
      </c>
      <c r="V827" s="102">
        <v>0.40838000000000002</v>
      </c>
      <c r="W827" s="95">
        <v>0.52083999999999997</v>
      </c>
      <c r="X827" s="95">
        <v>0.29183999999999999</v>
      </c>
      <c r="Z827" s="12">
        <f>Y827/Q827</f>
        <v>0</v>
      </c>
      <c r="AA827" s="12">
        <f>Z827*R827</f>
        <v>0</v>
      </c>
      <c r="AB827" s="12">
        <f>Z827*S827</f>
        <v>0</v>
      </c>
      <c r="AC827" s="12">
        <f>Z827*T827</f>
        <v>0</v>
      </c>
      <c r="AD827" s="12">
        <f>Z827*U827</f>
        <v>0</v>
      </c>
      <c r="AE827" s="12">
        <v>1</v>
      </c>
      <c r="AF827" s="24">
        <f>IF(AE827=1,(AA827*5),(IF(AE827=2,(AB827*5),(IF(AE827=3,(AC827*5),0)))))</f>
        <v>0</v>
      </c>
      <c r="AG827" s="12">
        <v>0.90819403285219591</v>
      </c>
      <c r="AH827" s="16"/>
      <c r="AW827">
        <v>0.43967437216803623</v>
      </c>
      <c r="AX827" t="s">
        <v>2879</v>
      </c>
    </row>
    <row r="828" spans="1:50" x14ac:dyDescent="0.25">
      <c r="C828" s="12" t="s">
        <v>932</v>
      </c>
      <c r="D828" s="12" t="s">
        <v>202</v>
      </c>
      <c r="E828" s="12" t="s">
        <v>202</v>
      </c>
      <c r="F828" s="12">
        <v>-42.889859999999999</v>
      </c>
      <c r="G828" s="12">
        <v>147.23654999999999</v>
      </c>
      <c r="H828" s="12">
        <v>937</v>
      </c>
      <c r="I828" s="12">
        <v>986</v>
      </c>
      <c r="J828" s="12" t="s">
        <v>1059</v>
      </c>
      <c r="K828" s="12" t="s">
        <v>124</v>
      </c>
      <c r="L828" s="12">
        <v>3</v>
      </c>
      <c r="M828" s="12" t="s">
        <v>346</v>
      </c>
      <c r="N828" s="12" t="s">
        <v>2861</v>
      </c>
      <c r="O828" s="12">
        <v>150302</v>
      </c>
      <c r="P828" s="19">
        <f>Q828-SUM(R828:T828,W828)</f>
        <v>1.6599999999999393E-3</v>
      </c>
      <c r="Q828" s="19">
        <v>0.40555999999999998</v>
      </c>
      <c r="R828" s="19">
        <v>7.8460000000000002E-2</v>
      </c>
      <c r="S828" s="19">
        <v>8.8940000000000005E-2</v>
      </c>
      <c r="T828" s="19">
        <v>7.8939999999999996E-2</v>
      </c>
      <c r="U828" s="106">
        <v>0.15756000000000001</v>
      </c>
      <c r="V828" s="102">
        <v>0.29183999999999999</v>
      </c>
      <c r="W828" s="95">
        <v>0.15756000000000001</v>
      </c>
      <c r="X828" s="95">
        <v>8.3299999999999999E-2</v>
      </c>
      <c r="Z828" s="12">
        <f>Y828/Q828</f>
        <v>0</v>
      </c>
      <c r="AA828" s="12">
        <f>Z828*R828</f>
        <v>0</v>
      </c>
      <c r="AB828" s="12">
        <f>Z828*S828</f>
        <v>0</v>
      </c>
      <c r="AC828" s="12">
        <f>Z828*T828</f>
        <v>0</v>
      </c>
      <c r="AD828" s="12">
        <f>Z828*U828</f>
        <v>0</v>
      </c>
      <c r="AE828" s="12">
        <v>1</v>
      </c>
      <c r="AF828" s="24">
        <f>IF(AE828=1,(AA828*5),(IF(AE828=2,(AB828*5),(IF(AE828=3,(AC828*5),0)))))</f>
        <v>0</v>
      </c>
      <c r="AH828" s="16"/>
      <c r="AW828">
        <v>0.47131251586697132</v>
      </c>
      <c r="AX828" t="s">
        <v>2879</v>
      </c>
    </row>
    <row r="829" spans="1:50" x14ac:dyDescent="0.25">
      <c r="A829" s="12">
        <v>17</v>
      </c>
      <c r="B829" s="28" t="s">
        <v>2124</v>
      </c>
      <c r="C829" s="12" t="s">
        <v>933</v>
      </c>
      <c r="D829" s="12" t="s">
        <v>175</v>
      </c>
      <c r="E829" s="12" t="s">
        <v>175</v>
      </c>
      <c r="F829" s="12">
        <v>-42.914819999999999</v>
      </c>
      <c r="G829" s="12">
        <v>147.24619000000001</v>
      </c>
      <c r="H829" s="12">
        <v>727</v>
      </c>
      <c r="I829" s="12">
        <v>732</v>
      </c>
      <c r="J829" s="6" t="s">
        <v>2829</v>
      </c>
      <c r="K829" s="12" t="s">
        <v>62</v>
      </c>
      <c r="L829" s="12">
        <v>1</v>
      </c>
      <c r="M829" s="12" t="s">
        <v>346</v>
      </c>
      <c r="N829" s="12" t="s">
        <v>2860</v>
      </c>
      <c r="O829" s="12">
        <v>150303</v>
      </c>
      <c r="P829" s="19">
        <f>Q829-SUM(R829:T829,W829)</f>
        <v>8.0799999999999761E-3</v>
      </c>
      <c r="Q829" s="19">
        <v>0.38490000000000002</v>
      </c>
      <c r="R829" s="19">
        <v>7.5120000000000006E-2</v>
      </c>
      <c r="S829" s="19">
        <v>7.034E-2</v>
      </c>
      <c r="T829" s="19">
        <v>6.3439999999999996E-2</v>
      </c>
      <c r="U829" s="106">
        <v>0.16792000000000001</v>
      </c>
      <c r="V829" s="102">
        <v>8.3299999999999999E-2</v>
      </c>
      <c r="W829" s="95">
        <v>0.16792000000000001</v>
      </c>
      <c r="X829" s="95">
        <v>7.238E-2</v>
      </c>
      <c r="Y829" s="12">
        <v>10.653999999999998</v>
      </c>
      <c r="Z829" s="12">
        <f>Y829/Q829</f>
        <v>27.679916861522468</v>
      </c>
      <c r="AA829" s="12">
        <f>Z829*R829</f>
        <v>2.079315354637568</v>
      </c>
      <c r="AB829" s="12">
        <f>Z829*S829</f>
        <v>1.9470053520394903</v>
      </c>
      <c r="AC829" s="12">
        <f>Z829*T829</f>
        <v>1.7560139256949854</v>
      </c>
      <c r="AD829" s="12">
        <f>Z829*U829</f>
        <v>4.6480116393868531</v>
      </c>
      <c r="AE829" s="12">
        <v>1</v>
      </c>
      <c r="AF829" s="24">
        <f>IF(AE829=1,(AA829*5),(IF(AE829=2,(AB829*5),(IF(AE829=3,(AC829*5),0)))))</f>
        <v>10.39657677318784</v>
      </c>
      <c r="AG829" s="12">
        <v>0.34891974453157737</v>
      </c>
      <c r="AH829" s="16"/>
      <c r="AW829">
        <v>0.5689614101953312</v>
      </c>
      <c r="AX829">
        <v>1.5572250161049097E-2</v>
      </c>
    </row>
    <row r="830" spans="1:50" x14ac:dyDescent="0.25">
      <c r="A830" s="12">
        <v>20</v>
      </c>
      <c r="B830" s="28" t="s">
        <v>2226</v>
      </c>
      <c r="C830" s="12" t="s">
        <v>934</v>
      </c>
      <c r="D830" s="12" t="s">
        <v>175</v>
      </c>
      <c r="E830" s="12" t="s">
        <v>175</v>
      </c>
      <c r="F830" s="12">
        <v>-42.914819999999999</v>
      </c>
      <c r="G830" s="12">
        <v>147.24619000000001</v>
      </c>
      <c r="H830" s="12">
        <v>727</v>
      </c>
      <c r="I830" s="12">
        <v>732</v>
      </c>
      <c r="J830" s="6" t="s">
        <v>2829</v>
      </c>
      <c r="K830" s="12" t="s">
        <v>54</v>
      </c>
      <c r="L830" s="12">
        <v>1</v>
      </c>
      <c r="M830" s="12" t="s">
        <v>346</v>
      </c>
      <c r="N830" s="12" t="s">
        <v>2860</v>
      </c>
      <c r="O830" s="12">
        <v>150303</v>
      </c>
      <c r="P830" s="19">
        <f>Q830-SUM(R830:T830,W830)</f>
        <v>4.4240000000000057E-2</v>
      </c>
      <c r="Q830" s="19">
        <v>0.30742000000000003</v>
      </c>
      <c r="R830" s="19">
        <v>5.568E-2</v>
      </c>
      <c r="S830" s="19">
        <v>5.4859999999999999E-2</v>
      </c>
      <c r="T830" s="19">
        <v>5.7799999999999997E-2</v>
      </c>
      <c r="U830" s="106">
        <v>9.4839999999999994E-2</v>
      </c>
      <c r="V830" s="102">
        <v>7.238E-2</v>
      </c>
      <c r="W830" s="95">
        <v>9.4839999999999994E-2</v>
      </c>
      <c r="X830" s="95">
        <v>4.904E-2</v>
      </c>
      <c r="Y830" s="12">
        <v>7.6109999999999998</v>
      </c>
      <c r="Z830" s="12">
        <f>Y830/Q830</f>
        <v>24.757660529568664</v>
      </c>
      <c r="AA830" s="12">
        <f>Z830*R830</f>
        <v>1.3785065382863833</v>
      </c>
      <c r="AB830" s="12">
        <f>Z830*S830</f>
        <v>1.358205256652137</v>
      </c>
      <c r="AC830" s="12">
        <f>Z830*T830</f>
        <v>1.4309927786090688</v>
      </c>
      <c r="AD830" s="12">
        <f>Z830*U830</f>
        <v>2.3480165246242919</v>
      </c>
      <c r="AE830" s="12">
        <v>1</v>
      </c>
      <c r="AF830" s="24">
        <f>IF(AE830=1,(AA830*5),(IF(AE830=2,(AB830*5),(IF(AE830=3,(AC830*5),0)))))</f>
        <v>6.8925326914319163</v>
      </c>
      <c r="AG830" s="12">
        <v>0.6911628738271528</v>
      </c>
      <c r="AH830" s="16"/>
      <c r="AW830">
        <v>0.48291859974694218</v>
      </c>
      <c r="AX830">
        <v>2.0885713318328086E-2</v>
      </c>
    </row>
    <row r="831" spans="1:50" x14ac:dyDescent="0.25">
      <c r="A831" s="12">
        <v>16</v>
      </c>
      <c r="B831" s="30" t="s">
        <v>2074</v>
      </c>
      <c r="C831" s="12" t="s">
        <v>935</v>
      </c>
      <c r="D831" s="12" t="s">
        <v>175</v>
      </c>
      <c r="E831" s="12" t="s">
        <v>175</v>
      </c>
      <c r="F831" s="12">
        <v>-42.914819999999999</v>
      </c>
      <c r="G831" s="12">
        <v>147.24619000000001</v>
      </c>
      <c r="H831" s="12">
        <v>727</v>
      </c>
      <c r="I831" s="12">
        <v>732</v>
      </c>
      <c r="J831" s="6" t="s">
        <v>2829</v>
      </c>
      <c r="K831" s="12" t="s">
        <v>57</v>
      </c>
      <c r="L831" s="12">
        <v>1</v>
      </c>
      <c r="M831" s="12" t="s">
        <v>346</v>
      </c>
      <c r="N831" s="12" t="s">
        <v>2860</v>
      </c>
      <c r="O831" s="12">
        <v>150303</v>
      </c>
      <c r="P831" s="19">
        <f>Q831-SUM(R831:T831,W831)</f>
        <v>6.9000000000000172E-3</v>
      </c>
      <c r="Q831" s="19">
        <v>0.26216</v>
      </c>
      <c r="R831" s="19">
        <v>5.9420000000000001E-2</v>
      </c>
      <c r="S831" s="19">
        <v>6.0220000000000003E-2</v>
      </c>
      <c r="T831" s="19">
        <v>5.7759999999999999E-2</v>
      </c>
      <c r="U831" s="106">
        <v>7.7859999999999999E-2</v>
      </c>
      <c r="V831" s="102">
        <v>4.904E-2</v>
      </c>
      <c r="W831" s="95">
        <v>7.7859999999999999E-2</v>
      </c>
      <c r="X831" s="95">
        <v>4.0399999999999998E-2</v>
      </c>
      <c r="Y831" s="12">
        <v>6.7489999999999997</v>
      </c>
      <c r="Z831" s="12">
        <f>Y831/Q831</f>
        <v>25.743820567592309</v>
      </c>
      <c r="AA831" s="12">
        <f>Z831*R831</f>
        <v>1.529697818126335</v>
      </c>
      <c r="AB831" s="12">
        <f>Z831*S831</f>
        <v>1.550292874580409</v>
      </c>
      <c r="AC831" s="12">
        <f>Z831*T831</f>
        <v>1.4869630759841317</v>
      </c>
      <c r="AD831" s="12">
        <f>Z831*U831</f>
        <v>2.0044138693927369</v>
      </c>
      <c r="AE831" s="12">
        <v>1</v>
      </c>
      <c r="AF831" s="24">
        <f>IF(AE831=1,(AA831*5),(IF(AE831=2,(AB831*5),(IF(AE831=3,(AC831*5),0)))))</f>
        <v>7.6484890906316751</v>
      </c>
      <c r="AG831" s="12">
        <v>3.5832252414354504E-2</v>
      </c>
      <c r="AH831" s="16"/>
      <c r="AW831">
        <v>0.48111995890059084</v>
      </c>
      <c r="AX831">
        <v>2.0155518087808733E-2</v>
      </c>
    </row>
    <row r="832" spans="1:50" x14ac:dyDescent="0.25">
      <c r="A832" s="12">
        <v>19</v>
      </c>
      <c r="B832" s="28" t="s">
        <v>2193</v>
      </c>
      <c r="C832" s="12" t="s">
        <v>936</v>
      </c>
      <c r="D832" s="12" t="s">
        <v>175</v>
      </c>
      <c r="E832" s="12" t="s">
        <v>175</v>
      </c>
      <c r="F832" s="12">
        <v>-42.914819999999999</v>
      </c>
      <c r="G832" s="12">
        <v>147.24619000000001</v>
      </c>
      <c r="H832" s="12">
        <v>727</v>
      </c>
      <c r="I832" s="12">
        <v>732</v>
      </c>
      <c r="J832" s="6" t="s">
        <v>2829</v>
      </c>
      <c r="K832" s="12" t="s">
        <v>62</v>
      </c>
      <c r="L832" s="12">
        <v>2</v>
      </c>
      <c r="M832" s="12" t="s">
        <v>346</v>
      </c>
      <c r="N832" s="12" t="s">
        <v>2860</v>
      </c>
      <c r="O832" s="12">
        <v>150303</v>
      </c>
      <c r="P832" s="19">
        <f>Q832-SUM(R832:T832,W832)</f>
        <v>-2.1399999999999753E-3</v>
      </c>
      <c r="Q832" s="19">
        <v>0.38696000000000003</v>
      </c>
      <c r="R832" s="19">
        <v>6.3799999999999996E-2</v>
      </c>
      <c r="S832" s="19">
        <v>7.492E-2</v>
      </c>
      <c r="T832" s="19">
        <v>8.0759999999999998E-2</v>
      </c>
      <c r="U832" s="106">
        <v>0.16961999999999999</v>
      </c>
      <c r="V832" s="102">
        <v>4.0399999999999998E-2</v>
      </c>
      <c r="W832" s="95">
        <v>0.16961999999999999</v>
      </c>
      <c r="X832" s="95">
        <v>6.7379999999999995E-2</v>
      </c>
      <c r="Y832" s="12">
        <v>9.6240000000000006</v>
      </c>
      <c r="Z832" s="12">
        <f>Y832/Q832</f>
        <v>24.870787678313004</v>
      </c>
      <c r="AA832" s="12">
        <f>Z832*R832</f>
        <v>1.5867562538763695</v>
      </c>
      <c r="AB832" s="12">
        <f>Z832*S832</f>
        <v>1.8633194128592103</v>
      </c>
      <c r="AC832" s="12">
        <f>Z832*T832</f>
        <v>2.0085648129005582</v>
      </c>
      <c r="AD832" s="12">
        <f>Z832*U832</f>
        <v>4.2185830059954519</v>
      </c>
      <c r="AE832" s="12">
        <v>1</v>
      </c>
      <c r="AF832" s="24">
        <f>IF(AE832=1,(AA832*5),(IF(AE832=2,(AB832*5),(IF(AE832=3,(AC832*5),0)))))</f>
        <v>7.9337812693818481</v>
      </c>
      <c r="AG832" s="12">
        <v>0.56362024955973811</v>
      </c>
      <c r="AH832" s="16"/>
      <c r="AW832">
        <v>0.60275910859568449</v>
      </c>
      <c r="AX832">
        <v>1.5972187794868444E-2</v>
      </c>
    </row>
    <row r="833" spans="1:50" x14ac:dyDescent="0.25">
      <c r="A833" s="12">
        <v>20</v>
      </c>
      <c r="B833" s="28" t="s">
        <v>2227</v>
      </c>
      <c r="C833" s="12" t="s">
        <v>937</v>
      </c>
      <c r="D833" s="12" t="s">
        <v>175</v>
      </c>
      <c r="E833" s="12" t="s">
        <v>175</v>
      </c>
      <c r="F833" s="12">
        <v>-42.914819999999999</v>
      </c>
      <c r="G833" s="12">
        <v>147.24619000000001</v>
      </c>
      <c r="H833" s="12">
        <v>727</v>
      </c>
      <c r="I833" s="12">
        <v>732</v>
      </c>
      <c r="J833" s="6" t="s">
        <v>2829</v>
      </c>
      <c r="K833" s="12" t="s">
        <v>54</v>
      </c>
      <c r="L833" s="12">
        <v>2</v>
      </c>
      <c r="M833" s="12" t="s">
        <v>346</v>
      </c>
      <c r="N833" s="12" t="s">
        <v>2860</v>
      </c>
      <c r="O833" s="12">
        <v>150303</v>
      </c>
      <c r="P833" s="19">
        <f>Q833-SUM(R833:T833,W833)</f>
        <v>1.0700000000000043E-2</v>
      </c>
      <c r="Q833" s="19">
        <v>0.38234000000000001</v>
      </c>
      <c r="R833" s="19">
        <v>5.4300000000000001E-2</v>
      </c>
      <c r="S833" s="19">
        <v>5.2139999999999999E-2</v>
      </c>
      <c r="T833" s="19">
        <v>6.5000000000000002E-2</v>
      </c>
      <c r="U833" s="106">
        <v>0.20019999999999999</v>
      </c>
      <c r="V833" s="102">
        <v>6.7379999999999995E-2</v>
      </c>
      <c r="W833" s="95">
        <v>0.20019999999999999</v>
      </c>
      <c r="X833" s="95">
        <v>0.10374</v>
      </c>
      <c r="Y833" s="12">
        <v>8.9499999999999993</v>
      </c>
      <c r="Z833" s="12">
        <f>Y833/Q833</f>
        <v>23.408484594863207</v>
      </c>
      <c r="AA833" s="12">
        <f>Z833*R833</f>
        <v>1.2710807135010722</v>
      </c>
      <c r="AB833" s="12">
        <f>Z833*S833</f>
        <v>1.2205183867761675</v>
      </c>
      <c r="AC833" s="12">
        <f>Z833*T833</f>
        <v>1.5215514986661085</v>
      </c>
      <c r="AD833" s="12">
        <f>Z833*U833</f>
        <v>4.6863786158916136</v>
      </c>
      <c r="AE833" s="12">
        <v>1</v>
      </c>
      <c r="AF833" s="24">
        <f>IF(AE833=1,(AA833*5),(IF(AE833=2,(AB833*5),(IF(AE833=3,(AC833*5),0)))))</f>
        <v>6.3554035675053608</v>
      </c>
      <c r="AG833" s="12">
        <v>0.69170975256509293</v>
      </c>
      <c r="AH833" s="16"/>
      <c r="AW833">
        <v>0.48181818181818181</v>
      </c>
      <c r="AX833">
        <v>2.2136495683087867E-2</v>
      </c>
    </row>
    <row r="834" spans="1:50" x14ac:dyDescent="0.25">
      <c r="A834" s="12">
        <v>16</v>
      </c>
      <c r="B834" s="30" t="s">
        <v>2070</v>
      </c>
      <c r="C834" s="12" t="s">
        <v>938</v>
      </c>
      <c r="D834" s="12" t="s">
        <v>175</v>
      </c>
      <c r="E834" s="12" t="s">
        <v>175</v>
      </c>
      <c r="F834" s="12">
        <v>-42.914819999999999</v>
      </c>
      <c r="G834" s="12">
        <v>147.24619000000001</v>
      </c>
      <c r="H834" s="12">
        <v>727</v>
      </c>
      <c r="I834" s="12">
        <v>732</v>
      </c>
      <c r="J834" s="6" t="s">
        <v>2829</v>
      </c>
      <c r="K834" s="12" t="s">
        <v>57</v>
      </c>
      <c r="L834" s="12">
        <v>2</v>
      </c>
      <c r="M834" s="12" t="s">
        <v>346</v>
      </c>
      <c r="N834" s="12" t="s">
        <v>2860</v>
      </c>
      <c r="O834" s="12">
        <v>150303</v>
      </c>
      <c r="P834" s="19">
        <f>Q834-SUM(R834:T834,W834)</f>
        <v>3.1599999999999961E-3</v>
      </c>
      <c r="Q834" s="19">
        <v>0.38538</v>
      </c>
      <c r="R834" s="19">
        <v>6.5720000000000001E-2</v>
      </c>
      <c r="S834" s="19">
        <v>8.2699999999999996E-2</v>
      </c>
      <c r="T834" s="19">
        <v>7.7679999999999999E-2</v>
      </c>
      <c r="U834" s="106">
        <v>0.15612000000000001</v>
      </c>
      <c r="V834" s="102">
        <v>0.10374</v>
      </c>
      <c r="W834" s="95">
        <v>0.15612000000000001</v>
      </c>
      <c r="X834" s="95">
        <v>8.3159999999999998E-2</v>
      </c>
      <c r="Y834" s="12">
        <v>8.5480000000000018</v>
      </c>
      <c r="Z834" s="12">
        <f>Y834/Q834</f>
        <v>22.180704758939232</v>
      </c>
      <c r="AA834" s="12">
        <f>Z834*R834</f>
        <v>1.4577159167574862</v>
      </c>
      <c r="AB834" s="12">
        <f>Z834*S834</f>
        <v>1.8343442835642745</v>
      </c>
      <c r="AC834" s="12">
        <f>Z834*T834</f>
        <v>1.7229971456743995</v>
      </c>
      <c r="AD834" s="12">
        <f>Z834*U834</f>
        <v>3.4628516269655929</v>
      </c>
      <c r="AE834" s="12">
        <v>1</v>
      </c>
      <c r="AF834" s="24">
        <f>IF(AE834=1,(AA834*5),(IF(AE834=2,(AB834*5),(IF(AE834=3,(AC834*5),0)))))</f>
        <v>7.2885795837874312</v>
      </c>
      <c r="AG834" s="12">
        <v>0.18316021795527127</v>
      </c>
      <c r="AH834" s="16"/>
      <c r="AW834">
        <v>0.46733282090699468</v>
      </c>
      <c r="AX834">
        <v>2.4014889737817312E-2</v>
      </c>
    </row>
    <row r="835" spans="1:50" x14ac:dyDescent="0.25">
      <c r="A835" s="12">
        <v>16</v>
      </c>
      <c r="B835" s="30" t="s">
        <v>2062</v>
      </c>
      <c r="C835" s="12" t="s">
        <v>939</v>
      </c>
      <c r="D835" s="12" t="s">
        <v>175</v>
      </c>
      <c r="E835" s="12" t="s">
        <v>175</v>
      </c>
      <c r="F835" s="12">
        <v>-42.914819999999999</v>
      </c>
      <c r="G835" s="12">
        <v>147.24619000000001</v>
      </c>
      <c r="H835" s="12">
        <v>727</v>
      </c>
      <c r="I835" s="12">
        <v>732</v>
      </c>
      <c r="J835" s="6" t="s">
        <v>2829</v>
      </c>
      <c r="K835" s="12" t="s">
        <v>62</v>
      </c>
      <c r="L835" s="12">
        <v>3</v>
      </c>
      <c r="M835" s="12" t="s">
        <v>346</v>
      </c>
      <c r="N835" s="12" t="s">
        <v>2860</v>
      </c>
      <c r="O835" s="12">
        <v>150303</v>
      </c>
      <c r="P835" s="19">
        <f>Q835-SUM(R835:T835,W835)</f>
        <v>6.8999999999999617E-3</v>
      </c>
      <c r="Q835" s="19">
        <v>0.33367999999999998</v>
      </c>
      <c r="R835" s="19">
        <v>6.5439999999999998E-2</v>
      </c>
      <c r="S835" s="19">
        <v>7.5060000000000002E-2</v>
      </c>
      <c r="T835" s="19">
        <v>6.4140000000000003E-2</v>
      </c>
      <c r="U835" s="106">
        <v>0.12214</v>
      </c>
      <c r="V835" s="102">
        <v>8.3159999999999998E-2</v>
      </c>
      <c r="W835" s="95">
        <v>0.12214</v>
      </c>
      <c r="X835" s="95">
        <v>4.8520000000000001E-2</v>
      </c>
      <c r="Y835" s="12">
        <v>9.6819999999999968</v>
      </c>
      <c r="Z835" s="12">
        <f>Y835/Q835</f>
        <v>29.015823543514738</v>
      </c>
      <c r="AA835" s="12">
        <f>Z835*R835</f>
        <v>1.8987954926876045</v>
      </c>
      <c r="AB835" s="12">
        <f>Z835*S835</f>
        <v>2.1779277151762164</v>
      </c>
      <c r="AC835" s="12">
        <f>Z835*T835</f>
        <v>1.8610749220810354</v>
      </c>
      <c r="AD835" s="12">
        <f>Z835*U835</f>
        <v>3.5439926876048902</v>
      </c>
      <c r="AE835" s="12">
        <v>1</v>
      </c>
      <c r="AF835" s="24">
        <f>IF(AE835=1,(AA835*5),(IF(AE835=2,(AB835*5),(IF(AE835=3,(AC835*5),0)))))</f>
        <v>9.4939774634380232</v>
      </c>
      <c r="AG835" s="12">
        <v>0.1438038119230951</v>
      </c>
      <c r="AH835" s="16"/>
      <c r="AW835">
        <v>0.6027509415424922</v>
      </c>
      <c r="AX835">
        <v>1.3690773169396946E-2</v>
      </c>
    </row>
    <row r="836" spans="1:50" x14ac:dyDescent="0.25">
      <c r="A836" s="12">
        <v>21</v>
      </c>
      <c r="B836" s="28" t="s">
        <v>2294</v>
      </c>
      <c r="C836" s="12" t="s">
        <v>940</v>
      </c>
      <c r="D836" s="12" t="s">
        <v>175</v>
      </c>
      <c r="E836" s="12" t="s">
        <v>175</v>
      </c>
      <c r="F836" s="12">
        <v>-42.914819999999999</v>
      </c>
      <c r="G836" s="12">
        <v>147.24619000000001</v>
      </c>
      <c r="H836" s="12">
        <v>727</v>
      </c>
      <c r="I836" s="12">
        <v>732</v>
      </c>
      <c r="J836" s="6" t="s">
        <v>2829</v>
      </c>
      <c r="K836" s="12" t="s">
        <v>54</v>
      </c>
      <c r="L836" s="12">
        <v>3</v>
      </c>
      <c r="M836" s="12" t="s">
        <v>346</v>
      </c>
      <c r="N836" s="12" t="s">
        <v>2860</v>
      </c>
      <c r="O836" s="12">
        <v>150303</v>
      </c>
      <c r="P836" s="19">
        <f>Q836-SUM(R836:T836,W836)</f>
        <v>1.9960000000000033E-2</v>
      </c>
      <c r="Q836" s="19">
        <v>0.37608000000000003</v>
      </c>
      <c r="R836" s="19">
        <v>7.0400000000000004E-2</v>
      </c>
      <c r="S836" s="19">
        <v>5.6899999999999999E-2</v>
      </c>
      <c r="T836" s="19">
        <v>5.45E-2</v>
      </c>
      <c r="U836" s="106">
        <v>0.17432</v>
      </c>
      <c r="V836" s="102">
        <v>4.8520000000000001E-2</v>
      </c>
      <c r="W836" s="95">
        <v>0.17432</v>
      </c>
      <c r="X836" s="95">
        <v>8.5519999999999999E-2</v>
      </c>
      <c r="Y836" s="12">
        <v>10.198</v>
      </c>
      <c r="Z836" s="12">
        <f>Y836/Q836</f>
        <v>27.116570942352691</v>
      </c>
      <c r="AA836" s="12">
        <f>Z836*R836</f>
        <v>1.9090065943416297</v>
      </c>
      <c r="AB836" s="12">
        <f>Z836*S836</f>
        <v>1.5429328866198682</v>
      </c>
      <c r="AC836" s="12">
        <f>Z836*T836</f>
        <v>1.4778531163582216</v>
      </c>
      <c r="AD836" s="12">
        <f>Z836*U836</f>
        <v>4.7269606466709213</v>
      </c>
      <c r="AE836" s="12">
        <v>1</v>
      </c>
      <c r="AF836" s="24">
        <f>IF(AE836=1,(AA836*5),(IF(AE836=2,(AB836*5),(IF(AE836=3,(AC836*5),0)))))</f>
        <v>9.5450329717081477</v>
      </c>
      <c r="AG836" s="12">
        <v>0.95351281191604798</v>
      </c>
      <c r="AH836" s="16"/>
      <c r="AW836">
        <v>0.50940798531436438</v>
      </c>
      <c r="AX836">
        <v>1.8091963608842306E-2</v>
      </c>
    </row>
    <row r="837" spans="1:50" x14ac:dyDescent="0.25">
      <c r="A837" s="12">
        <v>18</v>
      </c>
      <c r="B837" s="28" t="s">
        <v>2171</v>
      </c>
      <c r="C837" s="12" t="s">
        <v>941</v>
      </c>
      <c r="D837" s="12" t="s">
        <v>175</v>
      </c>
      <c r="E837" s="12" t="s">
        <v>175</v>
      </c>
      <c r="F837" s="12">
        <v>-42.914819999999999</v>
      </c>
      <c r="G837" s="12">
        <v>147.24619000000001</v>
      </c>
      <c r="H837" s="12">
        <v>727</v>
      </c>
      <c r="I837" s="12">
        <v>732</v>
      </c>
      <c r="J837" s="6" t="s">
        <v>2829</v>
      </c>
      <c r="K837" s="12" t="s">
        <v>57</v>
      </c>
      <c r="L837" s="12">
        <v>3</v>
      </c>
      <c r="M837" s="12" t="s">
        <v>346</v>
      </c>
      <c r="N837" s="12" t="s">
        <v>2860</v>
      </c>
      <c r="O837" s="12">
        <v>150303</v>
      </c>
      <c r="P837" s="19">
        <f>Q837-SUM(R837:T837,W837)</f>
        <v>3.2599999999999851E-3</v>
      </c>
      <c r="Q837" s="19">
        <v>0.32175999999999999</v>
      </c>
      <c r="R837" s="19">
        <v>6.9540000000000005E-2</v>
      </c>
      <c r="S837" s="19">
        <v>6.5119999999999997E-2</v>
      </c>
      <c r="T837" s="19">
        <v>6.4339999999999994E-2</v>
      </c>
      <c r="U837" s="106">
        <v>0.1195</v>
      </c>
      <c r="V837" s="102">
        <v>8.5519999999999999E-2</v>
      </c>
      <c r="W837" s="95">
        <v>0.1195</v>
      </c>
      <c r="X837" s="95">
        <v>5.9700000000000003E-2</v>
      </c>
      <c r="Y837" s="12">
        <v>7.8390000000000004</v>
      </c>
      <c r="Z837" s="12">
        <f>Y837/Q837</f>
        <v>24.36287916459473</v>
      </c>
      <c r="AA837" s="12">
        <f>Z837*R837</f>
        <v>1.6941946171059177</v>
      </c>
      <c r="AB837" s="12">
        <f>Z837*S837</f>
        <v>1.5865106911984088</v>
      </c>
      <c r="AC837" s="12">
        <f>Z837*T837</f>
        <v>1.5675076454500247</v>
      </c>
      <c r="AD837" s="12">
        <f>Z837*U837</f>
        <v>2.91136406016907</v>
      </c>
      <c r="AE837" s="12">
        <v>1</v>
      </c>
      <c r="AF837" s="24">
        <f>IF(AE837=1,(AA837*5),(IF(AE837=2,(AB837*5),(IF(AE837=3,(AC837*5),0)))))</f>
        <v>8.4709730855295877</v>
      </c>
      <c r="AG837" s="12">
        <v>0.49568654796651102</v>
      </c>
      <c r="AH837" s="16"/>
      <c r="AW837">
        <v>0.50041841004184096</v>
      </c>
      <c r="AX837">
        <v>2.0505851815912392E-2</v>
      </c>
    </row>
    <row r="838" spans="1:50" x14ac:dyDescent="0.25">
      <c r="A838" s="12">
        <v>23</v>
      </c>
      <c r="B838" s="30" t="s">
        <v>2354</v>
      </c>
      <c r="C838" s="12" t="s">
        <v>942</v>
      </c>
      <c r="D838" s="12" t="s">
        <v>351</v>
      </c>
      <c r="E838" s="12" t="s">
        <v>351</v>
      </c>
      <c r="F838" s="12">
        <v>-42.885150000000003</v>
      </c>
      <c r="G838" s="12">
        <v>147.22187</v>
      </c>
      <c r="H838" s="12">
        <v>1057</v>
      </c>
      <c r="I838" s="12">
        <v>1118</v>
      </c>
      <c r="J838" s="12" t="s">
        <v>1059</v>
      </c>
      <c r="K838" s="12" t="s">
        <v>62</v>
      </c>
      <c r="L838" s="12">
        <v>1</v>
      </c>
      <c r="M838" s="12" t="s">
        <v>346</v>
      </c>
      <c r="N838" s="12" t="s">
        <v>2861</v>
      </c>
      <c r="O838" s="12">
        <v>150303</v>
      </c>
      <c r="P838" s="19">
        <f>Q838-SUM(R838:T838,W838)</f>
        <v>2.5200000000000222E-3</v>
      </c>
      <c r="Q838" s="19">
        <v>0.36227999999999999</v>
      </c>
      <c r="R838" s="19">
        <v>7.5679999999999997E-2</v>
      </c>
      <c r="S838" s="19">
        <v>5.2679999999999998E-2</v>
      </c>
      <c r="T838" s="19">
        <v>7.2400000000000006E-2</v>
      </c>
      <c r="U838" s="106">
        <v>0.159</v>
      </c>
      <c r="V838" s="102">
        <v>5.9700000000000003E-2</v>
      </c>
      <c r="W838" s="95">
        <v>0.159</v>
      </c>
      <c r="X838" s="95">
        <v>7.3859999999999995E-2</v>
      </c>
      <c r="Z838" s="12">
        <f>Y838/Q838</f>
        <v>0</v>
      </c>
      <c r="AA838" s="12">
        <f>Z838*R838</f>
        <v>0</v>
      </c>
      <c r="AB838" s="12">
        <f>Z838*S838</f>
        <v>0</v>
      </c>
      <c r="AC838" s="12">
        <f>Z838*T838</f>
        <v>0</v>
      </c>
      <c r="AD838" s="12">
        <f>Z838*U838</f>
        <v>0</v>
      </c>
      <c r="AE838" s="12">
        <v>1</v>
      </c>
      <c r="AF838" s="24">
        <f>IF(AE838=1,(AA838*5),(IF(AE838=2,(AB838*5),(IF(AE838=3,(AC838*5),0)))))</f>
        <v>0</v>
      </c>
      <c r="AG838" s="12">
        <v>0.14171016665473601</v>
      </c>
      <c r="AH838" s="16"/>
      <c r="AW838">
        <v>0.53547169811320761</v>
      </c>
      <c r="AX838" t="s">
        <v>2879</v>
      </c>
    </row>
    <row r="839" spans="1:50" x14ac:dyDescent="0.25">
      <c r="A839" s="12">
        <v>24</v>
      </c>
      <c r="B839" s="30" t="s">
        <v>2431</v>
      </c>
      <c r="C839" s="12" t="s">
        <v>943</v>
      </c>
      <c r="D839" s="12" t="s">
        <v>351</v>
      </c>
      <c r="E839" s="12" t="s">
        <v>351</v>
      </c>
      <c r="F839" s="12">
        <v>-42.885150000000003</v>
      </c>
      <c r="G839" s="12">
        <v>147.22187</v>
      </c>
      <c r="H839" s="12">
        <v>1057</v>
      </c>
      <c r="I839" s="12">
        <v>1118</v>
      </c>
      <c r="J839" s="12" t="s">
        <v>1059</v>
      </c>
      <c r="K839" s="12" t="s">
        <v>54</v>
      </c>
      <c r="L839" s="12">
        <v>1</v>
      </c>
      <c r="M839" s="12" t="s">
        <v>346</v>
      </c>
      <c r="N839" s="12" t="s">
        <v>2861</v>
      </c>
      <c r="O839" s="12">
        <v>150303</v>
      </c>
      <c r="P839" s="19">
        <f>Q839-SUM(R839:T839,W839)</f>
        <v>3.1200000000000117E-3</v>
      </c>
      <c r="Q839" s="19">
        <v>0.43628</v>
      </c>
      <c r="R839" s="19">
        <v>9.1600000000000001E-2</v>
      </c>
      <c r="S839" s="19">
        <v>7.1959999999999996E-2</v>
      </c>
      <c r="T839" s="19">
        <v>6.4519999999999994E-2</v>
      </c>
      <c r="U839" s="106">
        <v>0.20508000000000001</v>
      </c>
      <c r="V839" s="102">
        <v>7.3859999999999995E-2</v>
      </c>
      <c r="W839" s="95">
        <v>0.20508000000000001</v>
      </c>
      <c r="X839" s="95">
        <v>0.10158</v>
      </c>
      <c r="Z839" s="12">
        <f>Y839/Q839</f>
        <v>0</v>
      </c>
      <c r="AA839" s="12">
        <f>Z839*R839</f>
        <v>0</v>
      </c>
      <c r="AB839" s="12">
        <f>Z839*S839</f>
        <v>0</v>
      </c>
      <c r="AC839" s="12">
        <f>Z839*T839</f>
        <v>0</v>
      </c>
      <c r="AD839" s="12">
        <f>Z839*U839</f>
        <v>0</v>
      </c>
      <c r="AE839" s="12">
        <v>1</v>
      </c>
      <c r="AF839" s="24">
        <f>IF(AE839=1,(AA839*5),(IF(AE839=2,(AB839*5),(IF(AE839=3,(AC839*5),0)))))</f>
        <v>0</v>
      </c>
      <c r="AG839" s="12">
        <v>0.31112209778142197</v>
      </c>
      <c r="AH839" s="16"/>
      <c r="AW839">
        <v>0.50468110005851374</v>
      </c>
      <c r="AX839" t="s">
        <v>2879</v>
      </c>
    </row>
    <row r="840" spans="1:50" x14ac:dyDescent="0.25">
      <c r="A840" s="12">
        <v>28</v>
      </c>
      <c r="B840" s="30" t="s">
        <v>2615</v>
      </c>
      <c r="C840" s="12" t="s">
        <v>944</v>
      </c>
      <c r="D840" s="12" t="s">
        <v>351</v>
      </c>
      <c r="E840" s="12" t="s">
        <v>351</v>
      </c>
      <c r="F840" s="12">
        <v>-42.885150000000003</v>
      </c>
      <c r="G840" s="12">
        <v>147.22187</v>
      </c>
      <c r="H840" s="12">
        <v>1057</v>
      </c>
      <c r="I840" s="12">
        <v>1118</v>
      </c>
      <c r="J840" s="12" t="s">
        <v>1059</v>
      </c>
      <c r="K840" s="12" t="s">
        <v>57</v>
      </c>
      <c r="L840" s="12">
        <v>1</v>
      </c>
      <c r="M840" s="12" t="s">
        <v>346</v>
      </c>
      <c r="N840" s="12" t="s">
        <v>2861</v>
      </c>
      <c r="O840" s="12">
        <v>150303</v>
      </c>
      <c r="P840" s="19">
        <f>Q840-SUM(R840:T840,W840)</f>
        <v>5.0400000000000444E-3</v>
      </c>
      <c r="Q840" s="19">
        <v>0.47438000000000002</v>
      </c>
      <c r="R840" s="19">
        <v>7.1620000000000003E-2</v>
      </c>
      <c r="S840" s="19">
        <v>7.868E-2</v>
      </c>
      <c r="T840" s="19">
        <v>6.8239999999999995E-2</v>
      </c>
      <c r="U840" s="106">
        <v>0.25080000000000002</v>
      </c>
      <c r="V840" s="102">
        <v>0.10158</v>
      </c>
      <c r="W840" s="95">
        <v>0.25080000000000002</v>
      </c>
      <c r="X840" s="95">
        <v>0.12379999999999999</v>
      </c>
      <c r="Z840" s="12">
        <f>Y840/Q840</f>
        <v>0</v>
      </c>
      <c r="AA840" s="12">
        <f>Z840*R840</f>
        <v>0</v>
      </c>
      <c r="AB840" s="12">
        <f>Z840*S840</f>
        <v>0</v>
      </c>
      <c r="AC840" s="12">
        <f>Z840*T840</f>
        <v>0</v>
      </c>
      <c r="AD840" s="12">
        <f>Z840*U840</f>
        <v>0</v>
      </c>
      <c r="AE840" s="12">
        <v>1</v>
      </c>
      <c r="AF840" s="24">
        <f>IF(AE840=1,(AA840*5),(IF(AE840=2,(AB840*5),(IF(AE840=3,(AC840*5),0)))))</f>
        <v>0</v>
      </c>
      <c r="AG840" s="12">
        <v>0.7253553229317532</v>
      </c>
      <c r="AH840" s="16"/>
      <c r="AW840">
        <v>0.50637958532695382</v>
      </c>
      <c r="AX840" t="s">
        <v>2879</v>
      </c>
    </row>
    <row r="841" spans="1:50" x14ac:dyDescent="0.25">
      <c r="C841" s="12" t="s">
        <v>945</v>
      </c>
      <c r="D841" s="12" t="s">
        <v>351</v>
      </c>
      <c r="E841" s="12" t="s">
        <v>351</v>
      </c>
      <c r="F841" s="12">
        <v>-42.885150000000003</v>
      </c>
      <c r="G841" s="12">
        <v>147.22187</v>
      </c>
      <c r="H841" s="12">
        <v>1057</v>
      </c>
      <c r="I841" s="12">
        <v>1118</v>
      </c>
      <c r="J841" s="12" t="s">
        <v>1059</v>
      </c>
      <c r="K841" s="12" t="s">
        <v>124</v>
      </c>
      <c r="L841" s="12">
        <v>1</v>
      </c>
      <c r="M841" s="12" t="s">
        <v>346</v>
      </c>
      <c r="N841" s="12" t="s">
        <v>2861</v>
      </c>
      <c r="O841" s="12">
        <v>150303</v>
      </c>
      <c r="P841" s="19">
        <f>Q841-SUM(R841:T841,W841)</f>
        <v>2.5199999999999945E-3</v>
      </c>
      <c r="Q841" s="19">
        <v>0.20452000000000001</v>
      </c>
      <c r="R841" s="19">
        <v>4.7280000000000003E-2</v>
      </c>
      <c r="S841" s="19">
        <v>4.8000000000000001E-2</v>
      </c>
      <c r="T841" s="19">
        <v>4.1820000000000003E-2</v>
      </c>
      <c r="U841" s="106">
        <v>6.4899999999999999E-2</v>
      </c>
      <c r="V841" s="102">
        <v>0.12379999999999999</v>
      </c>
      <c r="W841" s="95">
        <v>6.4899999999999999E-2</v>
      </c>
      <c r="X841" s="95">
        <v>4.0579999999999998E-2</v>
      </c>
      <c r="Z841" s="12">
        <f>Y841/Q841</f>
        <v>0</v>
      </c>
      <c r="AA841" s="12">
        <f>Z841*R841</f>
        <v>0</v>
      </c>
      <c r="AB841" s="12">
        <f>Z841*S841</f>
        <v>0</v>
      </c>
      <c r="AC841" s="12">
        <f>Z841*T841</f>
        <v>0</v>
      </c>
      <c r="AD841" s="12">
        <f>Z841*U841</f>
        <v>0</v>
      </c>
      <c r="AE841" s="12">
        <v>1</v>
      </c>
      <c r="AF841" s="24">
        <f>IF(AE841=1,(AA841*5),(IF(AE841=2,(AB841*5),(IF(AE841=3,(AC841*5),0)))))</f>
        <v>0</v>
      </c>
      <c r="AH841" s="16"/>
      <c r="AW841">
        <v>0.37473035439137137</v>
      </c>
      <c r="AX841" t="s">
        <v>2879</v>
      </c>
    </row>
    <row r="842" spans="1:50" x14ac:dyDescent="0.25">
      <c r="A842" s="12">
        <v>22</v>
      </c>
      <c r="B842" s="28" t="s">
        <v>2338</v>
      </c>
      <c r="C842" s="12" t="s">
        <v>946</v>
      </c>
      <c r="D842" s="12" t="s">
        <v>351</v>
      </c>
      <c r="E842" s="12" t="s">
        <v>351</v>
      </c>
      <c r="F842" s="12">
        <v>-42.885150000000003</v>
      </c>
      <c r="G842" s="12">
        <v>147.22187</v>
      </c>
      <c r="H842" s="12">
        <v>1057</v>
      </c>
      <c r="I842" s="12">
        <v>1118</v>
      </c>
      <c r="J842" s="12" t="s">
        <v>1059</v>
      </c>
      <c r="K842" s="12" t="s">
        <v>62</v>
      </c>
      <c r="L842" s="12">
        <v>2</v>
      </c>
      <c r="M842" s="12" t="s">
        <v>346</v>
      </c>
      <c r="N842" s="12" t="s">
        <v>2861</v>
      </c>
      <c r="O842" s="12">
        <v>150303</v>
      </c>
      <c r="P842" s="19">
        <f>Q842-SUM(R842:T842,W842)</f>
        <v>2.2400000000000198E-3</v>
      </c>
      <c r="Q842" s="19">
        <v>0.44794</v>
      </c>
      <c r="R842" s="19">
        <v>6.4820000000000003E-2</v>
      </c>
      <c r="S842" s="19">
        <v>7.1480000000000002E-2</v>
      </c>
      <c r="T842" s="19">
        <v>5.1679999999999997E-2</v>
      </c>
      <c r="U842" s="106">
        <v>0.25772</v>
      </c>
      <c r="V842" s="102">
        <v>4.0579999999999998E-2</v>
      </c>
      <c r="W842" s="95">
        <v>0.25772</v>
      </c>
      <c r="X842" s="95">
        <v>0.11978</v>
      </c>
      <c r="Z842" s="12">
        <f>Y842/Q842</f>
        <v>0</v>
      </c>
      <c r="AA842" s="12">
        <f>Z842*R842</f>
        <v>0</v>
      </c>
      <c r="AB842" s="12">
        <f>Z842*S842</f>
        <v>0</v>
      </c>
      <c r="AC842" s="12">
        <f>Z842*T842</f>
        <v>0</v>
      </c>
      <c r="AD842" s="12">
        <f>Z842*U842</f>
        <v>0</v>
      </c>
      <c r="AE842" s="12">
        <v>1</v>
      </c>
      <c r="AF842" s="24">
        <f>IF(AE842=1,(AA842*5),(IF(AE842=2,(AB842*5),(IF(AE842=3,(AC842*5),0)))))</f>
        <v>0</v>
      </c>
      <c r="AG842" s="12">
        <v>8.148410592991473E-2</v>
      </c>
      <c r="AH842" s="16"/>
      <c r="AW842">
        <v>0.53523203476641323</v>
      </c>
      <c r="AX842" t="s">
        <v>2879</v>
      </c>
    </row>
    <row r="843" spans="1:50" x14ac:dyDescent="0.25">
      <c r="A843" s="12">
        <v>27</v>
      </c>
      <c r="B843" s="30" t="s">
        <v>2583</v>
      </c>
      <c r="C843" s="12" t="s">
        <v>947</v>
      </c>
      <c r="D843" s="12" t="s">
        <v>351</v>
      </c>
      <c r="E843" s="12" t="s">
        <v>351</v>
      </c>
      <c r="F843" s="12">
        <v>-42.885150000000003</v>
      </c>
      <c r="G843" s="12">
        <v>147.22187</v>
      </c>
      <c r="H843" s="12">
        <v>1057</v>
      </c>
      <c r="I843" s="12">
        <v>1118</v>
      </c>
      <c r="J843" s="12" t="s">
        <v>1059</v>
      </c>
      <c r="K843" s="12" t="s">
        <v>54</v>
      </c>
      <c r="L843" s="12">
        <v>2</v>
      </c>
      <c r="M843" s="12" t="s">
        <v>346</v>
      </c>
      <c r="N843" s="12" t="s">
        <v>2861</v>
      </c>
      <c r="O843" s="12">
        <v>150303</v>
      </c>
      <c r="P843" s="19">
        <f>Q843-SUM(R843:T843,W843)</f>
        <v>2.0800000000000263E-3</v>
      </c>
      <c r="Q843" s="19">
        <v>0.40794000000000002</v>
      </c>
      <c r="R843" s="19">
        <v>5.9639999999999999E-2</v>
      </c>
      <c r="S843" s="19">
        <v>8.7400000000000005E-2</v>
      </c>
      <c r="T843" s="19">
        <v>8.9099999999999999E-2</v>
      </c>
      <c r="U843" s="106">
        <v>0.16972000000000001</v>
      </c>
      <c r="V843" s="102">
        <v>0.11978</v>
      </c>
      <c r="W843" s="95">
        <v>0.16972000000000001</v>
      </c>
      <c r="X843" s="95">
        <v>7.8920000000000004E-2</v>
      </c>
      <c r="Z843" s="12">
        <f>Y843/Q843</f>
        <v>0</v>
      </c>
      <c r="AA843" s="12">
        <f>Z843*R843</f>
        <v>0</v>
      </c>
      <c r="AB843" s="12">
        <f>Z843*S843</f>
        <v>0</v>
      </c>
      <c r="AC843" s="12">
        <f>Z843*T843</f>
        <v>0</v>
      </c>
      <c r="AD843" s="12">
        <f>Z843*U843</f>
        <v>0</v>
      </c>
      <c r="AE843" s="12">
        <v>1</v>
      </c>
      <c r="AF843" s="24">
        <f>IF(AE843=1,(AA843*5),(IF(AE843=2,(AB843*5),(IF(AE843=3,(AC843*5),0)))))</f>
        <v>0</v>
      </c>
      <c r="AG843" s="12">
        <v>0.64373957168750706</v>
      </c>
      <c r="AH843" s="16"/>
      <c r="AW843">
        <v>0.53499882158849865</v>
      </c>
      <c r="AX843" t="s">
        <v>2879</v>
      </c>
    </row>
    <row r="844" spans="1:50" x14ac:dyDescent="0.25">
      <c r="A844" s="12">
        <v>23</v>
      </c>
      <c r="B844" s="30" t="s">
        <v>2382</v>
      </c>
      <c r="C844" s="12" t="s">
        <v>948</v>
      </c>
      <c r="D844" s="12" t="s">
        <v>351</v>
      </c>
      <c r="E844" s="12" t="s">
        <v>351</v>
      </c>
      <c r="F844" s="12">
        <v>-42.885150000000003</v>
      </c>
      <c r="G844" s="12">
        <v>147.22187</v>
      </c>
      <c r="H844" s="12">
        <v>1057</v>
      </c>
      <c r="I844" s="12">
        <v>1118</v>
      </c>
      <c r="J844" s="12" t="s">
        <v>1059</v>
      </c>
      <c r="K844" s="12" t="s">
        <v>57</v>
      </c>
      <c r="L844" s="12">
        <v>2</v>
      </c>
      <c r="M844" s="12" t="s">
        <v>346</v>
      </c>
      <c r="N844" s="12" t="s">
        <v>2861</v>
      </c>
      <c r="O844" s="12">
        <v>150303</v>
      </c>
      <c r="P844" s="19">
        <f>Q844-SUM(R844:T844,W844)</f>
        <v>2.5499999999999412E-3</v>
      </c>
      <c r="Q844" s="19">
        <v>0.62605999999999995</v>
      </c>
      <c r="R844" s="19">
        <v>8.3409999999999998E-2</v>
      </c>
      <c r="S844" s="19">
        <v>9.9140000000000006E-2</v>
      </c>
      <c r="T844" s="19">
        <v>6.8760000000000002E-2</v>
      </c>
      <c r="U844" s="106">
        <v>0.37219999999999998</v>
      </c>
      <c r="V844" s="102">
        <v>7.8920000000000004E-2</v>
      </c>
      <c r="W844" s="95">
        <v>0.37219999999999998</v>
      </c>
      <c r="X844" s="95">
        <v>0.16667999999999999</v>
      </c>
      <c r="Z844" s="12">
        <f>Y844/Q844</f>
        <v>0</v>
      </c>
      <c r="AA844" s="12">
        <f>Z844*R844</f>
        <v>0</v>
      </c>
      <c r="AB844" s="12">
        <f>Z844*S844</f>
        <v>0</v>
      </c>
      <c r="AC844" s="12">
        <f>Z844*T844</f>
        <v>0</v>
      </c>
      <c r="AD844" s="12">
        <f>Z844*U844</f>
        <v>0</v>
      </c>
      <c r="AE844" s="12">
        <v>1</v>
      </c>
      <c r="AF844" s="24">
        <f>IF(AE844=1,(AA844*5),(IF(AE844=2,(AB844*5),(IF(AE844=3,(AC844*5),0)))))</f>
        <v>0</v>
      </c>
      <c r="AG844" s="12">
        <v>0.2097320486044425</v>
      </c>
      <c r="AH844" s="16"/>
      <c r="AW844">
        <v>0.5521762493283181</v>
      </c>
      <c r="AX844" t="s">
        <v>2879</v>
      </c>
    </row>
    <row r="845" spans="1:50" x14ac:dyDescent="0.25">
      <c r="C845" s="12" t="s">
        <v>949</v>
      </c>
      <c r="D845" s="12" t="s">
        <v>351</v>
      </c>
      <c r="E845" s="12" t="s">
        <v>351</v>
      </c>
      <c r="F845" s="12">
        <v>-42.885150000000003</v>
      </c>
      <c r="G845" s="12">
        <v>147.22187</v>
      </c>
      <c r="H845" s="12">
        <v>1057</v>
      </c>
      <c r="I845" s="12">
        <v>1118</v>
      </c>
      <c r="J845" s="12" t="s">
        <v>1059</v>
      </c>
      <c r="K845" s="12" t="s">
        <v>124</v>
      </c>
      <c r="L845" s="12">
        <v>2</v>
      </c>
      <c r="M845" s="12" t="s">
        <v>346</v>
      </c>
      <c r="N845" s="12" t="s">
        <v>2861</v>
      </c>
      <c r="O845" s="12">
        <v>150303</v>
      </c>
      <c r="P845" s="19">
        <f>Q845-SUM(R845:T845,W845)</f>
        <v>1.5399999999999858E-3</v>
      </c>
      <c r="Q845" s="19">
        <v>0.35837999999999998</v>
      </c>
      <c r="R845" s="19">
        <v>5.5500000000000001E-2</v>
      </c>
      <c r="S845" s="19">
        <v>7.1800000000000003E-2</v>
      </c>
      <c r="T845" s="19">
        <v>7.5160000000000005E-2</v>
      </c>
      <c r="U845" s="106">
        <v>0.15437999999999999</v>
      </c>
      <c r="V845" s="102">
        <v>0.16667999999999999</v>
      </c>
      <c r="W845" s="95">
        <v>0.15437999999999999</v>
      </c>
      <c r="X845" s="95">
        <v>6.4780000000000004E-2</v>
      </c>
      <c r="Z845" s="12">
        <f>Y845/Q845</f>
        <v>0</v>
      </c>
      <c r="AA845" s="12">
        <f>Z845*R845</f>
        <v>0</v>
      </c>
      <c r="AB845" s="12">
        <f>Z845*S845</f>
        <v>0</v>
      </c>
      <c r="AC845" s="12">
        <f>Z845*T845</f>
        <v>0</v>
      </c>
      <c r="AD845" s="12">
        <f>Z845*U845</f>
        <v>0</v>
      </c>
      <c r="AE845" s="12">
        <v>1</v>
      </c>
      <c r="AF845" s="24">
        <f>IF(AE845=1,(AA845*5),(IF(AE845=2,(AB845*5),(IF(AE845=3,(AC845*5),0)))))</f>
        <v>0</v>
      </c>
      <c r="AH845" s="16"/>
      <c r="AW845">
        <v>0.58038606037051421</v>
      </c>
      <c r="AX845" t="s">
        <v>2879</v>
      </c>
    </row>
    <row r="846" spans="1:50" x14ac:dyDescent="0.25">
      <c r="A846" s="12">
        <v>30</v>
      </c>
      <c r="B846" s="30" t="s">
        <v>2712</v>
      </c>
      <c r="C846" s="12" t="s">
        <v>950</v>
      </c>
      <c r="D846" s="12" t="s">
        <v>351</v>
      </c>
      <c r="E846" s="12" t="s">
        <v>351</v>
      </c>
      <c r="F846" s="12">
        <v>-42.885959999999997</v>
      </c>
      <c r="G846" s="12">
        <v>147.22224</v>
      </c>
      <c r="H846" s="12">
        <v>1047</v>
      </c>
      <c r="I846" s="12">
        <v>1100</v>
      </c>
      <c r="J846" s="12" t="s">
        <v>1059</v>
      </c>
      <c r="K846" s="12" t="s">
        <v>62</v>
      </c>
      <c r="L846" s="12">
        <v>3</v>
      </c>
      <c r="M846" s="12" t="s">
        <v>346</v>
      </c>
      <c r="N846" s="12" t="s">
        <v>2861</v>
      </c>
      <c r="O846" s="12">
        <v>150303</v>
      </c>
      <c r="P846" s="19">
        <f>Q846-SUM(R846:T846,W846)</f>
        <v>1.9000000000001238E-3</v>
      </c>
      <c r="Q846" s="19">
        <v>0.54368000000000005</v>
      </c>
      <c r="R846" s="19">
        <v>8.5199999999999998E-2</v>
      </c>
      <c r="S846" s="19">
        <v>8.4360000000000004E-2</v>
      </c>
      <c r="T846" s="19">
        <v>8.3159999999999998E-2</v>
      </c>
      <c r="U846" s="106">
        <v>0.28905999999999998</v>
      </c>
      <c r="V846" s="102">
        <v>6.4780000000000004E-2</v>
      </c>
      <c r="W846" s="95">
        <v>0.28905999999999998</v>
      </c>
      <c r="X846" s="95">
        <v>0.1196</v>
      </c>
      <c r="Z846" s="12">
        <f>Y846/Q846</f>
        <v>0</v>
      </c>
      <c r="AA846" s="12">
        <f>Z846*R846</f>
        <v>0</v>
      </c>
      <c r="AB846" s="12">
        <f>Z846*S846</f>
        <v>0</v>
      </c>
      <c r="AC846" s="12">
        <f>Z846*T846</f>
        <v>0</v>
      </c>
      <c r="AD846" s="12">
        <f>Z846*U846</f>
        <v>0</v>
      </c>
      <c r="AE846" s="12">
        <v>1</v>
      </c>
      <c r="AF846" s="24">
        <f>IF(AE846=1,(AA846*5),(IF(AE846=2,(AB846*5),(IF(AE846=3,(AC846*5),0)))))</f>
        <v>0</v>
      </c>
      <c r="AG846" s="12">
        <v>0.89970810963900805</v>
      </c>
      <c r="AH846" s="16"/>
      <c r="AW846">
        <v>0.58624507022763439</v>
      </c>
      <c r="AX846" t="s">
        <v>2879</v>
      </c>
    </row>
    <row r="847" spans="1:50" x14ac:dyDescent="0.25">
      <c r="A847" s="12">
        <v>28</v>
      </c>
      <c r="B847" s="30" t="s">
        <v>2635</v>
      </c>
      <c r="C847" s="12" t="s">
        <v>951</v>
      </c>
      <c r="D847" s="12" t="s">
        <v>351</v>
      </c>
      <c r="E847" s="12" t="s">
        <v>351</v>
      </c>
      <c r="F847" s="12">
        <v>-42.885959999999997</v>
      </c>
      <c r="G847" s="12">
        <v>147.22224</v>
      </c>
      <c r="H847" s="12">
        <v>1047</v>
      </c>
      <c r="I847" s="12">
        <v>1100</v>
      </c>
      <c r="J847" s="12" t="s">
        <v>1059</v>
      </c>
      <c r="K847" s="12" t="s">
        <v>54</v>
      </c>
      <c r="L847" s="12">
        <v>3</v>
      </c>
      <c r="M847" s="12" t="s">
        <v>346</v>
      </c>
      <c r="N847" s="12" t="s">
        <v>2861</v>
      </c>
      <c r="O847" s="12">
        <v>150303</v>
      </c>
      <c r="P847" s="19">
        <f>Q847-SUM(R847:T847,W847)</f>
        <v>1.8799999999999928E-3</v>
      </c>
      <c r="Q847" s="19">
        <v>0.4098</v>
      </c>
      <c r="R847" s="19">
        <v>8.6120000000000002E-2</v>
      </c>
      <c r="S847" s="19">
        <v>5.8279999999999998E-2</v>
      </c>
      <c r="T847" s="19">
        <v>7.1220000000000006E-2</v>
      </c>
      <c r="U847" s="106">
        <v>0.1923</v>
      </c>
      <c r="V847" s="102">
        <v>0.1196</v>
      </c>
      <c r="W847" s="95">
        <v>0.1923</v>
      </c>
      <c r="X847" s="95">
        <v>9.2579999999999996E-2</v>
      </c>
      <c r="Z847" s="12">
        <f>Y847/Q847</f>
        <v>0</v>
      </c>
      <c r="AA847" s="12">
        <f>Z847*R847</f>
        <v>0</v>
      </c>
      <c r="AB847" s="12">
        <f>Z847*S847</f>
        <v>0</v>
      </c>
      <c r="AC847" s="12">
        <f>Z847*T847</f>
        <v>0</v>
      </c>
      <c r="AD847" s="12">
        <f>Z847*U847</f>
        <v>0</v>
      </c>
      <c r="AE847" s="12">
        <v>1</v>
      </c>
      <c r="AF847" s="24">
        <f>IF(AE847=1,(AA847*5),(IF(AE847=2,(AB847*5),(IF(AE847=3,(AC847*5),0)))))</f>
        <v>0</v>
      </c>
      <c r="AG847" s="12">
        <v>0.76949063578280441</v>
      </c>
      <c r="AH847" s="16"/>
      <c r="AW847">
        <v>0.51856474258970364</v>
      </c>
      <c r="AX847" t="s">
        <v>2879</v>
      </c>
    </row>
    <row r="848" spans="1:50" x14ac:dyDescent="0.25">
      <c r="A848" s="12">
        <v>30</v>
      </c>
      <c r="B848" s="30" t="s">
        <v>2733</v>
      </c>
      <c r="C848" s="12" t="s">
        <v>952</v>
      </c>
      <c r="D848" s="12" t="s">
        <v>351</v>
      </c>
      <c r="E848" s="12" t="s">
        <v>351</v>
      </c>
      <c r="F848" s="12">
        <v>-42.885959999999997</v>
      </c>
      <c r="G848" s="12">
        <v>147.22224</v>
      </c>
      <c r="H848" s="12">
        <v>1047</v>
      </c>
      <c r="I848" s="12">
        <v>1100</v>
      </c>
      <c r="J848" s="12" t="s">
        <v>1059</v>
      </c>
      <c r="K848" s="12" t="s">
        <v>57</v>
      </c>
      <c r="L848" s="12">
        <v>3</v>
      </c>
      <c r="M848" s="12" t="s">
        <v>346</v>
      </c>
      <c r="N848" s="12" t="s">
        <v>2861</v>
      </c>
      <c r="O848" s="12">
        <v>150303</v>
      </c>
      <c r="P848" s="19">
        <f>Q848-SUM(R848:T848,W848)</f>
        <v>3.0800000000000272E-3</v>
      </c>
      <c r="Q848" s="19">
        <v>0.40645999999999999</v>
      </c>
      <c r="R848" s="19">
        <v>8.1360000000000002E-2</v>
      </c>
      <c r="S848" s="19">
        <v>5.8819999999999997E-2</v>
      </c>
      <c r="T848" s="19">
        <v>7.2059999999999999E-2</v>
      </c>
      <c r="U848" s="106">
        <v>0.19114</v>
      </c>
      <c r="V848" s="102">
        <v>9.2579999999999996E-2</v>
      </c>
      <c r="W848" s="95">
        <v>0.19114</v>
      </c>
      <c r="X848" s="95">
        <v>8.9599999999999999E-2</v>
      </c>
      <c r="Z848" s="12">
        <f>Y848/Q848</f>
        <v>0</v>
      </c>
      <c r="AA848" s="12">
        <f>Z848*R848</f>
        <v>0</v>
      </c>
      <c r="AB848" s="12">
        <f>Z848*S848</f>
        <v>0</v>
      </c>
      <c r="AC848" s="12">
        <f>Z848*T848</f>
        <v>0</v>
      </c>
      <c r="AD848" s="12">
        <f>Z848*U848</f>
        <v>0</v>
      </c>
      <c r="AE848" s="12">
        <v>1</v>
      </c>
      <c r="AF848" s="24">
        <f>IF(AE848=1,(AA848*5),(IF(AE848=2,(AB848*5),(IF(AE848=3,(AC848*5),0)))))</f>
        <v>0</v>
      </c>
      <c r="AG848" s="12">
        <v>0.95227565051256546</v>
      </c>
      <c r="AH848" s="16"/>
      <c r="AW848">
        <v>0.53123365072721562</v>
      </c>
      <c r="AX848" t="s">
        <v>2879</v>
      </c>
    </row>
    <row r="849" spans="1:50" x14ac:dyDescent="0.25">
      <c r="C849" s="12" t="s">
        <v>953</v>
      </c>
      <c r="D849" s="12" t="s">
        <v>351</v>
      </c>
      <c r="E849" s="12" t="s">
        <v>351</v>
      </c>
      <c r="F849" s="12">
        <v>-42.885959999999997</v>
      </c>
      <c r="G849" s="12">
        <v>147.22224</v>
      </c>
      <c r="H849" s="12">
        <v>1047</v>
      </c>
      <c r="I849" s="12">
        <v>1100</v>
      </c>
      <c r="J849" s="12" t="s">
        <v>1059</v>
      </c>
      <c r="K849" s="12" t="s">
        <v>124</v>
      </c>
      <c r="L849" s="12">
        <v>3</v>
      </c>
      <c r="M849" s="12" t="s">
        <v>346</v>
      </c>
      <c r="N849" s="12" t="s">
        <v>2861</v>
      </c>
      <c r="O849" s="12">
        <v>150303</v>
      </c>
      <c r="P849" s="19">
        <f>Q849-SUM(R849:T849,W849)</f>
        <v>4.5800000000000285E-3</v>
      </c>
      <c r="Q849" s="19">
        <v>0.40029999999999999</v>
      </c>
      <c r="R849" s="19">
        <v>6.4119999999999996E-2</v>
      </c>
      <c r="S849" s="19">
        <v>8.6840000000000001E-2</v>
      </c>
      <c r="T849" s="19">
        <v>5.5719999999999999E-2</v>
      </c>
      <c r="U849" s="106">
        <v>0.18904000000000001</v>
      </c>
      <c r="V849" s="102">
        <v>8.9599999999999999E-2</v>
      </c>
      <c r="W849" s="95">
        <v>0.18904000000000001</v>
      </c>
      <c r="X849" s="95">
        <v>8.4720000000000004E-2</v>
      </c>
      <c r="Z849" s="12">
        <f>Y849/Q849</f>
        <v>0</v>
      </c>
      <c r="AA849" s="12">
        <f>Z849*R849</f>
        <v>0</v>
      </c>
      <c r="AB849" s="12">
        <f>Z849*S849</f>
        <v>0</v>
      </c>
      <c r="AC849" s="12">
        <f>Z849*T849</f>
        <v>0</v>
      </c>
      <c r="AD849" s="12">
        <f>Z849*U849</f>
        <v>0</v>
      </c>
      <c r="AE849" s="12">
        <v>1</v>
      </c>
      <c r="AF849" s="24">
        <f>IF(AE849=1,(AA849*5),(IF(AE849=2,(AB849*5),(IF(AE849=3,(AC849*5),0)))))</f>
        <v>0</v>
      </c>
      <c r="AH849" s="16"/>
      <c r="AW849">
        <v>0.55184088023698685</v>
      </c>
      <c r="AX849" t="s">
        <v>2879</v>
      </c>
    </row>
    <row r="850" spans="1:50" x14ac:dyDescent="0.25">
      <c r="A850" s="12">
        <v>28</v>
      </c>
      <c r="B850" s="30" t="s">
        <v>2628</v>
      </c>
      <c r="C850" s="12" t="s">
        <v>954</v>
      </c>
      <c r="D850" s="12" t="s">
        <v>306</v>
      </c>
      <c r="E850" s="12" t="s">
        <v>306</v>
      </c>
      <c r="F850" s="12">
        <v>-42.885959999999997</v>
      </c>
      <c r="G850" s="12">
        <v>147.22224</v>
      </c>
      <c r="H850" s="12">
        <v>1047</v>
      </c>
      <c r="I850" s="12">
        <v>1100</v>
      </c>
      <c r="J850" s="12" t="s">
        <v>1059</v>
      </c>
      <c r="K850" s="12" t="s">
        <v>62</v>
      </c>
      <c r="L850" s="12">
        <v>1</v>
      </c>
      <c r="M850" s="12" t="s">
        <v>294</v>
      </c>
      <c r="N850" s="12" t="s">
        <v>2861</v>
      </c>
      <c r="O850" s="12">
        <v>150304</v>
      </c>
      <c r="P850" s="19">
        <f>Q850-SUM(R850:T850,W850)</f>
        <v>0.16802</v>
      </c>
      <c r="Q850" s="19">
        <v>0.48158000000000001</v>
      </c>
      <c r="R850" s="19">
        <v>7.6240000000000002E-2</v>
      </c>
      <c r="S850" s="19">
        <v>5.5620000000000003E-2</v>
      </c>
      <c r="T850" s="19">
        <v>6.2300000000000001E-2</v>
      </c>
      <c r="U850" s="106">
        <v>0.11940000000000001</v>
      </c>
      <c r="V850" s="102">
        <v>8.4720000000000004E-2</v>
      </c>
      <c r="W850" s="95">
        <v>0.11940000000000001</v>
      </c>
      <c r="X850" s="95">
        <v>6.5540000000000001E-2</v>
      </c>
      <c r="Z850" s="12">
        <f>Y850/Q850</f>
        <v>0</v>
      </c>
      <c r="AA850" s="12">
        <f>Z850*R850</f>
        <v>0</v>
      </c>
      <c r="AB850" s="12">
        <f>Z850*S850</f>
        <v>0</v>
      </c>
      <c r="AC850" s="12">
        <f>Z850*T850</f>
        <v>0</v>
      </c>
      <c r="AD850" s="12">
        <f>Z850*U850</f>
        <v>0</v>
      </c>
      <c r="AE850" s="12">
        <v>1</v>
      </c>
      <c r="AF850" s="24">
        <f>IF(AE850=1,(AA850*5),(IF(AE850=2,(AB850*5),(IF(AE850=3,(AC850*5),0)))))</f>
        <v>0</v>
      </c>
      <c r="AG850" s="12">
        <v>0.75403214993362777</v>
      </c>
      <c r="AH850" s="16"/>
      <c r="AW850">
        <v>0.45108877721943053</v>
      </c>
      <c r="AX850" t="s">
        <v>2879</v>
      </c>
    </row>
    <row r="851" spans="1:50" x14ac:dyDescent="0.25">
      <c r="A851" s="12">
        <v>27</v>
      </c>
      <c r="B851" s="30" t="s">
        <v>2558</v>
      </c>
      <c r="C851" s="12" t="s">
        <v>955</v>
      </c>
      <c r="D851" s="12" t="s">
        <v>306</v>
      </c>
      <c r="E851" s="12" t="s">
        <v>306</v>
      </c>
      <c r="F851" s="12">
        <v>-42.885959999999997</v>
      </c>
      <c r="G851" s="12">
        <v>147.22224</v>
      </c>
      <c r="H851" s="12">
        <v>1047</v>
      </c>
      <c r="I851" s="12">
        <v>1100</v>
      </c>
      <c r="J851" s="12" t="s">
        <v>1059</v>
      </c>
      <c r="K851" s="12" t="s">
        <v>54</v>
      </c>
      <c r="L851" s="12">
        <v>1</v>
      </c>
      <c r="M851" s="12" t="s">
        <v>294</v>
      </c>
      <c r="N851" s="12" t="s">
        <v>2861</v>
      </c>
      <c r="O851" s="12">
        <v>150304</v>
      </c>
      <c r="P851" s="19">
        <f>Q851-SUM(R851:T851,W851)</f>
        <v>1.5999999999999348E-3</v>
      </c>
      <c r="Q851" s="19">
        <v>0.54479999999999995</v>
      </c>
      <c r="R851" s="19">
        <v>5.7880000000000001E-2</v>
      </c>
      <c r="S851" s="19">
        <v>6.8199999999999997E-2</v>
      </c>
      <c r="T851" s="19">
        <v>7.0199999999999999E-2</v>
      </c>
      <c r="U851" s="106">
        <v>0.34692000000000001</v>
      </c>
      <c r="V851" s="102">
        <v>6.5540000000000001E-2</v>
      </c>
      <c r="W851" s="95">
        <v>0.34692000000000001</v>
      </c>
      <c r="X851" s="95">
        <v>0.19408</v>
      </c>
      <c r="Z851" s="12">
        <f>Y851/Q851</f>
        <v>0</v>
      </c>
      <c r="AA851" s="12">
        <f>Z851*R851</f>
        <v>0</v>
      </c>
      <c r="AB851" s="12">
        <f>Z851*S851</f>
        <v>0</v>
      </c>
      <c r="AC851" s="12">
        <f>Z851*T851</f>
        <v>0</v>
      </c>
      <c r="AD851" s="12">
        <f>Z851*U851</f>
        <v>0</v>
      </c>
      <c r="AE851" s="12">
        <v>1</v>
      </c>
      <c r="AF851" s="24">
        <f>IF(AE851=1,(AA851*5),(IF(AE851=2,(AB851*5),(IF(AE851=3,(AC851*5),0)))))</f>
        <v>0</v>
      </c>
      <c r="AG851" s="12">
        <v>0.5788096465348197</v>
      </c>
      <c r="AH851" s="16"/>
      <c r="AW851">
        <v>0.44056266574426384</v>
      </c>
      <c r="AX851" t="s">
        <v>2879</v>
      </c>
    </row>
    <row r="852" spans="1:50" x14ac:dyDescent="0.25">
      <c r="A852" s="12">
        <v>24</v>
      </c>
      <c r="B852" s="30" t="s">
        <v>2432</v>
      </c>
      <c r="C852" s="12" t="s">
        <v>956</v>
      </c>
      <c r="D852" s="12" t="s">
        <v>306</v>
      </c>
      <c r="E852" s="12" t="s">
        <v>306</v>
      </c>
      <c r="F852" s="12">
        <v>-42.885959999999997</v>
      </c>
      <c r="G852" s="12">
        <v>147.22224</v>
      </c>
      <c r="H852" s="12">
        <v>1047</v>
      </c>
      <c r="I852" s="12">
        <v>1100</v>
      </c>
      <c r="J852" s="12" t="s">
        <v>1059</v>
      </c>
      <c r="K852" s="12" t="s">
        <v>57</v>
      </c>
      <c r="L852" s="12">
        <v>1</v>
      </c>
      <c r="M852" s="12" t="s">
        <v>294</v>
      </c>
      <c r="N852" s="12" t="s">
        <v>2861</v>
      </c>
      <c r="O852" s="12">
        <v>150304</v>
      </c>
      <c r="P852" s="19">
        <f>Q852-SUM(R852:T852,W852)</f>
        <v>1.0600000000000054E-3</v>
      </c>
      <c r="Q852" s="19">
        <v>0.44266</v>
      </c>
      <c r="R852" s="19">
        <v>6.7000000000000004E-2</v>
      </c>
      <c r="S852" s="19">
        <v>7.5859999999999997E-2</v>
      </c>
      <c r="T852" s="19">
        <v>0.10228</v>
      </c>
      <c r="U852" s="106">
        <v>0.19646</v>
      </c>
      <c r="V852" s="102">
        <v>0.19408</v>
      </c>
      <c r="W852" s="95">
        <v>0.19646</v>
      </c>
      <c r="X852" s="95">
        <v>0.10918</v>
      </c>
      <c r="Z852" s="12">
        <f>Y852/Q852</f>
        <v>0</v>
      </c>
      <c r="AA852" s="12">
        <f>Z852*R852</f>
        <v>0</v>
      </c>
      <c r="AB852" s="12">
        <f>Z852*S852</f>
        <v>0</v>
      </c>
      <c r="AC852" s="12">
        <f>Z852*T852</f>
        <v>0</v>
      </c>
      <c r="AD852" s="12">
        <f>Z852*U852</f>
        <v>0</v>
      </c>
      <c r="AE852" s="12">
        <v>1</v>
      </c>
      <c r="AF852" s="24">
        <f>IF(AE852=1,(AA852*5),(IF(AE852=2,(AB852*5),(IF(AE852=3,(AC852*5),0)))))</f>
        <v>0</v>
      </c>
      <c r="AG852" s="12">
        <v>0.31132263168945506</v>
      </c>
      <c r="AH852" s="16"/>
      <c r="AW852">
        <v>0.44426346330041738</v>
      </c>
      <c r="AX852" t="s">
        <v>2879</v>
      </c>
    </row>
    <row r="853" spans="1:50" x14ac:dyDescent="0.25">
      <c r="C853" s="12" t="s">
        <v>957</v>
      </c>
      <c r="D853" s="12" t="s">
        <v>306</v>
      </c>
      <c r="E853" s="12" t="s">
        <v>306</v>
      </c>
      <c r="F853" s="12">
        <v>-42.885959999999997</v>
      </c>
      <c r="G853" s="12">
        <v>147.22224</v>
      </c>
      <c r="H853" s="12">
        <v>1047</v>
      </c>
      <c r="I853" s="12">
        <v>1100</v>
      </c>
      <c r="J853" s="12" t="s">
        <v>1059</v>
      </c>
      <c r="K853" s="12" t="s">
        <v>124</v>
      </c>
      <c r="L853" s="12">
        <v>1</v>
      </c>
      <c r="M853" s="12" t="s">
        <v>294</v>
      </c>
      <c r="N853" s="12" t="s">
        <v>2861</v>
      </c>
      <c r="O853" s="12">
        <v>150304</v>
      </c>
      <c r="P853" s="19">
        <f>Q853-SUM(R853:T853,W853)</f>
        <v>1.0799999999999699E-3</v>
      </c>
      <c r="Q853" s="19">
        <v>0.63070000000000004</v>
      </c>
      <c r="R853" s="19">
        <v>6.9839999999999999E-2</v>
      </c>
      <c r="S853" s="19">
        <v>6.6780000000000006E-2</v>
      </c>
      <c r="T853" s="19">
        <v>5.3220000000000003E-2</v>
      </c>
      <c r="U853" s="106">
        <v>0.43978</v>
      </c>
      <c r="V853" s="102">
        <v>0.10918</v>
      </c>
      <c r="W853" s="95">
        <v>0.43978</v>
      </c>
      <c r="X853" s="95">
        <v>0.23016</v>
      </c>
      <c r="Z853" s="12">
        <f>Y853/Q853</f>
        <v>0</v>
      </c>
      <c r="AA853" s="12">
        <f>Z853*R853</f>
        <v>0</v>
      </c>
      <c r="AB853" s="12">
        <f>Z853*S853</f>
        <v>0</v>
      </c>
      <c r="AC853" s="12">
        <f>Z853*T853</f>
        <v>0</v>
      </c>
      <c r="AD853" s="12">
        <f>Z853*U853</f>
        <v>0</v>
      </c>
      <c r="AE853" s="12">
        <v>1</v>
      </c>
      <c r="AF853" s="24">
        <f>IF(AE853=1,(AA853*5),(IF(AE853=2,(AB853*5),(IF(AE853=3,(AC853*5),0)))))</f>
        <v>0</v>
      </c>
      <c r="AH853" s="16"/>
      <c r="AW853">
        <v>0.47664741461639909</v>
      </c>
      <c r="AX853" t="s">
        <v>2879</v>
      </c>
    </row>
    <row r="854" spans="1:50" x14ac:dyDescent="0.25">
      <c r="A854" s="12">
        <v>25</v>
      </c>
      <c r="B854" s="30" t="s">
        <v>2479</v>
      </c>
      <c r="C854" s="12" t="s">
        <v>958</v>
      </c>
      <c r="D854" s="12" t="s">
        <v>306</v>
      </c>
      <c r="E854" s="12" t="s">
        <v>306</v>
      </c>
      <c r="F854" s="12">
        <v>-42.885959999999997</v>
      </c>
      <c r="G854" s="12">
        <v>147.22224</v>
      </c>
      <c r="H854" s="12">
        <v>1047</v>
      </c>
      <c r="I854" s="12">
        <v>1100</v>
      </c>
      <c r="J854" s="12" t="s">
        <v>1059</v>
      </c>
      <c r="K854" s="12" t="s">
        <v>62</v>
      </c>
      <c r="L854" s="12">
        <v>2</v>
      </c>
      <c r="M854" s="12" t="s">
        <v>294</v>
      </c>
      <c r="N854" s="12" t="s">
        <v>2861</v>
      </c>
      <c r="O854" s="12">
        <v>150304</v>
      </c>
      <c r="P854" s="19">
        <f>Q854-SUM(R854:T854,W854)</f>
        <v>1.6999999999999793E-3</v>
      </c>
      <c r="Q854" s="19">
        <v>0.49980000000000002</v>
      </c>
      <c r="R854" s="19">
        <v>8.0379999999999993E-2</v>
      </c>
      <c r="S854" s="19">
        <v>7.1220000000000006E-2</v>
      </c>
      <c r="T854" s="19">
        <v>8.1939999999999999E-2</v>
      </c>
      <c r="U854" s="106">
        <v>0.26456000000000002</v>
      </c>
      <c r="V854" s="102">
        <v>0.23016</v>
      </c>
      <c r="W854" s="95">
        <v>0.26456000000000002</v>
      </c>
      <c r="X854" s="95">
        <v>0.13539999999999999</v>
      </c>
      <c r="Z854" s="12">
        <f>Y854/Q854</f>
        <v>0</v>
      </c>
      <c r="AA854" s="12">
        <f>Z854*R854</f>
        <v>0</v>
      </c>
      <c r="AB854" s="12">
        <f>Z854*S854</f>
        <v>0</v>
      </c>
      <c r="AC854" s="12">
        <f>Z854*T854</f>
        <v>0</v>
      </c>
      <c r="AD854" s="12">
        <f>Z854*U854</f>
        <v>0</v>
      </c>
      <c r="AE854" s="12">
        <v>1</v>
      </c>
      <c r="AF854" s="24">
        <f>IF(AE854=1,(AA854*5),(IF(AE854=2,(AB854*5),(IF(AE854=3,(AC854*5),0)))))</f>
        <v>0</v>
      </c>
      <c r="AG854" s="12">
        <v>0.41049732152516372</v>
      </c>
      <c r="AH854" s="16"/>
      <c r="AW854">
        <v>0.48820683398850928</v>
      </c>
      <c r="AX854" t="s">
        <v>2879</v>
      </c>
    </row>
    <row r="855" spans="1:50" x14ac:dyDescent="0.25">
      <c r="A855" s="12">
        <v>26</v>
      </c>
      <c r="B855" s="30" t="s">
        <v>2524</v>
      </c>
      <c r="C855" s="12" t="s">
        <v>959</v>
      </c>
      <c r="D855" s="12" t="s">
        <v>306</v>
      </c>
      <c r="E855" s="12" t="s">
        <v>306</v>
      </c>
      <c r="F855" s="12">
        <v>-42.885959999999997</v>
      </c>
      <c r="G855" s="12">
        <v>147.22224</v>
      </c>
      <c r="H855" s="12">
        <v>1047</v>
      </c>
      <c r="I855" s="12">
        <v>1100</v>
      </c>
      <c r="J855" s="12" t="s">
        <v>1059</v>
      </c>
      <c r="K855" s="12" t="s">
        <v>54</v>
      </c>
      <c r="L855" s="12">
        <v>2</v>
      </c>
      <c r="M855" s="12" t="s">
        <v>294</v>
      </c>
      <c r="N855" s="12" t="s">
        <v>2861</v>
      </c>
      <c r="O855" s="12">
        <v>150304</v>
      </c>
      <c r="P855" s="19">
        <f>Q855-SUM(R855:T855,W855)</f>
        <v>9.3999999999999639E-4</v>
      </c>
      <c r="Q855" s="19">
        <v>0.41567999999999999</v>
      </c>
      <c r="R855" s="19">
        <v>7.1900000000000006E-2</v>
      </c>
      <c r="S855" s="19">
        <v>7.3760000000000006E-2</v>
      </c>
      <c r="T855" s="19">
        <v>7.3260000000000006E-2</v>
      </c>
      <c r="U855" s="106">
        <v>0.19581999999999999</v>
      </c>
      <c r="V855" s="102">
        <v>0.13539999999999999</v>
      </c>
      <c r="W855" s="95">
        <v>0.19581999999999999</v>
      </c>
      <c r="X855" s="95">
        <v>0.10478</v>
      </c>
      <c r="Z855" s="12">
        <f>Y855/Q855</f>
        <v>0</v>
      </c>
      <c r="AA855" s="12">
        <f>Z855*R855</f>
        <v>0</v>
      </c>
      <c r="AB855" s="12">
        <f>Z855*S855</f>
        <v>0</v>
      </c>
      <c r="AC855" s="12">
        <f>Z855*T855</f>
        <v>0</v>
      </c>
      <c r="AD855" s="12">
        <f>Z855*U855</f>
        <v>0</v>
      </c>
      <c r="AE855" s="12">
        <v>1</v>
      </c>
      <c r="AF855" s="24">
        <f>IF(AE855=1,(AA855*5),(IF(AE855=2,(AB855*5),(IF(AE855=3,(AC855*5),0)))))</f>
        <v>0</v>
      </c>
      <c r="AG855" s="12">
        <v>0.50696093444875756</v>
      </c>
      <c r="AH855" s="16"/>
      <c r="AW855">
        <v>0.46491676029006229</v>
      </c>
      <c r="AX855" t="s">
        <v>2879</v>
      </c>
    </row>
    <row r="856" spans="1:50" x14ac:dyDescent="0.25">
      <c r="A856" s="12">
        <v>26</v>
      </c>
      <c r="B856" s="30" t="s">
        <v>2530</v>
      </c>
      <c r="C856" s="12" t="s">
        <v>960</v>
      </c>
      <c r="D856" s="12" t="s">
        <v>306</v>
      </c>
      <c r="E856" s="12" t="s">
        <v>306</v>
      </c>
      <c r="F856" s="12">
        <v>-42.885959999999997</v>
      </c>
      <c r="G856" s="12">
        <v>147.22224</v>
      </c>
      <c r="H856" s="12">
        <v>1047</v>
      </c>
      <c r="I856" s="12">
        <v>1100</v>
      </c>
      <c r="J856" s="12" t="s">
        <v>1059</v>
      </c>
      <c r="K856" s="12" t="s">
        <v>57</v>
      </c>
      <c r="L856" s="12">
        <v>2</v>
      </c>
      <c r="M856" s="12" t="s">
        <v>294</v>
      </c>
      <c r="N856" s="12" t="s">
        <v>2861</v>
      </c>
      <c r="O856" s="12">
        <v>150304</v>
      </c>
      <c r="P856" s="19">
        <f>Q856-SUM(R856:T856,W856)</f>
        <v>3.8719999999999977E-2</v>
      </c>
      <c r="Q856" s="19">
        <v>0.5696</v>
      </c>
      <c r="R856" s="19">
        <v>6.9139999999999993E-2</v>
      </c>
      <c r="S856" s="19">
        <v>6.3439999999999996E-2</v>
      </c>
      <c r="T856" s="19">
        <v>5.9920000000000001E-2</v>
      </c>
      <c r="U856" s="106">
        <v>0.33838000000000001</v>
      </c>
      <c r="V856" s="102">
        <v>0.10478</v>
      </c>
      <c r="W856" s="95">
        <v>0.33838000000000001</v>
      </c>
      <c r="X856" s="95">
        <v>0.18622</v>
      </c>
      <c r="Z856" s="12">
        <f>Y856/Q856</f>
        <v>0</v>
      </c>
      <c r="AA856" s="12">
        <f>Z856*R856</f>
        <v>0</v>
      </c>
      <c r="AB856" s="12">
        <f>Z856*S856</f>
        <v>0</v>
      </c>
      <c r="AC856" s="12">
        <f>Z856*T856</f>
        <v>0</v>
      </c>
      <c r="AD856" s="12">
        <f>Z856*U856</f>
        <v>0</v>
      </c>
      <c r="AE856" s="12">
        <v>1</v>
      </c>
      <c r="AF856" s="24">
        <f>IF(AE856=1,(AA856*5),(IF(AE856=2,(AB856*5),(IF(AE856=3,(AC856*5),0)))))</f>
        <v>0</v>
      </c>
      <c r="AG856" s="12">
        <v>0.53426781334375395</v>
      </c>
      <c r="AH856" s="16"/>
      <c r="AW856">
        <v>0.44967196642827595</v>
      </c>
      <c r="AX856" t="s">
        <v>2879</v>
      </c>
    </row>
    <row r="857" spans="1:50" x14ac:dyDescent="0.25">
      <c r="C857" s="12" t="s">
        <v>961</v>
      </c>
      <c r="D857" s="12" t="s">
        <v>306</v>
      </c>
      <c r="E857" s="12" t="s">
        <v>306</v>
      </c>
      <c r="F857" s="12">
        <v>-42.885959999999997</v>
      </c>
      <c r="G857" s="12">
        <v>147.22224</v>
      </c>
      <c r="H857" s="12">
        <v>1047</v>
      </c>
      <c r="I857" s="12">
        <v>1100</v>
      </c>
      <c r="J857" s="12" t="s">
        <v>1059</v>
      </c>
      <c r="K857" s="12" t="s">
        <v>124</v>
      </c>
      <c r="L857" s="12">
        <v>2</v>
      </c>
      <c r="M857" s="12" t="s">
        <v>294</v>
      </c>
      <c r="N857" s="12" t="s">
        <v>2861</v>
      </c>
      <c r="O857" s="12">
        <v>150304</v>
      </c>
      <c r="P857" s="19">
        <f>Q857-SUM(R857:T857,W857)</f>
        <v>1.5999999999999348E-3</v>
      </c>
      <c r="Q857" s="19">
        <v>0.59097999999999995</v>
      </c>
      <c r="R857" s="19">
        <v>6.2120000000000002E-2</v>
      </c>
      <c r="S857" s="19">
        <v>8.8520000000000001E-2</v>
      </c>
      <c r="T857" s="19">
        <v>9.01E-2</v>
      </c>
      <c r="U857" s="106">
        <v>0.34864000000000001</v>
      </c>
      <c r="V857" s="102">
        <v>0.18622</v>
      </c>
      <c r="W857" s="95">
        <v>0.34864000000000001</v>
      </c>
      <c r="X857" s="95">
        <v>0.18065999999999999</v>
      </c>
      <c r="Z857" s="12">
        <f>Y857/Q857</f>
        <v>0</v>
      </c>
      <c r="AA857" s="12">
        <f>Z857*R857</f>
        <v>0</v>
      </c>
      <c r="AB857" s="12">
        <f>Z857*S857</f>
        <v>0</v>
      </c>
      <c r="AC857" s="12">
        <f>Z857*T857</f>
        <v>0</v>
      </c>
      <c r="AD857" s="12">
        <f>Z857*U857</f>
        <v>0</v>
      </c>
      <c r="AE857" s="12">
        <v>1</v>
      </c>
      <c r="AF857" s="24">
        <f>IF(AE857=1,(AA857*5),(IF(AE857=2,(AB857*5),(IF(AE857=3,(AC857*5),0)))))</f>
        <v>0</v>
      </c>
      <c r="AH857" s="16"/>
      <c r="AW857">
        <v>0.48181505277650305</v>
      </c>
      <c r="AX857" t="s">
        <v>2879</v>
      </c>
    </row>
    <row r="858" spans="1:50" x14ac:dyDescent="0.25">
      <c r="A858" s="12">
        <v>22</v>
      </c>
      <c r="B858" s="28" t="s">
        <v>2315</v>
      </c>
      <c r="C858" s="12" t="s">
        <v>962</v>
      </c>
      <c r="D858" s="12" t="s">
        <v>306</v>
      </c>
      <c r="E858" s="12" t="s">
        <v>306</v>
      </c>
      <c r="F858" s="12">
        <v>-42.885959999999997</v>
      </c>
      <c r="G858" s="12">
        <v>147.22224</v>
      </c>
      <c r="H858" s="12">
        <v>1047</v>
      </c>
      <c r="I858" s="12">
        <v>1100</v>
      </c>
      <c r="J858" s="12" t="s">
        <v>1059</v>
      </c>
      <c r="K858" s="12" t="s">
        <v>62</v>
      </c>
      <c r="L858" s="12">
        <v>3</v>
      </c>
      <c r="M858" s="12" t="s">
        <v>294</v>
      </c>
      <c r="N858" s="12" t="s">
        <v>2861</v>
      </c>
      <c r="O858" s="12">
        <v>150304</v>
      </c>
      <c r="P858" s="19">
        <f>Q858-SUM(R858:T858,W858)</f>
        <v>2.0799999999999708E-3</v>
      </c>
      <c r="Q858" s="19">
        <v>0.46082000000000001</v>
      </c>
      <c r="R858" s="19">
        <v>5.6739999999999999E-2</v>
      </c>
      <c r="S858" s="19">
        <v>6.6400000000000001E-2</v>
      </c>
      <c r="T858" s="19">
        <v>5.6599999999999998E-2</v>
      </c>
      <c r="U858" s="106">
        <v>0.27900000000000003</v>
      </c>
      <c r="V858" s="102">
        <v>0.18065999999999999</v>
      </c>
      <c r="W858" s="95">
        <v>0.27900000000000003</v>
      </c>
      <c r="X858" s="95">
        <v>0.14248</v>
      </c>
      <c r="Z858" s="12">
        <f>Y858/Q858</f>
        <v>0</v>
      </c>
      <c r="AA858" s="12">
        <f>Z858*R858</f>
        <v>0</v>
      </c>
      <c r="AB858" s="12">
        <f>Z858*S858</f>
        <v>0</v>
      </c>
      <c r="AC858" s="12">
        <f>Z858*T858</f>
        <v>0</v>
      </c>
      <c r="AD858" s="12">
        <f>Z858*U858</f>
        <v>0</v>
      </c>
      <c r="AE858" s="12">
        <v>1</v>
      </c>
      <c r="AF858" s="24">
        <f>IF(AE858=1,(AA858*5),(IF(AE858=2,(AB858*5),(IF(AE858=3,(AC858*5),0)))))</f>
        <v>0</v>
      </c>
      <c r="AG858" s="12">
        <v>2.5040073041999733E-2</v>
      </c>
      <c r="AH858" s="16"/>
      <c r="AW858">
        <v>0.48931899641577065</v>
      </c>
      <c r="AX858" t="s">
        <v>2879</v>
      </c>
    </row>
    <row r="859" spans="1:50" x14ac:dyDescent="0.25">
      <c r="A859" s="12">
        <v>25</v>
      </c>
      <c r="B859" s="30" t="s">
        <v>2496</v>
      </c>
      <c r="C859" s="12" t="s">
        <v>963</v>
      </c>
      <c r="D859" s="12" t="s">
        <v>306</v>
      </c>
      <c r="E859" s="12" t="s">
        <v>306</v>
      </c>
      <c r="F859" s="12">
        <v>-42.885959999999997</v>
      </c>
      <c r="G859" s="12">
        <v>147.22224</v>
      </c>
      <c r="H859" s="12">
        <v>1047</v>
      </c>
      <c r="I859" s="12">
        <v>1100</v>
      </c>
      <c r="J859" s="12" t="s">
        <v>1059</v>
      </c>
      <c r="K859" s="12" t="s">
        <v>54</v>
      </c>
      <c r="L859" s="12">
        <v>3</v>
      </c>
      <c r="M859" s="12" t="s">
        <v>294</v>
      </c>
      <c r="N859" s="12" t="s">
        <v>2861</v>
      </c>
      <c r="O859" s="12">
        <v>150304</v>
      </c>
      <c r="P859" s="19">
        <f>Q859-SUM(R859:T859,W859)</f>
        <v>2.4399999999999977E-3</v>
      </c>
      <c r="Q859" s="19">
        <v>0.57333999999999996</v>
      </c>
      <c r="R859" s="19">
        <v>6.9080000000000003E-2</v>
      </c>
      <c r="S859" s="19">
        <v>8.2879999999999995E-2</v>
      </c>
      <c r="T859" s="19">
        <v>7.6340000000000005E-2</v>
      </c>
      <c r="U859" s="106">
        <v>0.34260000000000002</v>
      </c>
      <c r="V859" s="102">
        <v>0.14248</v>
      </c>
      <c r="W859" s="95">
        <v>0.34260000000000002</v>
      </c>
      <c r="X859" s="95">
        <v>0.18472</v>
      </c>
      <c r="Z859" s="12">
        <f>Y859/Q859</f>
        <v>0</v>
      </c>
      <c r="AA859" s="12">
        <f>Z859*R859</f>
        <v>0</v>
      </c>
      <c r="AB859" s="12">
        <f>Z859*S859</f>
        <v>0</v>
      </c>
      <c r="AC859" s="12">
        <f>Z859*T859</f>
        <v>0</v>
      </c>
      <c r="AD859" s="12">
        <f>Z859*U859</f>
        <v>0</v>
      </c>
      <c r="AE859" s="12">
        <v>1</v>
      </c>
      <c r="AF859" s="24">
        <f>IF(AE859=1,(AA859*5),(IF(AE859=2,(AB859*5),(IF(AE859=3,(AC859*5),0)))))</f>
        <v>0</v>
      </c>
      <c r="AG859" s="12">
        <v>0.45206733052929038</v>
      </c>
      <c r="AH859" s="16"/>
      <c r="AW859">
        <v>0.46082895504962057</v>
      </c>
      <c r="AX859" t="s">
        <v>2879</v>
      </c>
    </row>
    <row r="860" spans="1:50" x14ac:dyDescent="0.25">
      <c r="A860" s="12">
        <v>24</v>
      </c>
      <c r="B860" s="30" t="s">
        <v>2415</v>
      </c>
      <c r="C860" s="12" t="s">
        <v>964</v>
      </c>
      <c r="D860" s="12" t="s">
        <v>306</v>
      </c>
      <c r="E860" s="12" t="s">
        <v>306</v>
      </c>
      <c r="F860" s="12">
        <v>-42.885959999999997</v>
      </c>
      <c r="G860" s="12">
        <v>147.22224</v>
      </c>
      <c r="H860" s="12">
        <v>1047</v>
      </c>
      <c r="I860" s="12">
        <v>1100</v>
      </c>
      <c r="J860" s="12" t="s">
        <v>1059</v>
      </c>
      <c r="K860" s="12" t="s">
        <v>57</v>
      </c>
      <c r="L860" s="12">
        <v>3</v>
      </c>
      <c r="M860" s="12" t="s">
        <v>294</v>
      </c>
      <c r="N860" s="12" t="s">
        <v>2861</v>
      </c>
      <c r="O860" s="12">
        <v>150304</v>
      </c>
      <c r="P860" s="19">
        <f>Q860-SUM(R860:T860,W860)</f>
        <v>1.5799999999999148E-3</v>
      </c>
      <c r="Q860" s="19">
        <v>0.72131999999999996</v>
      </c>
      <c r="R860" s="19">
        <v>8.8760000000000006E-2</v>
      </c>
      <c r="S860" s="19">
        <v>8.5300000000000001E-2</v>
      </c>
      <c r="T860" s="19">
        <v>8.2659999999999997E-2</v>
      </c>
      <c r="U860" s="106">
        <v>0.46301999999999999</v>
      </c>
      <c r="V860" s="102">
        <v>0.18472</v>
      </c>
      <c r="W860" s="95">
        <v>0.46301999999999999</v>
      </c>
      <c r="X860" s="95">
        <v>0.25296000000000002</v>
      </c>
      <c r="Z860" s="12">
        <f>Y860/Q860</f>
        <v>0</v>
      </c>
      <c r="AA860" s="12">
        <f>Z860*R860</f>
        <v>0</v>
      </c>
      <c r="AB860" s="12">
        <f>Z860*S860</f>
        <v>0</v>
      </c>
      <c r="AC860" s="12">
        <f>Z860*T860</f>
        <v>0</v>
      </c>
      <c r="AD860" s="12">
        <f>Z860*U860</f>
        <v>0</v>
      </c>
      <c r="AE860" s="12">
        <v>1</v>
      </c>
      <c r="AF860" s="24">
        <f>IF(AE860=1,(AA860*5),(IF(AE860=2,(AB860*5),(IF(AE860=3,(AC860*5),0)))))</f>
        <v>0</v>
      </c>
      <c r="AG860" s="12">
        <v>0.26835387200670191</v>
      </c>
      <c r="AH860" s="16"/>
      <c r="AW860">
        <v>0.45367370739924834</v>
      </c>
      <c r="AX860" t="s">
        <v>2879</v>
      </c>
    </row>
    <row r="861" spans="1:50" x14ac:dyDescent="0.25">
      <c r="C861" s="12" t="s">
        <v>965</v>
      </c>
      <c r="D861" s="12" t="s">
        <v>306</v>
      </c>
      <c r="E861" s="12" t="s">
        <v>306</v>
      </c>
      <c r="F861" s="12">
        <v>-42.885959999999997</v>
      </c>
      <c r="G861" s="12">
        <v>147.22224</v>
      </c>
      <c r="H861" s="12">
        <v>1047</v>
      </c>
      <c r="I861" s="12">
        <v>1100</v>
      </c>
      <c r="J861" s="12" t="s">
        <v>1059</v>
      </c>
      <c r="K861" s="12" t="s">
        <v>124</v>
      </c>
      <c r="L861" s="12">
        <v>3</v>
      </c>
      <c r="M861" s="12" t="s">
        <v>294</v>
      </c>
      <c r="N861" s="12" t="s">
        <v>2861</v>
      </c>
      <c r="O861" s="12">
        <v>150304</v>
      </c>
      <c r="P861" s="19">
        <f>Q861-SUM(R861:T861,W861)</f>
        <v>1.5999999999999348E-4</v>
      </c>
      <c r="Q861" s="19">
        <v>0.47776000000000002</v>
      </c>
      <c r="R861" s="19">
        <v>6.9260000000000002E-2</v>
      </c>
      <c r="S861" s="19">
        <v>8.9499999999999996E-2</v>
      </c>
      <c r="T861" s="19">
        <v>7.4639999999999998E-2</v>
      </c>
      <c r="U861" s="106">
        <v>0.2442</v>
      </c>
      <c r="V861" s="102">
        <v>0.25296000000000002</v>
      </c>
      <c r="W861" s="95">
        <v>0.2442</v>
      </c>
      <c r="X861" s="95">
        <v>0.12228</v>
      </c>
      <c r="Z861" s="12">
        <f>Y861/Q861</f>
        <v>0</v>
      </c>
      <c r="AA861" s="12">
        <f>Z861*R861</f>
        <v>0</v>
      </c>
      <c r="AB861" s="12">
        <f>Z861*S861</f>
        <v>0</v>
      </c>
      <c r="AC861" s="12">
        <f>Z861*T861</f>
        <v>0</v>
      </c>
      <c r="AD861" s="12">
        <f>Z861*U861</f>
        <v>0</v>
      </c>
      <c r="AE861" s="12">
        <v>1</v>
      </c>
      <c r="AF861" s="24">
        <f>IF(AE861=1,(AA861*5),(IF(AE861=2,(AB861*5),(IF(AE861=3,(AC861*5),0)))))</f>
        <v>0</v>
      </c>
      <c r="AH861" s="16"/>
      <c r="AW861">
        <v>0.49926289926289924</v>
      </c>
      <c r="AX861" t="s">
        <v>2879</v>
      </c>
    </row>
    <row r="862" spans="1:50" x14ac:dyDescent="0.25">
      <c r="A862" s="12">
        <v>26</v>
      </c>
      <c r="B862" s="30" t="s">
        <v>2510</v>
      </c>
      <c r="C862" s="12" t="s">
        <v>966</v>
      </c>
      <c r="D862" s="12" t="s">
        <v>319</v>
      </c>
      <c r="E862" s="12" t="s">
        <v>319</v>
      </c>
      <c r="F862" s="12">
        <v>-42.885959999999997</v>
      </c>
      <c r="G862" s="12">
        <v>147.22224</v>
      </c>
      <c r="H862" s="12">
        <v>1047</v>
      </c>
      <c r="I862" s="12">
        <v>1100</v>
      </c>
      <c r="J862" s="12" t="s">
        <v>1059</v>
      </c>
      <c r="K862" s="12" t="s">
        <v>62</v>
      </c>
      <c r="L862" s="12">
        <v>1</v>
      </c>
      <c r="M862" s="12" t="s">
        <v>294</v>
      </c>
      <c r="N862" s="12" t="s">
        <v>2861</v>
      </c>
      <c r="O862" s="12">
        <v>150304</v>
      </c>
      <c r="P862" s="19">
        <f>Q862-SUM(R862:T862,W862)</f>
        <v>2.8000000000000247E-3</v>
      </c>
      <c r="Q862" s="19">
        <v>0.44162000000000001</v>
      </c>
      <c r="R862" s="19">
        <v>8.4659999999999999E-2</v>
      </c>
      <c r="S862" s="19">
        <v>6.9900000000000004E-2</v>
      </c>
      <c r="T862" s="19">
        <v>5.2699999999999997E-2</v>
      </c>
      <c r="U862" s="106">
        <v>0.23155999999999999</v>
      </c>
      <c r="V862" s="102">
        <v>0.12228</v>
      </c>
      <c r="W862" s="95">
        <v>0.23155999999999999</v>
      </c>
      <c r="X862" s="95">
        <v>0.12053999999999999</v>
      </c>
      <c r="Z862" s="12">
        <f>Y862/Q862</f>
        <v>0</v>
      </c>
      <c r="AA862" s="12">
        <f>Z862*R862</f>
        <v>0</v>
      </c>
      <c r="AB862" s="12">
        <f>Z862*S862</f>
        <v>0</v>
      </c>
      <c r="AC862" s="12">
        <f>Z862*T862</f>
        <v>0</v>
      </c>
      <c r="AD862" s="12">
        <f>Z862*U862</f>
        <v>0</v>
      </c>
      <c r="AE862" s="12">
        <v>1</v>
      </c>
      <c r="AF862" s="24">
        <f>IF(AE862=1,(AA862*5),(IF(AE862=2,(AB862*5),(IF(AE862=3,(AC862*5),0)))))</f>
        <v>0</v>
      </c>
      <c r="AG862" s="12">
        <v>0.48269184291751066</v>
      </c>
      <c r="AH862" s="16"/>
      <c r="AW862">
        <v>0.47944377267230953</v>
      </c>
      <c r="AX862" t="s">
        <v>2879</v>
      </c>
    </row>
    <row r="863" spans="1:50" x14ac:dyDescent="0.25">
      <c r="A863" s="12">
        <v>28</v>
      </c>
      <c r="B863" s="30" t="s">
        <v>2602</v>
      </c>
      <c r="C863" s="12" t="s">
        <v>967</v>
      </c>
      <c r="D863" s="12" t="s">
        <v>319</v>
      </c>
      <c r="E863" s="12" t="s">
        <v>319</v>
      </c>
      <c r="F863" s="12">
        <v>-42.885959999999997</v>
      </c>
      <c r="G863" s="12">
        <v>147.22224</v>
      </c>
      <c r="H863" s="12">
        <v>1047</v>
      </c>
      <c r="I863" s="12">
        <v>1100</v>
      </c>
      <c r="J863" s="12" t="s">
        <v>1059</v>
      </c>
      <c r="K863" s="12" t="s">
        <v>54</v>
      </c>
      <c r="L863" s="12">
        <v>1</v>
      </c>
      <c r="M863" s="12" t="s">
        <v>294</v>
      </c>
      <c r="N863" s="12" t="s">
        <v>2861</v>
      </c>
      <c r="O863" s="12">
        <v>150304</v>
      </c>
      <c r="P863" s="19">
        <f>Q863-SUM(R863:T863,W863)</f>
        <v>2.6999999999999802E-3</v>
      </c>
      <c r="Q863" s="19">
        <v>0.3589</v>
      </c>
      <c r="R863" s="19">
        <v>6.3640000000000002E-2</v>
      </c>
      <c r="S863" s="19">
        <v>6.0420000000000001E-2</v>
      </c>
      <c r="T863" s="19">
        <v>5.4019999999999999E-2</v>
      </c>
      <c r="U863" s="106">
        <v>0.17812</v>
      </c>
      <c r="V863" s="102">
        <v>0.12053999999999999</v>
      </c>
      <c r="W863" s="95">
        <v>0.17812</v>
      </c>
      <c r="X863" s="95">
        <v>9.2200000000000004E-2</v>
      </c>
      <c r="Z863" s="12">
        <f>Y863/Q863</f>
        <v>0</v>
      </c>
      <c r="AA863" s="12">
        <f>Z863*R863</f>
        <v>0</v>
      </c>
      <c r="AB863" s="12">
        <f>Z863*S863</f>
        <v>0</v>
      </c>
      <c r="AC863" s="12">
        <f>Z863*T863</f>
        <v>0</v>
      </c>
      <c r="AD863" s="12">
        <f>Z863*U863</f>
        <v>0</v>
      </c>
      <c r="AE863" s="12">
        <v>1</v>
      </c>
      <c r="AF863" s="24">
        <f>IF(AE863=1,(AA863*5),(IF(AE863=2,(AB863*5),(IF(AE863=3,(AC863*5),0)))))</f>
        <v>0</v>
      </c>
      <c r="AG863" s="12">
        <v>0.69358028687661377</v>
      </c>
      <c r="AH863" s="16"/>
      <c r="AW863">
        <v>0.48237143498764873</v>
      </c>
      <c r="AX863" t="s">
        <v>2879</v>
      </c>
    </row>
    <row r="864" spans="1:50" x14ac:dyDescent="0.25">
      <c r="A864" s="12">
        <v>26</v>
      </c>
      <c r="B864" s="30" t="s">
        <v>2508</v>
      </c>
      <c r="C864" s="12" t="s">
        <v>968</v>
      </c>
      <c r="D864" s="12" t="s">
        <v>319</v>
      </c>
      <c r="E864" s="12" t="s">
        <v>319</v>
      </c>
      <c r="F864" s="12">
        <v>-42.885959999999997</v>
      </c>
      <c r="G864" s="12">
        <v>147.22224</v>
      </c>
      <c r="H864" s="12">
        <v>1047</v>
      </c>
      <c r="I864" s="12">
        <v>1100</v>
      </c>
      <c r="J864" s="12" t="s">
        <v>1059</v>
      </c>
      <c r="K864" s="12" t="s">
        <v>57</v>
      </c>
      <c r="L864" s="12">
        <v>1</v>
      </c>
      <c r="M864" s="12" t="s">
        <v>294</v>
      </c>
      <c r="N864" s="12" t="s">
        <v>2861</v>
      </c>
      <c r="O864" s="12">
        <v>150304</v>
      </c>
      <c r="P864" s="19">
        <f>Q864-SUM(R864:T864,W864)</f>
        <v>3.4499999999999531E-3</v>
      </c>
      <c r="Q864" s="19">
        <v>0.39663999999999999</v>
      </c>
      <c r="R864" s="19">
        <v>7.2220000000000006E-2</v>
      </c>
      <c r="S864" s="19">
        <v>7.0120000000000002E-2</v>
      </c>
      <c r="T864" s="19">
        <v>5.7829999999999999E-2</v>
      </c>
      <c r="U864" s="106">
        <v>0.19302</v>
      </c>
      <c r="V864" s="102">
        <v>9.2200000000000004E-2</v>
      </c>
      <c r="W864" s="95">
        <v>0.19302</v>
      </c>
      <c r="X864" s="95">
        <v>0.10204000000000001</v>
      </c>
      <c r="Z864" s="12">
        <f>Y864/Q864</f>
        <v>0</v>
      </c>
      <c r="AA864" s="12">
        <f>Z864*R864</f>
        <v>0</v>
      </c>
      <c r="AB864" s="12">
        <f>Z864*S864</f>
        <v>0</v>
      </c>
      <c r="AC864" s="12">
        <f>Z864*T864</f>
        <v>0</v>
      </c>
      <c r="AD864" s="12">
        <f>Z864*U864</f>
        <v>0</v>
      </c>
      <c r="AE864" s="12">
        <v>1</v>
      </c>
      <c r="AF864" s="24">
        <f>IF(AE864=1,(AA864*5),(IF(AE864=2,(AB864*5),(IF(AE864=3,(AC864*5),0)))))</f>
        <v>0</v>
      </c>
      <c r="AG864" s="12">
        <v>0.48081103495230904</v>
      </c>
      <c r="AH864" s="12" t="s">
        <v>969</v>
      </c>
      <c r="AW864">
        <v>0.47135011915863639</v>
      </c>
      <c r="AX864" t="s">
        <v>2879</v>
      </c>
    </row>
    <row r="865" spans="1:50" x14ac:dyDescent="0.25">
      <c r="C865" s="12" t="s">
        <v>970</v>
      </c>
      <c r="D865" s="12" t="s">
        <v>319</v>
      </c>
      <c r="E865" s="12" t="s">
        <v>319</v>
      </c>
      <c r="F865" s="12">
        <v>-42.885959999999997</v>
      </c>
      <c r="G865" s="12">
        <v>147.22224</v>
      </c>
      <c r="H865" s="12">
        <v>1047</v>
      </c>
      <c r="I865" s="12">
        <v>1100</v>
      </c>
      <c r="J865" s="12" t="s">
        <v>1059</v>
      </c>
      <c r="K865" s="12" t="s">
        <v>124</v>
      </c>
      <c r="L865" s="12">
        <v>1</v>
      </c>
      <c r="M865" s="12" t="s">
        <v>294</v>
      </c>
      <c r="N865" s="12" t="s">
        <v>2861</v>
      </c>
      <c r="O865" s="12">
        <v>150304</v>
      </c>
      <c r="P865" s="19">
        <f>Q865-SUM(R865:T865,W865)</f>
        <v>3.7200000000000011E-3</v>
      </c>
      <c r="Q865" s="19">
        <v>0.47483999999999998</v>
      </c>
      <c r="R865" s="19">
        <v>9.06E-2</v>
      </c>
      <c r="S865" s="19">
        <v>8.1519999999999995E-2</v>
      </c>
      <c r="T865" s="19">
        <v>7.7939999999999995E-2</v>
      </c>
      <c r="U865" s="106">
        <v>0.22106000000000001</v>
      </c>
      <c r="V865" s="102">
        <v>0.10204000000000001</v>
      </c>
      <c r="W865" s="95">
        <v>0.22106000000000001</v>
      </c>
      <c r="X865" s="95">
        <v>0.11616</v>
      </c>
      <c r="Z865" s="12">
        <f>Y865/Q865</f>
        <v>0</v>
      </c>
      <c r="AA865" s="12">
        <f>Z865*R865</f>
        <v>0</v>
      </c>
      <c r="AB865" s="12">
        <f>Z865*S865</f>
        <v>0</v>
      </c>
      <c r="AC865" s="12">
        <f>Z865*T865</f>
        <v>0</v>
      </c>
      <c r="AD865" s="12">
        <f>Z865*U865</f>
        <v>0</v>
      </c>
      <c r="AE865" s="12">
        <v>1</v>
      </c>
      <c r="AF865" s="24">
        <f>IF(AE865=1,(AA865*5),(IF(AE865=2,(AB865*5),(IF(AE865=3,(AC865*5),0)))))</f>
        <v>0</v>
      </c>
      <c r="AH865" s="16"/>
      <c r="AW865">
        <v>0.47453180132090839</v>
      </c>
      <c r="AX865" t="s">
        <v>2879</v>
      </c>
    </row>
    <row r="866" spans="1:50" x14ac:dyDescent="0.25">
      <c r="A866" s="12">
        <v>30</v>
      </c>
      <c r="B866" s="30" t="s">
        <v>2705</v>
      </c>
      <c r="C866" s="12" t="s">
        <v>971</v>
      </c>
      <c r="D866" s="12" t="s">
        <v>319</v>
      </c>
      <c r="E866" s="12" t="s">
        <v>319</v>
      </c>
      <c r="F866" s="12">
        <v>-42.885959999999997</v>
      </c>
      <c r="G866" s="12">
        <v>147.22224</v>
      </c>
      <c r="H866" s="12">
        <v>1047</v>
      </c>
      <c r="I866" s="12">
        <v>1100</v>
      </c>
      <c r="J866" s="12" t="s">
        <v>1059</v>
      </c>
      <c r="K866" s="12" t="s">
        <v>62</v>
      </c>
      <c r="L866" s="12">
        <v>2</v>
      </c>
      <c r="M866" s="12" t="s">
        <v>294</v>
      </c>
      <c r="N866" s="12" t="s">
        <v>2861</v>
      </c>
      <c r="O866" s="12">
        <v>150304</v>
      </c>
      <c r="P866" s="19">
        <f>Q866-SUM(R866:T866,W866)</f>
        <v>3.1599999999999961E-3</v>
      </c>
      <c r="Q866" s="19">
        <v>0.36552000000000001</v>
      </c>
      <c r="R866" s="19">
        <v>6.2579999999999997E-2</v>
      </c>
      <c r="S866" s="19">
        <v>6.3020000000000007E-2</v>
      </c>
      <c r="T866" s="19">
        <v>5.568E-2</v>
      </c>
      <c r="U866" s="106">
        <v>0.18107999999999999</v>
      </c>
      <c r="V866" s="102">
        <v>0.11616</v>
      </c>
      <c r="W866" s="95">
        <v>0.18107999999999999</v>
      </c>
      <c r="X866" s="95">
        <v>9.5259999999999997E-2</v>
      </c>
      <c r="Z866" s="12">
        <f>Y866/Q866</f>
        <v>0</v>
      </c>
      <c r="AA866" s="12">
        <f>Z866*R866</f>
        <v>0</v>
      </c>
      <c r="AB866" s="12">
        <f>Z866*S866</f>
        <v>0</v>
      </c>
      <c r="AC866" s="12">
        <f>Z866*T866</f>
        <v>0</v>
      </c>
      <c r="AD866" s="12">
        <f>Z866*U866</f>
        <v>0</v>
      </c>
      <c r="AE866" s="12">
        <v>1</v>
      </c>
      <c r="AF866" s="24">
        <f>IF(AE866=1,(AA866*5),(IF(AE866=2,(AB866*5),(IF(AE866=3,(AC866*5),0)))))</f>
        <v>0</v>
      </c>
      <c r="AG866" s="12">
        <v>0.89223412769969468</v>
      </c>
      <c r="AH866" s="16"/>
      <c r="AW866">
        <v>0.47393417274132976</v>
      </c>
      <c r="AX866" t="s">
        <v>2879</v>
      </c>
    </row>
    <row r="867" spans="1:50" x14ac:dyDescent="0.25">
      <c r="A867" s="12">
        <v>30</v>
      </c>
      <c r="B867" s="30" t="s">
        <v>2732</v>
      </c>
      <c r="C867" s="12" t="s">
        <v>972</v>
      </c>
      <c r="D867" s="12" t="s">
        <v>319</v>
      </c>
      <c r="E867" s="12" t="s">
        <v>319</v>
      </c>
      <c r="F867" s="12">
        <v>-42.885959999999997</v>
      </c>
      <c r="G867" s="12">
        <v>147.22224</v>
      </c>
      <c r="H867" s="12">
        <v>1047</v>
      </c>
      <c r="I867" s="12">
        <v>1100</v>
      </c>
      <c r="J867" s="12" t="s">
        <v>1059</v>
      </c>
      <c r="K867" s="12" t="s">
        <v>54</v>
      </c>
      <c r="L867" s="12">
        <v>2</v>
      </c>
      <c r="M867" s="12" t="s">
        <v>294</v>
      </c>
      <c r="N867" s="12" t="s">
        <v>2861</v>
      </c>
      <c r="O867" s="12">
        <v>150304</v>
      </c>
      <c r="P867" s="19">
        <f>Q867-SUM(R867:T867,W867)</f>
        <v>4.1200000000000125E-3</v>
      </c>
      <c r="Q867" s="19">
        <v>0.44352000000000003</v>
      </c>
      <c r="R867" s="19">
        <v>6.7839999999999998E-2</v>
      </c>
      <c r="S867" s="19">
        <v>6.4879999999999993E-2</v>
      </c>
      <c r="T867" s="19">
        <v>6.4159999999999995E-2</v>
      </c>
      <c r="U867" s="106">
        <v>0.24252000000000001</v>
      </c>
      <c r="V867" s="102">
        <v>9.5259999999999997E-2</v>
      </c>
      <c r="W867" s="95">
        <v>0.24252000000000001</v>
      </c>
      <c r="X867" s="95">
        <v>0.12570000000000001</v>
      </c>
      <c r="Z867" s="12">
        <f>Y867/Q867</f>
        <v>0</v>
      </c>
      <c r="AA867" s="12">
        <f>Z867*R867</f>
        <v>0</v>
      </c>
      <c r="AB867" s="12">
        <f>Z867*S867</f>
        <v>0</v>
      </c>
      <c r="AC867" s="12">
        <f>Z867*T867</f>
        <v>0</v>
      </c>
      <c r="AD867" s="12">
        <f>Z867*U867</f>
        <v>0</v>
      </c>
      <c r="AE867" s="12">
        <v>1</v>
      </c>
      <c r="AF867" s="24">
        <f>IF(AE867=1,(AA867*5),(IF(AE867=2,(AB867*5),(IF(AE867=3,(AC867*5),0)))))</f>
        <v>0</v>
      </c>
      <c r="AG867" s="12">
        <v>0.95080802437137202</v>
      </c>
      <c r="AH867" s="16"/>
      <c r="AW867">
        <v>0.48169223156853042</v>
      </c>
      <c r="AX867" t="s">
        <v>2879</v>
      </c>
    </row>
    <row r="868" spans="1:50" x14ac:dyDescent="0.25">
      <c r="A868" s="12">
        <v>23</v>
      </c>
      <c r="B868" s="30" t="s">
        <v>2380</v>
      </c>
      <c r="C868" s="12" t="s">
        <v>973</v>
      </c>
      <c r="D868" s="12" t="s">
        <v>319</v>
      </c>
      <c r="E868" s="12" t="s">
        <v>319</v>
      </c>
      <c r="F868" s="12">
        <v>-42.885959999999997</v>
      </c>
      <c r="G868" s="12">
        <v>147.22224</v>
      </c>
      <c r="H868" s="12">
        <v>1047</v>
      </c>
      <c r="I868" s="12">
        <v>1100</v>
      </c>
      <c r="J868" s="12" t="s">
        <v>1059</v>
      </c>
      <c r="K868" s="12" t="s">
        <v>57</v>
      </c>
      <c r="L868" s="12">
        <v>2</v>
      </c>
      <c r="M868" s="12" t="s">
        <v>294</v>
      </c>
      <c r="N868" s="12" t="s">
        <v>2861</v>
      </c>
      <c r="O868" s="12">
        <v>150304</v>
      </c>
      <c r="P868" s="19">
        <f>Q868-SUM(R868:T868,W868)</f>
        <v>3.2000000000000361E-3</v>
      </c>
      <c r="Q868" s="19">
        <v>0.39528000000000002</v>
      </c>
      <c r="R868" s="19">
        <v>6.8220000000000003E-2</v>
      </c>
      <c r="S868" s="19">
        <v>6.3240000000000005E-2</v>
      </c>
      <c r="T868" s="19">
        <v>5.8880000000000002E-2</v>
      </c>
      <c r="U868" s="106">
        <v>0.20174</v>
      </c>
      <c r="V868" s="102">
        <v>0.12570000000000001</v>
      </c>
      <c r="W868" s="95">
        <v>0.20174</v>
      </c>
      <c r="X868" s="95">
        <v>0.10314</v>
      </c>
      <c r="Z868" s="12">
        <f>Y868/Q868</f>
        <v>0</v>
      </c>
      <c r="AA868" s="12">
        <f>Z868*R868</f>
        <v>0</v>
      </c>
      <c r="AB868" s="12">
        <f>Z868*S868</f>
        <v>0</v>
      </c>
      <c r="AC868" s="12">
        <f>Z868*T868</f>
        <v>0</v>
      </c>
      <c r="AD868" s="12">
        <f>Z868*U868</f>
        <v>0</v>
      </c>
      <c r="AE868" s="12">
        <v>1</v>
      </c>
      <c r="AF868" s="24">
        <f>IF(AE868=1,(AA868*5),(IF(AE868=2,(AB868*5),(IF(AE868=3,(AC868*5),0)))))</f>
        <v>0</v>
      </c>
      <c r="AG868" s="12">
        <v>0.20843908348678508</v>
      </c>
      <c r="AH868" s="16"/>
      <c r="AW868">
        <v>0.48874789332804602</v>
      </c>
      <c r="AX868" t="s">
        <v>2879</v>
      </c>
    </row>
    <row r="869" spans="1:50" x14ac:dyDescent="0.25">
      <c r="C869" s="12" t="s">
        <v>974</v>
      </c>
      <c r="D869" s="12" t="s">
        <v>319</v>
      </c>
      <c r="E869" s="12" t="s">
        <v>319</v>
      </c>
      <c r="F869" s="12">
        <v>-42.885959999999997</v>
      </c>
      <c r="G869" s="12">
        <v>147.22224</v>
      </c>
      <c r="H869" s="12">
        <v>1047</v>
      </c>
      <c r="I869" s="12">
        <v>1100</v>
      </c>
      <c r="J869" s="12" t="s">
        <v>1059</v>
      </c>
      <c r="K869" s="12" t="s">
        <v>124</v>
      </c>
      <c r="L869" s="12">
        <v>2</v>
      </c>
      <c r="M869" s="12" t="s">
        <v>294</v>
      </c>
      <c r="N869" s="12" t="s">
        <v>2861</v>
      </c>
      <c r="O869" s="12">
        <v>150304</v>
      </c>
      <c r="P869" s="19">
        <f>Q869-SUM(R869:T869,W869)</f>
        <v>6.4800000000000413E-3</v>
      </c>
      <c r="Q869" s="19">
        <v>0.61260000000000003</v>
      </c>
      <c r="R869" s="19">
        <v>0.08</v>
      </c>
      <c r="S869" s="19">
        <v>7.1099999999999997E-2</v>
      </c>
      <c r="T869" s="19">
        <v>7.2999999999999995E-2</v>
      </c>
      <c r="U869" s="106">
        <v>0.38202000000000003</v>
      </c>
      <c r="V869" s="102">
        <v>0.10314</v>
      </c>
      <c r="W869" s="95">
        <v>0.38202000000000003</v>
      </c>
      <c r="X869" s="95">
        <v>0.19384000000000001</v>
      </c>
      <c r="Z869" s="12">
        <f>Y869/Q869</f>
        <v>0</v>
      </c>
      <c r="AA869" s="12">
        <f>Z869*R869</f>
        <v>0</v>
      </c>
      <c r="AB869" s="12">
        <f>Z869*S869</f>
        <v>0</v>
      </c>
      <c r="AC869" s="12">
        <f>Z869*T869</f>
        <v>0</v>
      </c>
      <c r="AD869" s="12">
        <f>Z869*U869</f>
        <v>0</v>
      </c>
      <c r="AE869" s="12">
        <v>1</v>
      </c>
      <c r="AF869" s="24">
        <f>IF(AE869=1,(AA869*5),(IF(AE869=2,(AB869*5),(IF(AE869=3,(AC869*5),0)))))</f>
        <v>0</v>
      </c>
      <c r="AH869" s="16"/>
      <c r="AW869">
        <v>0.49259201088948223</v>
      </c>
      <c r="AX869" t="s">
        <v>2879</v>
      </c>
    </row>
    <row r="870" spans="1:50" x14ac:dyDescent="0.25">
      <c r="A870" s="12">
        <v>25</v>
      </c>
      <c r="B870" s="30" t="s">
        <v>2473</v>
      </c>
      <c r="C870" s="12" t="s">
        <v>975</v>
      </c>
      <c r="D870" s="12" t="s">
        <v>319</v>
      </c>
      <c r="E870" s="12" t="s">
        <v>319</v>
      </c>
      <c r="F870" s="12">
        <v>-42.885959999999997</v>
      </c>
      <c r="G870" s="12">
        <v>147.22224</v>
      </c>
      <c r="H870" s="12">
        <v>1047</v>
      </c>
      <c r="I870" s="12">
        <v>1100</v>
      </c>
      <c r="J870" s="12" t="s">
        <v>1059</v>
      </c>
      <c r="K870" s="12" t="s">
        <v>62</v>
      </c>
      <c r="L870" s="12">
        <v>3</v>
      </c>
      <c r="M870" s="12" t="s">
        <v>294</v>
      </c>
      <c r="N870" s="12" t="s">
        <v>2861</v>
      </c>
      <c r="O870" s="12">
        <v>150304</v>
      </c>
      <c r="P870" s="19">
        <f>Q870-SUM(R870:T870,W870)</f>
        <v>3.0199999999999672E-3</v>
      </c>
      <c r="Q870" s="19">
        <v>0.44697999999999999</v>
      </c>
      <c r="R870" s="19">
        <v>7.9420000000000004E-2</v>
      </c>
      <c r="S870" s="19">
        <v>5.9279999999999999E-2</v>
      </c>
      <c r="T870" s="19">
        <v>7.0059999999999997E-2</v>
      </c>
      <c r="U870" s="106">
        <v>0.23519999999999999</v>
      </c>
      <c r="V870" s="102">
        <v>0.19384000000000001</v>
      </c>
      <c r="W870" s="95">
        <v>0.23519999999999999</v>
      </c>
      <c r="X870" s="95">
        <v>0.1172</v>
      </c>
      <c r="Z870" s="12">
        <f>Y870/Q870</f>
        <v>0</v>
      </c>
      <c r="AA870" s="12">
        <f>Z870*R870</f>
        <v>0</v>
      </c>
      <c r="AB870" s="12">
        <f>Z870*S870</f>
        <v>0</v>
      </c>
      <c r="AC870" s="12">
        <f>Z870*T870</f>
        <v>0</v>
      </c>
      <c r="AD870" s="12">
        <f>Z870*U870</f>
        <v>0</v>
      </c>
      <c r="AE870" s="12">
        <v>1</v>
      </c>
      <c r="AF870" s="24">
        <f>IF(AE870=1,(AA870*5),(IF(AE870=2,(AB870*5),(IF(AE870=3,(AC870*5),0)))))</f>
        <v>0</v>
      </c>
      <c r="AG870" s="12">
        <v>0.39628101912001623</v>
      </c>
      <c r="AH870" s="16"/>
      <c r="AW870">
        <v>0.50170068027210879</v>
      </c>
      <c r="AX870" t="s">
        <v>2879</v>
      </c>
    </row>
    <row r="871" spans="1:50" x14ac:dyDescent="0.25">
      <c r="A871" s="12">
        <v>30</v>
      </c>
      <c r="B871" s="30" t="s">
        <v>2714</v>
      </c>
      <c r="C871" s="12" t="s">
        <v>976</v>
      </c>
      <c r="D871" s="12" t="s">
        <v>319</v>
      </c>
      <c r="E871" s="12" t="s">
        <v>319</v>
      </c>
      <c r="F871" s="12">
        <v>-42.885959999999997</v>
      </c>
      <c r="G871" s="12">
        <v>147.22224</v>
      </c>
      <c r="H871" s="12">
        <v>1047</v>
      </c>
      <c r="I871" s="12">
        <v>1100</v>
      </c>
      <c r="J871" s="12" t="s">
        <v>1059</v>
      </c>
      <c r="K871" s="12" t="s">
        <v>54</v>
      </c>
      <c r="L871" s="12">
        <v>3</v>
      </c>
      <c r="M871" s="12" t="s">
        <v>294</v>
      </c>
      <c r="N871" s="12" t="s">
        <v>2861</v>
      </c>
      <c r="O871" s="12">
        <v>150304</v>
      </c>
      <c r="P871" s="19">
        <f>Q871-SUM(R871:T871,W871)</f>
        <v>3.0600000000000072E-3</v>
      </c>
      <c r="Q871" s="19">
        <v>0.49025999999999997</v>
      </c>
      <c r="R871" s="19">
        <v>7.6819999999999999E-2</v>
      </c>
      <c r="S871" s="19">
        <v>5.9200000000000003E-2</v>
      </c>
      <c r="T871" s="19">
        <v>7.238E-2</v>
      </c>
      <c r="U871" s="106">
        <v>0.27879999999999999</v>
      </c>
      <c r="V871" s="102">
        <v>0.1172</v>
      </c>
      <c r="W871" s="95">
        <v>0.27879999999999999</v>
      </c>
      <c r="X871" s="95">
        <v>0.14152000000000001</v>
      </c>
      <c r="Z871" s="12">
        <f>Y871/Q871</f>
        <v>0</v>
      </c>
      <c r="AA871" s="12">
        <f>Z871*R871</f>
        <v>0</v>
      </c>
      <c r="AB871" s="12">
        <f>Z871*S871</f>
        <v>0</v>
      </c>
      <c r="AC871" s="12">
        <f>Z871*T871</f>
        <v>0</v>
      </c>
      <c r="AD871" s="12">
        <f>Z871*U871</f>
        <v>0</v>
      </c>
      <c r="AE871" s="12">
        <v>1</v>
      </c>
      <c r="AF871" s="24">
        <f>IF(AE871=1,(AA871*5),(IF(AE871=2,(AB871*5),(IF(AE871=3,(AC871*5),0)))))</f>
        <v>0</v>
      </c>
      <c r="AG871" s="12">
        <v>0.90185819777775511</v>
      </c>
      <c r="AH871" s="16"/>
      <c r="AW871">
        <v>0.49239598278335722</v>
      </c>
      <c r="AX871" t="s">
        <v>2879</v>
      </c>
    </row>
    <row r="872" spans="1:50" x14ac:dyDescent="0.25">
      <c r="A872" s="12">
        <v>27</v>
      </c>
      <c r="B872" s="30" t="s">
        <v>2584</v>
      </c>
      <c r="C872" s="12" t="s">
        <v>977</v>
      </c>
      <c r="D872" s="12" t="s">
        <v>319</v>
      </c>
      <c r="E872" s="12" t="s">
        <v>319</v>
      </c>
      <c r="F872" s="12">
        <v>-42.885959999999997</v>
      </c>
      <c r="G872" s="12">
        <v>147.22224</v>
      </c>
      <c r="H872" s="12">
        <v>1047</v>
      </c>
      <c r="I872" s="12">
        <v>1100</v>
      </c>
      <c r="J872" s="12" t="s">
        <v>1059</v>
      </c>
      <c r="K872" s="12" t="s">
        <v>57</v>
      </c>
      <c r="L872" s="12">
        <v>3</v>
      </c>
      <c r="M872" s="12" t="s">
        <v>294</v>
      </c>
      <c r="N872" s="12" t="s">
        <v>2861</v>
      </c>
      <c r="O872" s="12">
        <v>150304</v>
      </c>
      <c r="P872" s="19">
        <f>Q872-SUM(R872:T872,W872)</f>
        <v>2.3599999999999177E-3</v>
      </c>
      <c r="Q872" s="19">
        <v>0.64573999999999998</v>
      </c>
      <c r="R872" s="19">
        <v>8.5540000000000005E-2</v>
      </c>
      <c r="S872" s="19">
        <v>6.8080000000000002E-2</v>
      </c>
      <c r="T872" s="19">
        <v>8.0299999999999996E-2</v>
      </c>
      <c r="U872" s="106">
        <v>0.40945999999999999</v>
      </c>
      <c r="V872" s="102">
        <v>0.14152000000000001</v>
      </c>
      <c r="W872" s="95">
        <v>0.40945999999999999</v>
      </c>
      <c r="X872" s="95">
        <v>0.20438000000000001</v>
      </c>
      <c r="Z872" s="12">
        <f>Y872/Q872</f>
        <v>0</v>
      </c>
      <c r="AA872" s="12">
        <f>Z872*R872</f>
        <v>0</v>
      </c>
      <c r="AB872" s="12">
        <f>Z872*S872</f>
        <v>0</v>
      </c>
      <c r="AC872" s="12">
        <f>Z872*T872</f>
        <v>0</v>
      </c>
      <c r="AD872" s="12">
        <f>Z872*U872</f>
        <v>0</v>
      </c>
      <c r="AE872" s="12">
        <v>1</v>
      </c>
      <c r="AF872" s="24">
        <f>IF(AE872=1,(AA872*5),(IF(AE872=2,(AB872*5),(IF(AE872=3,(AC872*5),0)))))</f>
        <v>0</v>
      </c>
      <c r="AG872" s="12">
        <v>0.64895300443522208</v>
      </c>
      <c r="AH872" s="16"/>
      <c r="AW872">
        <v>0.50085478435011965</v>
      </c>
      <c r="AX872" t="s">
        <v>2879</v>
      </c>
    </row>
    <row r="873" spans="1:50" x14ac:dyDescent="0.25">
      <c r="C873" s="12" t="s">
        <v>978</v>
      </c>
      <c r="D873" s="12" t="s">
        <v>319</v>
      </c>
      <c r="E873" s="12" t="s">
        <v>319</v>
      </c>
      <c r="F873" s="12">
        <v>-42.885959999999997</v>
      </c>
      <c r="G873" s="12">
        <v>147.22224</v>
      </c>
      <c r="H873" s="12">
        <v>1047</v>
      </c>
      <c r="I873" s="12">
        <v>1100</v>
      </c>
      <c r="J873" s="12" t="s">
        <v>1059</v>
      </c>
      <c r="K873" s="12" t="s">
        <v>124</v>
      </c>
      <c r="L873" s="12">
        <v>3</v>
      </c>
      <c r="M873" s="12" t="s">
        <v>294</v>
      </c>
      <c r="N873" s="12" t="s">
        <v>2861</v>
      </c>
      <c r="O873" s="12">
        <v>150304</v>
      </c>
      <c r="P873" s="19">
        <f>Q873-SUM(R873:T873,W873)</f>
        <v>3.9199999999999791E-3</v>
      </c>
      <c r="Q873" s="19">
        <v>0.34354000000000001</v>
      </c>
      <c r="R873" s="19">
        <v>6.7220000000000002E-2</v>
      </c>
      <c r="S873" s="19">
        <v>7.5600000000000001E-2</v>
      </c>
      <c r="T873" s="19">
        <v>6.164E-2</v>
      </c>
      <c r="U873" s="106">
        <v>0.13516</v>
      </c>
      <c r="V873" s="102">
        <v>0.20438000000000001</v>
      </c>
      <c r="W873" s="95">
        <v>0.13516</v>
      </c>
      <c r="X873" s="95">
        <v>7.1199999999999999E-2</v>
      </c>
      <c r="Z873" s="12">
        <f>Y873/Q873</f>
        <v>0</v>
      </c>
      <c r="AA873" s="12">
        <f>Z873*R873</f>
        <v>0</v>
      </c>
      <c r="AB873" s="12">
        <f>Z873*S873</f>
        <v>0</v>
      </c>
      <c r="AC873" s="12">
        <f>Z873*T873</f>
        <v>0</v>
      </c>
      <c r="AD873" s="12">
        <f>Z873*U873</f>
        <v>0</v>
      </c>
      <c r="AE873" s="12">
        <v>1</v>
      </c>
      <c r="AF873" s="24">
        <f>IF(AE873=1,(AA873*5),(IF(AE873=2,(AB873*5),(IF(AE873=3,(AC873*5),0)))))</f>
        <v>0</v>
      </c>
      <c r="AH873" s="16"/>
      <c r="AW873">
        <v>0.47321692808523236</v>
      </c>
      <c r="AX873" t="s">
        <v>2879</v>
      </c>
    </row>
    <row r="874" spans="1:50" x14ac:dyDescent="0.25">
      <c r="A874" s="12">
        <v>21</v>
      </c>
      <c r="B874" s="28" t="s">
        <v>2303</v>
      </c>
      <c r="C874" s="12" t="s">
        <v>979</v>
      </c>
      <c r="D874" s="12" t="s">
        <v>164</v>
      </c>
      <c r="E874" s="12" t="s">
        <v>164</v>
      </c>
      <c r="F874" s="12">
        <v>-42.774920000000002</v>
      </c>
      <c r="G874" s="12">
        <v>146.39731</v>
      </c>
      <c r="J874" s="6" t="s">
        <v>2829</v>
      </c>
      <c r="K874" s="12" t="s">
        <v>62</v>
      </c>
      <c r="L874" s="12">
        <v>1</v>
      </c>
      <c r="M874" s="12" t="s">
        <v>63</v>
      </c>
      <c r="N874" s="12" t="s">
        <v>2857</v>
      </c>
      <c r="O874" s="12">
        <v>150306</v>
      </c>
      <c r="P874" s="19">
        <f>Q874-SUM(R874:T874,W874)</f>
        <v>1.1799999999999589E-3</v>
      </c>
      <c r="Q874" s="19">
        <v>0.52083999999999997</v>
      </c>
      <c r="R874" s="19">
        <v>7.8640000000000002E-2</v>
      </c>
      <c r="S874" s="19">
        <v>7.1800000000000003E-2</v>
      </c>
      <c r="T874" s="19">
        <v>7.2080000000000005E-2</v>
      </c>
      <c r="U874" s="106">
        <v>0.29714000000000002</v>
      </c>
      <c r="V874" s="102">
        <v>7.1199999999999999E-2</v>
      </c>
      <c r="W874" s="95">
        <v>0.29714000000000002</v>
      </c>
      <c r="X874" s="95">
        <v>0.12343999999999999</v>
      </c>
      <c r="Y874" s="12">
        <v>10.734</v>
      </c>
      <c r="Z874" s="12">
        <f>Y874/Q874</f>
        <v>20.609016204592582</v>
      </c>
      <c r="AA874" s="12">
        <f>Z874*R874</f>
        <v>1.6206930343291606</v>
      </c>
      <c r="AB874" s="12">
        <f>Z874*S874</f>
        <v>1.4797273634897474</v>
      </c>
      <c r="AC874" s="12">
        <f>Z874*T874</f>
        <v>1.4854978880270333</v>
      </c>
      <c r="AD874" s="12">
        <f>Z874*U874</f>
        <v>6.1237630750326399</v>
      </c>
      <c r="AE874" s="12">
        <v>1</v>
      </c>
      <c r="AF874" s="24">
        <f>IF(AE874=1,(AA874*5),(IF(AE874=2,(AB874*5),(IF(AE874=3,(AC874*5),0)))))</f>
        <v>8.1034651716458033</v>
      </c>
      <c r="AG874" s="12">
        <v>0.98981128718454348</v>
      </c>
      <c r="AH874" s="16"/>
      <c r="AW874">
        <v>0.58457292858585186</v>
      </c>
      <c r="AX874">
        <v>2.0157540141172436E-2</v>
      </c>
    </row>
    <row r="875" spans="1:50" x14ac:dyDescent="0.25">
      <c r="A875" s="12">
        <v>17</v>
      </c>
      <c r="B875" s="28" t="s">
        <v>2129</v>
      </c>
      <c r="C875" s="12" t="s">
        <v>980</v>
      </c>
      <c r="D875" s="12" t="s">
        <v>164</v>
      </c>
      <c r="E875" s="12" t="s">
        <v>164</v>
      </c>
      <c r="F875" s="12">
        <v>-42.774920000000002</v>
      </c>
      <c r="G875" s="12">
        <v>146.39731</v>
      </c>
      <c r="J875" s="6" t="s">
        <v>2829</v>
      </c>
      <c r="K875" s="12" t="s">
        <v>54</v>
      </c>
      <c r="L875" s="12">
        <v>1</v>
      </c>
      <c r="M875" s="12" t="s">
        <v>63</v>
      </c>
      <c r="N875" s="12" t="s">
        <v>2857</v>
      </c>
      <c r="O875" s="12">
        <v>150306</v>
      </c>
      <c r="P875" s="19">
        <f>Q875-SUM(R875:T875,W875)</f>
        <v>2.6480000000000059E-2</v>
      </c>
      <c r="Q875" s="19">
        <v>0.71008000000000004</v>
      </c>
      <c r="R875" s="19">
        <v>7.6799999999999993E-2</v>
      </c>
      <c r="S875" s="19">
        <v>7.5560000000000002E-2</v>
      </c>
      <c r="T875" s="19">
        <v>6.4600000000000005E-2</v>
      </c>
      <c r="U875" s="106">
        <v>0.46664</v>
      </c>
      <c r="V875" s="102">
        <v>0.12343999999999999</v>
      </c>
      <c r="W875" s="95">
        <v>0.46664</v>
      </c>
      <c r="X875" s="95">
        <v>0.24338000000000001</v>
      </c>
      <c r="Y875" s="12">
        <v>13.313000000000001</v>
      </c>
      <c r="Z875" s="12">
        <f>Y875/Q875</f>
        <v>18.748591707976566</v>
      </c>
      <c r="AA875" s="12">
        <f>Z875*R875</f>
        <v>1.4398918431726002</v>
      </c>
      <c r="AB875" s="12">
        <f>Z875*S875</f>
        <v>1.4166435894547094</v>
      </c>
      <c r="AC875" s="12">
        <f>Z875*T875</f>
        <v>1.2111590243352863</v>
      </c>
      <c r="AD875" s="12">
        <f>Z875*U875</f>
        <v>8.7488428346101852</v>
      </c>
      <c r="AE875" s="12">
        <v>1</v>
      </c>
      <c r="AF875" s="24">
        <f>IF(AE875=1,(AA875*5),(IF(AE875=2,(AB875*5),(IF(AE875=3,(AC875*5),0)))))</f>
        <v>7.1994592158630013</v>
      </c>
      <c r="AG875" s="12">
        <v>0.35850300778343747</v>
      </c>
      <c r="AH875" s="16"/>
      <c r="AW875">
        <v>0.47844162523572775</v>
      </c>
      <c r="AX875">
        <v>2.7818536073958872E-2</v>
      </c>
    </row>
    <row r="876" spans="1:50" x14ac:dyDescent="0.25">
      <c r="A876" s="12">
        <v>18</v>
      </c>
      <c r="B876" s="28" t="s">
        <v>2142</v>
      </c>
      <c r="C876" s="12" t="s">
        <v>981</v>
      </c>
      <c r="D876" s="12" t="s">
        <v>164</v>
      </c>
      <c r="E876" s="12" t="s">
        <v>164</v>
      </c>
      <c r="F876" s="12">
        <v>-42.774920000000002</v>
      </c>
      <c r="G876" s="12">
        <v>146.39731</v>
      </c>
      <c r="J876" s="6" t="s">
        <v>2829</v>
      </c>
      <c r="K876" s="12" t="s">
        <v>57</v>
      </c>
      <c r="L876" s="12">
        <v>1</v>
      </c>
      <c r="M876" s="12" t="s">
        <v>63</v>
      </c>
      <c r="N876" s="12" t="s">
        <v>2857</v>
      </c>
      <c r="O876" s="12">
        <v>150306</v>
      </c>
      <c r="P876" s="19">
        <f>Q876-SUM(R876:T876,W876)</f>
        <v>1.2800000000000034E-3</v>
      </c>
      <c r="Q876" s="19">
        <v>0.49246000000000001</v>
      </c>
      <c r="R876" s="19">
        <v>8.276E-2</v>
      </c>
      <c r="S876" s="19">
        <v>8.0979999999999996E-2</v>
      </c>
      <c r="T876" s="19">
        <v>6.726E-2</v>
      </c>
      <c r="U876" s="106">
        <v>0.26018000000000002</v>
      </c>
      <c r="V876" s="102">
        <v>0.24338000000000001</v>
      </c>
      <c r="W876" s="95">
        <v>0.26018000000000002</v>
      </c>
      <c r="X876" s="95">
        <v>0.13847999999999999</v>
      </c>
      <c r="Y876" s="12">
        <v>9.4359999999999999</v>
      </c>
      <c r="Z876" s="12">
        <f>Y876/Q876</f>
        <v>19.160947081996508</v>
      </c>
      <c r="AA876" s="12">
        <f>Z876*R876</f>
        <v>1.585759980506031</v>
      </c>
      <c r="AB876" s="12">
        <f>Z876*S876</f>
        <v>1.5516534947000771</v>
      </c>
      <c r="AC876" s="12">
        <f>Z876*T876</f>
        <v>1.288765300735085</v>
      </c>
      <c r="AD876" s="12">
        <f>Z876*U876</f>
        <v>4.9852952117938516</v>
      </c>
      <c r="AE876" s="12">
        <v>1</v>
      </c>
      <c r="AF876" s="24">
        <f>IF(AE876=1,(AA876*5),(IF(AE876=2,(AB876*5),(IF(AE876=3,(AC876*5),0)))))</f>
        <v>7.9287999025301552</v>
      </c>
      <c r="AG876" s="12">
        <v>0.42839343907767313</v>
      </c>
      <c r="AH876" s="12" t="s">
        <v>982</v>
      </c>
      <c r="AW876">
        <v>0.46775309401183801</v>
      </c>
      <c r="AX876">
        <v>2.77776930185386E-2</v>
      </c>
    </row>
    <row r="877" spans="1:50" x14ac:dyDescent="0.25">
      <c r="A877" s="12">
        <v>18</v>
      </c>
      <c r="B877" s="28" t="s">
        <v>2164</v>
      </c>
      <c r="C877" s="12" t="s">
        <v>983</v>
      </c>
      <c r="D877" s="12" t="s">
        <v>164</v>
      </c>
      <c r="E877" s="12" t="s">
        <v>164</v>
      </c>
      <c r="F877" s="12">
        <v>-42.774920000000002</v>
      </c>
      <c r="G877" s="12">
        <v>146.39731</v>
      </c>
      <c r="J877" s="6" t="s">
        <v>2829</v>
      </c>
      <c r="K877" s="12" t="s">
        <v>62</v>
      </c>
      <c r="L877" s="12">
        <v>2</v>
      </c>
      <c r="M877" s="12" t="s">
        <v>63</v>
      </c>
      <c r="N877" s="12" t="s">
        <v>2857</v>
      </c>
      <c r="O877" s="12">
        <v>150306</v>
      </c>
      <c r="P877" s="19">
        <f>Q877-SUM(R877:T877,W877)</f>
        <v>1.8000000000000793E-3</v>
      </c>
      <c r="Q877" s="19">
        <v>0.31646000000000002</v>
      </c>
      <c r="R877" s="19">
        <v>6.5699999999999995E-2</v>
      </c>
      <c r="S877" s="19">
        <v>5.9119999999999999E-2</v>
      </c>
      <c r="T877" s="19">
        <v>5.7799999999999997E-2</v>
      </c>
      <c r="U877" s="106">
        <v>0.13203999999999999</v>
      </c>
      <c r="V877" s="102">
        <v>0.13847999999999999</v>
      </c>
      <c r="W877" s="95">
        <v>0.13203999999999999</v>
      </c>
      <c r="X877" s="95">
        <v>6.4140000000000003E-2</v>
      </c>
      <c r="Y877" s="12">
        <v>5.4909999999999997</v>
      </c>
      <c r="Z877" s="12">
        <f>Y877/Q877</f>
        <v>17.3513240219933</v>
      </c>
      <c r="AA877" s="12">
        <f>Z877*R877</f>
        <v>1.1399819882449598</v>
      </c>
      <c r="AB877" s="12">
        <f>Z877*S877</f>
        <v>1.0258102761802439</v>
      </c>
      <c r="AC877" s="12">
        <f>Z877*T877</f>
        <v>1.0029065284712126</v>
      </c>
      <c r="AD877" s="12">
        <f>Z877*U877</f>
        <v>2.2910688238639949</v>
      </c>
      <c r="AE877" s="12">
        <v>1</v>
      </c>
      <c r="AF877" s="24">
        <f>IF(AE877=1,(AA877*5),(IF(AE877=2,(AB877*5),(IF(AE877=3,(AC877*5),0)))))</f>
        <v>5.6999099412247993</v>
      </c>
      <c r="AG877" s="12">
        <v>0.4695471101886729</v>
      </c>
      <c r="AH877" s="16"/>
      <c r="AW877">
        <v>0.51423810966373817</v>
      </c>
      <c r="AX877">
        <v>2.7995667058061089E-2</v>
      </c>
    </row>
    <row r="878" spans="1:50" x14ac:dyDescent="0.25">
      <c r="A878" s="12">
        <v>17</v>
      </c>
      <c r="B878" s="28" t="s">
        <v>2110</v>
      </c>
      <c r="C878" s="32" t="s">
        <v>984</v>
      </c>
      <c r="D878" s="12" t="s">
        <v>164</v>
      </c>
      <c r="E878" s="12" t="s">
        <v>164</v>
      </c>
      <c r="F878" s="12">
        <v>-42.774920000000002</v>
      </c>
      <c r="G878" s="12">
        <v>146.39731</v>
      </c>
      <c r="J878" s="6" t="s">
        <v>2829</v>
      </c>
      <c r="K878" s="12" t="s">
        <v>54</v>
      </c>
      <c r="L878" s="12">
        <v>2</v>
      </c>
      <c r="M878" s="12" t="s">
        <v>63</v>
      </c>
      <c r="N878" s="12" t="s">
        <v>2857</v>
      </c>
      <c r="O878" s="12">
        <v>150306</v>
      </c>
      <c r="P878" s="19">
        <f>Q878-SUM(R878:T878,W878)</f>
        <v>2.7200000000000002E-3</v>
      </c>
      <c r="Q878" s="19">
        <v>0.46048</v>
      </c>
      <c r="R878" s="19">
        <v>8.072E-2</v>
      </c>
      <c r="S878" s="19">
        <v>7.3459999999999998E-2</v>
      </c>
      <c r="T878" s="19">
        <v>7.4340000000000003E-2</v>
      </c>
      <c r="U878" s="106">
        <v>0.22924</v>
      </c>
      <c r="V878" s="102">
        <v>6.4140000000000003E-2</v>
      </c>
      <c r="W878" s="95">
        <v>0.22924</v>
      </c>
      <c r="X878" s="95">
        <v>0.128</v>
      </c>
      <c r="Y878" s="12">
        <v>7.7850000000000001</v>
      </c>
      <c r="Z878" s="12">
        <f>Y878/Q878</f>
        <v>16.906271716469771</v>
      </c>
      <c r="AA878" s="12">
        <f>Z878*R878</f>
        <v>1.3646742529534399</v>
      </c>
      <c r="AB878" s="12">
        <f>Z878*S878</f>
        <v>1.2419347202918694</v>
      </c>
      <c r="AC878" s="12">
        <f>Z878*T878</f>
        <v>1.2568122394023629</v>
      </c>
      <c r="AD878" s="12">
        <f>Z878*U878</f>
        <v>3.8755937282835302</v>
      </c>
      <c r="AE878" s="12">
        <v>1</v>
      </c>
      <c r="AF878" s="24">
        <f>IF(AE878=1,(AA878*5),(IF(AE878=2,(AB878*5),(IF(AE878=3,(AC878*5),0)))))</f>
        <v>6.8233712647672</v>
      </c>
      <c r="AG878" s="12">
        <v>0.28989078045805672</v>
      </c>
      <c r="AH878" s="16"/>
      <c r="AW878">
        <v>0.44163322282324202</v>
      </c>
      <c r="AX878">
        <v>3.3027197630617025E-2</v>
      </c>
    </row>
    <row r="879" spans="1:50" x14ac:dyDescent="0.25">
      <c r="A879" s="12">
        <v>20</v>
      </c>
      <c r="B879" s="28" t="s">
        <v>2271</v>
      </c>
      <c r="C879" s="12" t="s">
        <v>985</v>
      </c>
      <c r="D879" s="12" t="s">
        <v>164</v>
      </c>
      <c r="E879" s="12" t="s">
        <v>164</v>
      </c>
      <c r="F879" s="12">
        <v>-42.774920000000002</v>
      </c>
      <c r="G879" s="12">
        <v>146.39731</v>
      </c>
      <c r="J879" s="6" t="s">
        <v>2829</v>
      </c>
      <c r="K879" s="12" t="s">
        <v>57</v>
      </c>
      <c r="L879" s="12">
        <v>2</v>
      </c>
      <c r="M879" s="12" t="s">
        <v>63</v>
      </c>
      <c r="N879" s="12" t="s">
        <v>2857</v>
      </c>
      <c r="O879" s="12">
        <v>150306</v>
      </c>
      <c r="P879" s="19">
        <f>Q879-SUM(R879:T879,W879)</f>
        <v>1.4600000000000168E-3</v>
      </c>
      <c r="Q879" s="19">
        <v>0.61236000000000002</v>
      </c>
      <c r="R879" s="19">
        <v>6.6180000000000003E-2</v>
      </c>
      <c r="S879" s="19">
        <v>5.2819999999999999E-2</v>
      </c>
      <c r="T879" s="19">
        <v>6.1719999999999997E-2</v>
      </c>
      <c r="U879" s="106">
        <v>0.43018000000000001</v>
      </c>
      <c r="V879" s="102">
        <v>0.128</v>
      </c>
      <c r="W879" s="95">
        <v>0.43018000000000001</v>
      </c>
      <c r="X879" s="95">
        <v>0.23522000000000001</v>
      </c>
      <c r="Y879" s="12">
        <v>11.417999999999999</v>
      </c>
      <c r="Z879" s="12">
        <f>Y879/Q879</f>
        <v>18.645894571820495</v>
      </c>
      <c r="AA879" s="12">
        <f>Z879*R879</f>
        <v>1.2339853027630805</v>
      </c>
      <c r="AB879" s="12">
        <f>Z879*S879</f>
        <v>0.98487615128355854</v>
      </c>
      <c r="AC879" s="12">
        <f>Z879*T879</f>
        <v>1.1508246129727608</v>
      </c>
      <c r="AD879" s="12">
        <f>Z879*U879</f>
        <v>8.0210909269057407</v>
      </c>
      <c r="AE879" s="12">
        <v>1</v>
      </c>
      <c r="AF879" s="24">
        <f>IF(AE879=1,(AA879*5),(IF(AE879=2,(AB879*5),(IF(AE879=3,(AC879*5),0)))))</f>
        <v>6.1699265138154029</v>
      </c>
      <c r="AG879" s="12">
        <v>0.864465297583901</v>
      </c>
      <c r="AH879" s="16"/>
      <c r="AW879">
        <v>0.45320563485052767</v>
      </c>
      <c r="AX879">
        <v>2.9325188075226039E-2</v>
      </c>
    </row>
    <row r="880" spans="1:50" x14ac:dyDescent="0.25">
      <c r="A880" s="12">
        <v>16</v>
      </c>
      <c r="B880" s="30" t="s">
        <v>2069</v>
      </c>
      <c r="C880" s="12" t="s">
        <v>986</v>
      </c>
      <c r="D880" s="12" t="s">
        <v>164</v>
      </c>
      <c r="E880" s="12" t="s">
        <v>164</v>
      </c>
      <c r="F880" s="12">
        <v>-42.774920000000002</v>
      </c>
      <c r="G880" s="12">
        <v>146.39731</v>
      </c>
      <c r="J880" s="6" t="s">
        <v>2829</v>
      </c>
      <c r="K880" s="12" t="s">
        <v>62</v>
      </c>
      <c r="L880" s="12">
        <v>3</v>
      </c>
      <c r="M880" s="12" t="s">
        <v>63</v>
      </c>
      <c r="N880" s="12" t="s">
        <v>2857</v>
      </c>
      <c r="O880" s="12">
        <v>150306</v>
      </c>
      <c r="P880" s="19">
        <f>Q880-SUM(R880:T880,W880)</f>
        <v>3.8200000000000456E-3</v>
      </c>
      <c r="Q880" s="19">
        <v>0.58964000000000005</v>
      </c>
      <c r="R880" s="19">
        <v>7.0279999999999995E-2</v>
      </c>
      <c r="S880" s="19">
        <v>5.7340000000000002E-2</v>
      </c>
      <c r="T880" s="19">
        <v>6.2799999999999995E-2</v>
      </c>
      <c r="U880" s="106">
        <v>0.39539999999999997</v>
      </c>
      <c r="V880" s="102">
        <v>0.23522000000000001</v>
      </c>
      <c r="W880" s="95">
        <v>0.39539999999999997</v>
      </c>
      <c r="X880" s="95">
        <v>0.19753999999999999</v>
      </c>
      <c r="Y880" s="12">
        <v>12.432</v>
      </c>
      <c r="Z880" s="12">
        <f>Y880/Q880</f>
        <v>21.084051285530151</v>
      </c>
      <c r="AA880" s="12">
        <f>Z880*R880</f>
        <v>1.4817871243470588</v>
      </c>
      <c r="AB880" s="12">
        <f>Z880*S880</f>
        <v>1.2089595007122989</v>
      </c>
      <c r="AC880" s="12">
        <f>Z880*T880</f>
        <v>1.3240784207312934</v>
      </c>
      <c r="AD880" s="12">
        <f>Z880*U880</f>
        <v>8.3366338782986205</v>
      </c>
      <c r="AE880" s="12">
        <v>1</v>
      </c>
      <c r="AF880" s="24">
        <f>IF(AE880=1,(AA880*5),(IF(AE880=2,(AB880*5),(IF(AE880=3,(AC880*5),0)))))</f>
        <v>7.408935621735294</v>
      </c>
      <c r="AG880" s="12">
        <v>0.1802809915400474</v>
      </c>
      <c r="AH880" s="16"/>
      <c r="AW880">
        <v>0.5004046535154274</v>
      </c>
      <c r="AX880">
        <v>2.3695415066052401E-2</v>
      </c>
    </row>
    <row r="881" spans="1:50" x14ac:dyDescent="0.25">
      <c r="A881" s="12">
        <v>16</v>
      </c>
      <c r="B881" s="30" t="s">
        <v>2067</v>
      </c>
      <c r="C881" s="12" t="s">
        <v>987</v>
      </c>
      <c r="D881" s="12" t="s">
        <v>164</v>
      </c>
      <c r="E881" s="12" t="s">
        <v>164</v>
      </c>
      <c r="F881" s="12">
        <v>-42.774920000000002</v>
      </c>
      <c r="G881" s="12">
        <v>146.39731</v>
      </c>
      <c r="J881" s="6" t="s">
        <v>2829</v>
      </c>
      <c r="K881" s="12" t="s">
        <v>54</v>
      </c>
      <c r="L881" s="12">
        <v>3</v>
      </c>
      <c r="M881" s="12" t="s">
        <v>63</v>
      </c>
      <c r="N881" s="12" t="s">
        <v>2857</v>
      </c>
      <c r="O881" s="12">
        <v>150306</v>
      </c>
      <c r="P881" s="19">
        <f>Q881-SUM(R881:T881,W881)</f>
        <v>2.2999999999999687E-3</v>
      </c>
      <c r="Q881" s="19">
        <v>0.63270000000000004</v>
      </c>
      <c r="R881" s="19">
        <v>6.7640000000000006E-2</v>
      </c>
      <c r="S881" s="19">
        <v>8.5400000000000004E-2</v>
      </c>
      <c r="T881" s="19">
        <v>8.0699999999999994E-2</v>
      </c>
      <c r="U881" s="106">
        <v>0.39666000000000001</v>
      </c>
      <c r="V881" s="102">
        <v>0.19753999999999999</v>
      </c>
      <c r="W881" s="95">
        <v>0.39666000000000001</v>
      </c>
      <c r="X881" s="95">
        <v>0.22231999999999999</v>
      </c>
      <c r="Y881" s="12">
        <v>14.111000000000001</v>
      </c>
      <c r="Z881" s="12">
        <f>Y881/Q881</f>
        <v>22.302829144934407</v>
      </c>
      <c r="AA881" s="12">
        <f>Z881*R881</f>
        <v>1.5085633633633635</v>
      </c>
      <c r="AB881" s="12">
        <f>Z881*S881</f>
        <v>1.9046616089773984</v>
      </c>
      <c r="AC881" s="12">
        <f>Z881*T881</f>
        <v>1.7998383119962065</v>
      </c>
      <c r="AD881" s="12">
        <f>Z881*U881</f>
        <v>8.8466402086296814</v>
      </c>
      <c r="AE881" s="12">
        <v>1</v>
      </c>
      <c r="AF881" s="24">
        <f>IF(AE881=1,(AA881*5),(IF(AE881=2,(AB881*5),(IF(AE881=3,(AC881*5),0)))))</f>
        <v>7.542816816816817</v>
      </c>
      <c r="AG881" s="12">
        <v>0.16268900659018137</v>
      </c>
      <c r="AH881" s="16"/>
      <c r="AW881">
        <v>0.43951999193263758</v>
      </c>
      <c r="AX881">
        <v>2.5130444412459801E-2</v>
      </c>
    </row>
    <row r="882" spans="1:50" x14ac:dyDescent="0.25">
      <c r="A882" s="12">
        <v>21</v>
      </c>
      <c r="B882" s="28" t="s">
        <v>2283</v>
      </c>
      <c r="C882" s="12" t="s">
        <v>988</v>
      </c>
      <c r="D882" s="12" t="s">
        <v>164</v>
      </c>
      <c r="E882" s="12" t="s">
        <v>164</v>
      </c>
      <c r="F882" s="12">
        <v>-42.774920000000002</v>
      </c>
      <c r="G882" s="12">
        <v>146.39731</v>
      </c>
      <c r="J882" s="6" t="s">
        <v>2829</v>
      </c>
      <c r="K882" s="12" t="s">
        <v>57</v>
      </c>
      <c r="L882" s="12">
        <v>3</v>
      </c>
      <c r="M882" s="12" t="s">
        <v>63</v>
      </c>
      <c r="N882" s="12" t="s">
        <v>2857</v>
      </c>
      <c r="O882" s="12">
        <v>150306</v>
      </c>
      <c r="P882" s="19">
        <f>Q882-SUM(R882:T882,W882)</f>
        <v>1.1800000000000699E-3</v>
      </c>
      <c r="Q882" s="19">
        <v>0.65415999999999996</v>
      </c>
      <c r="R882" s="19">
        <v>7.5079999999999994E-2</v>
      </c>
      <c r="S882" s="19">
        <v>6.7599999999999993E-2</v>
      </c>
      <c r="T882" s="19">
        <v>6.9540000000000005E-2</v>
      </c>
      <c r="U882" s="106">
        <v>0.44075999999999999</v>
      </c>
      <c r="V882" s="102">
        <v>0.22231999999999999</v>
      </c>
      <c r="W882" s="95">
        <v>0.44075999999999999</v>
      </c>
      <c r="X882" s="95">
        <v>0.23069999999999999</v>
      </c>
      <c r="Y882" s="12">
        <v>11.544</v>
      </c>
      <c r="Z882" s="12">
        <f>Y882/Q882</f>
        <v>17.647058823529413</v>
      </c>
      <c r="AA882" s="12">
        <f>Z882*R882</f>
        <v>1.3249411764705883</v>
      </c>
      <c r="AB882" s="12">
        <f>Z882*S882</f>
        <v>1.1929411764705882</v>
      </c>
      <c r="AC882" s="12">
        <f>Z882*T882</f>
        <v>1.2271764705882355</v>
      </c>
      <c r="AD882" s="12">
        <f>Z882*U882</f>
        <v>7.7781176470588242</v>
      </c>
      <c r="AE882" s="12">
        <v>1</v>
      </c>
      <c r="AF882" s="24">
        <f>IF(AE882=1,(AA882*5),(IF(AE882=2,(AB882*5),(IF(AE882=3,(AC882*5),0)))))</f>
        <v>6.6247058823529414</v>
      </c>
      <c r="AG882" s="12">
        <v>0.90847379360568681</v>
      </c>
      <c r="AH882" s="16"/>
      <c r="AW882">
        <v>0.47658589708685001</v>
      </c>
      <c r="AX882">
        <v>2.9660132498411831E-2</v>
      </c>
    </row>
    <row r="883" spans="1:50" x14ac:dyDescent="0.25">
      <c r="A883" s="12">
        <v>20</v>
      </c>
      <c r="B883" s="28" t="s">
        <v>2237</v>
      </c>
      <c r="C883" s="12" t="s">
        <v>989</v>
      </c>
      <c r="D883" s="12" t="s">
        <v>166</v>
      </c>
      <c r="E883" s="12" t="s">
        <v>166</v>
      </c>
      <c r="F883" s="12">
        <v>-42.758330000000001</v>
      </c>
      <c r="G883" s="12">
        <v>146.40609000000001</v>
      </c>
      <c r="J883" s="6" t="s">
        <v>2829</v>
      </c>
      <c r="K883" s="12" t="s">
        <v>62</v>
      </c>
      <c r="L883" s="12">
        <v>1</v>
      </c>
      <c r="M883" s="12" t="s">
        <v>63</v>
      </c>
      <c r="N883" s="12" t="s">
        <v>2857</v>
      </c>
      <c r="O883" s="12">
        <v>150306</v>
      </c>
      <c r="P883" s="19">
        <f>Q883-SUM(R883:T883,W883)</f>
        <v>4.9000000000000155E-3</v>
      </c>
      <c r="Q883" s="19">
        <v>0.63282000000000005</v>
      </c>
      <c r="R883" s="19">
        <v>6.2420000000000003E-2</v>
      </c>
      <c r="S883" s="19">
        <v>5.5140000000000002E-2</v>
      </c>
      <c r="T883" s="19">
        <v>7.2639999999999996E-2</v>
      </c>
      <c r="U883" s="106">
        <v>0.43772</v>
      </c>
      <c r="V883" s="102">
        <v>0.23069999999999999</v>
      </c>
      <c r="W883" s="95">
        <v>0.43772</v>
      </c>
      <c r="X883" s="95">
        <v>0.15057999999999999</v>
      </c>
      <c r="Y883" s="18">
        <v>15.654999999999999</v>
      </c>
      <c r="Z883" s="12">
        <f>Y883/Q883</f>
        <v>24.738472235390788</v>
      </c>
      <c r="AA883" s="12">
        <f>Z883*R883</f>
        <v>1.5441754369330931</v>
      </c>
      <c r="AB883" s="12">
        <f>Z883*S883</f>
        <v>1.364079359059448</v>
      </c>
      <c r="AC883" s="12">
        <f>Z883*T883</f>
        <v>1.7970026231787868</v>
      </c>
      <c r="AD883" s="12">
        <f>Z883*U883</f>
        <v>10.828524066875255</v>
      </c>
      <c r="AE883" s="12">
        <v>1</v>
      </c>
      <c r="AF883" s="24">
        <f>IF(AE883=1,(AA883*5),(IF(AE883=2,(AB883*5),(IF(AE883=3,(AC883*5),0)))))</f>
        <v>7.7208771846654658</v>
      </c>
      <c r="AG883" s="12">
        <v>0.75405443739744638</v>
      </c>
      <c r="AH883" s="16"/>
      <c r="AW883">
        <v>0.65599013067714518</v>
      </c>
      <c r="AX883">
        <v>1.3905865570417694E-2</v>
      </c>
    </row>
    <row r="884" spans="1:50" x14ac:dyDescent="0.25">
      <c r="A884" s="12">
        <v>20</v>
      </c>
      <c r="B884" s="28" t="s">
        <v>2270</v>
      </c>
      <c r="C884" s="12" t="s">
        <v>990</v>
      </c>
      <c r="D884" s="12" t="s">
        <v>166</v>
      </c>
      <c r="E884" s="12" t="s">
        <v>166</v>
      </c>
      <c r="F884" s="12">
        <v>-42.758330000000001</v>
      </c>
      <c r="G884" s="12">
        <v>146.40609000000001</v>
      </c>
      <c r="J884" s="6" t="s">
        <v>2829</v>
      </c>
      <c r="K884" s="12" t="s">
        <v>54</v>
      </c>
      <c r="L884" s="12">
        <v>1</v>
      </c>
      <c r="M884" s="12" t="s">
        <v>63</v>
      </c>
      <c r="N884" s="12" t="s">
        <v>2857</v>
      </c>
      <c r="O884" s="12">
        <v>150306</v>
      </c>
      <c r="P884" s="19">
        <f>Q884-SUM(R884:T884,W884)</f>
        <v>2.0000000000000018E-3</v>
      </c>
      <c r="Q884" s="19">
        <v>0.54520000000000002</v>
      </c>
      <c r="R884" s="19">
        <v>6.3079999999999997E-2</v>
      </c>
      <c r="S884" s="19">
        <v>6.2960000000000002E-2</v>
      </c>
      <c r="T884" s="19">
        <v>6.8360000000000004E-2</v>
      </c>
      <c r="U884" s="106">
        <v>0.3488</v>
      </c>
      <c r="V884" s="102">
        <v>0.15057999999999999</v>
      </c>
      <c r="W884" s="95">
        <v>0.3488</v>
      </c>
      <c r="X884" s="95">
        <v>0.16705999999999999</v>
      </c>
      <c r="Y884" s="12">
        <v>12.156000000000001</v>
      </c>
      <c r="Z884" s="12">
        <f>Y884/Q884</f>
        <v>22.296404988994865</v>
      </c>
      <c r="AA884" s="12">
        <f>Z884*R884</f>
        <v>1.406457226705796</v>
      </c>
      <c r="AB884" s="12">
        <f>Z884*S884</f>
        <v>1.4037816581071167</v>
      </c>
      <c r="AC884" s="12">
        <f>Z884*T884</f>
        <v>1.5241822450476892</v>
      </c>
      <c r="AD884" s="12">
        <f>Z884*U884</f>
        <v>7.7769860601614091</v>
      </c>
      <c r="AE884" s="12">
        <v>1</v>
      </c>
      <c r="AF884" s="24">
        <f>IF(AE884=1,(AA884*5),(IF(AE884=2,(AB884*5),(IF(AE884=3,(AC884*5),0)))))</f>
        <v>7.0322861335289799</v>
      </c>
      <c r="AG884" s="12">
        <v>0.86424551652922221</v>
      </c>
      <c r="AH884" s="16"/>
      <c r="AW884">
        <v>0.52104357798165146</v>
      </c>
      <c r="AX884">
        <v>2.1481329490326065E-2</v>
      </c>
    </row>
    <row r="885" spans="1:50" x14ac:dyDescent="0.25">
      <c r="A885" s="12">
        <v>21</v>
      </c>
      <c r="B885" s="28" t="s">
        <v>2278</v>
      </c>
      <c r="C885" s="12" t="s">
        <v>991</v>
      </c>
      <c r="D885" s="12" t="s">
        <v>166</v>
      </c>
      <c r="E885" s="12" t="s">
        <v>166</v>
      </c>
      <c r="F885" s="12">
        <v>-42.758330000000001</v>
      </c>
      <c r="G885" s="12">
        <v>146.40609000000001</v>
      </c>
      <c r="J885" s="6" t="s">
        <v>2829</v>
      </c>
      <c r="K885" s="12" t="s">
        <v>57</v>
      </c>
      <c r="L885" s="12">
        <v>1</v>
      </c>
      <c r="M885" s="12" t="s">
        <v>63</v>
      </c>
      <c r="N885" s="12" t="s">
        <v>2857</v>
      </c>
      <c r="O885" s="12">
        <v>150306</v>
      </c>
      <c r="P885" s="19">
        <f>Q885-SUM(R885:T885,W885)</f>
        <v>1.4400000000001079E-3</v>
      </c>
      <c r="Q885" s="19">
        <v>0.56942000000000004</v>
      </c>
      <c r="R885" s="19">
        <v>6.2700000000000006E-2</v>
      </c>
      <c r="S885" s="19">
        <v>7.732E-2</v>
      </c>
      <c r="T885" s="19">
        <v>8.1159999999999996E-2</v>
      </c>
      <c r="U885" s="106">
        <v>0.3468</v>
      </c>
      <c r="V885" s="102">
        <v>0.16705999999999999</v>
      </c>
      <c r="W885" s="95">
        <v>0.3468</v>
      </c>
      <c r="X885" s="95">
        <v>0.16982</v>
      </c>
      <c r="Y885" s="12">
        <v>12.609</v>
      </c>
      <c r="Z885" s="12">
        <f>Y885/Q885</f>
        <v>22.143584700221275</v>
      </c>
      <c r="AA885" s="12">
        <f>Z885*R885</f>
        <v>1.388402760703874</v>
      </c>
      <c r="AB885" s="12">
        <f>Z885*S885</f>
        <v>1.712141969021109</v>
      </c>
      <c r="AC885" s="12">
        <f>Z885*T885</f>
        <v>1.7971733342699585</v>
      </c>
      <c r="AD885" s="12">
        <f>Z885*U885</f>
        <v>7.6793951740367383</v>
      </c>
      <c r="AE885" s="12">
        <v>1</v>
      </c>
      <c r="AF885" s="24">
        <f>IF(AE885=1,(AA885*5),(IF(AE885=2,(AB885*5),(IF(AE885=3,(AC885*5),0)))))</f>
        <v>6.9420138035193704</v>
      </c>
      <c r="AG885" s="12">
        <v>0.88352090548288531</v>
      </c>
      <c r="AH885" s="16"/>
      <c r="AW885">
        <v>0.51032295271049599</v>
      </c>
      <c r="AX885">
        <v>2.2113720696929923E-2</v>
      </c>
    </row>
    <row r="886" spans="1:50" x14ac:dyDescent="0.25">
      <c r="A886" s="12">
        <v>17</v>
      </c>
      <c r="B886" s="28" t="s">
        <v>2113</v>
      </c>
      <c r="C886" s="12" t="s">
        <v>992</v>
      </c>
      <c r="D886" s="12" t="s">
        <v>166</v>
      </c>
      <c r="E886" s="12" t="s">
        <v>166</v>
      </c>
      <c r="F886" s="12">
        <v>-42.758330000000001</v>
      </c>
      <c r="G886" s="12">
        <v>146.40609000000001</v>
      </c>
      <c r="J886" s="6" t="s">
        <v>2829</v>
      </c>
      <c r="K886" s="12" t="s">
        <v>62</v>
      </c>
      <c r="L886" s="12">
        <v>2</v>
      </c>
      <c r="M886" s="12" t="s">
        <v>63</v>
      </c>
      <c r="N886" s="12" t="s">
        <v>2857</v>
      </c>
      <c r="O886" s="12">
        <v>150306</v>
      </c>
      <c r="P886" s="19">
        <f>Q886-SUM(R886:T886,W886)</f>
        <v>3.1799999999999606E-3</v>
      </c>
      <c r="Q886" s="19">
        <v>0.58704000000000001</v>
      </c>
      <c r="R886" s="19">
        <v>8.3760000000000001E-2</v>
      </c>
      <c r="S886" s="19">
        <v>5.7239999999999999E-2</v>
      </c>
      <c r="T886" s="19">
        <v>9.5039999999999999E-2</v>
      </c>
      <c r="U886" s="106">
        <v>0.34782000000000002</v>
      </c>
      <c r="V886" s="102">
        <v>0.16982</v>
      </c>
      <c r="W886" s="95">
        <v>0.34782000000000002</v>
      </c>
      <c r="X886" s="95">
        <v>0.12902</v>
      </c>
      <c r="Y886" s="12">
        <v>11.347</v>
      </c>
      <c r="Z886" s="12">
        <f>Y886/Q886</f>
        <v>19.329176887435267</v>
      </c>
      <c r="AA886" s="12">
        <f>Z886*R886</f>
        <v>1.619011856091578</v>
      </c>
      <c r="AB886" s="12">
        <f>Z886*S886</f>
        <v>1.1064020850367946</v>
      </c>
      <c r="AC886" s="12">
        <f>Z886*T886</f>
        <v>1.8370449713818477</v>
      </c>
      <c r="AD886" s="12">
        <f>Z886*U886</f>
        <v>6.7230743049877351</v>
      </c>
      <c r="AE886" s="12">
        <v>1</v>
      </c>
      <c r="AF886" s="24">
        <f>IF(AE886=1,(AA886*5),(IF(AE886=2,(AB886*5),(IF(AE886=3,(AC886*5),0)))))</f>
        <v>8.0950592804578907</v>
      </c>
      <c r="AG886" s="12">
        <v>0.29747083646955053</v>
      </c>
      <c r="AH886" s="16"/>
      <c r="AW886">
        <v>0.62906100856765002</v>
      </c>
      <c r="AX886">
        <v>1.9190625322150944E-2</v>
      </c>
    </row>
    <row r="887" spans="1:50" x14ac:dyDescent="0.25">
      <c r="A887" s="32">
        <v>21</v>
      </c>
      <c r="B887" s="33" t="s">
        <v>2768</v>
      </c>
      <c r="C887" s="32" t="s">
        <v>992</v>
      </c>
      <c r="D887" s="32" t="s">
        <v>166</v>
      </c>
      <c r="E887" s="32" t="s">
        <v>166</v>
      </c>
      <c r="F887" s="12">
        <v>-42.758330000000001</v>
      </c>
      <c r="G887" s="12">
        <v>146.40609000000001</v>
      </c>
      <c r="J887" s="6" t="s">
        <v>2829</v>
      </c>
      <c r="K887" s="32" t="s">
        <v>62</v>
      </c>
      <c r="L887" s="32">
        <v>2</v>
      </c>
      <c r="M887" s="32" t="s">
        <v>63</v>
      </c>
      <c r="N887" s="12" t="s">
        <v>2857</v>
      </c>
      <c r="O887" s="32">
        <v>150306</v>
      </c>
      <c r="P887" s="19">
        <f>Q887-SUM(R887:T887,W887)</f>
        <v>3.1799999999999606E-3</v>
      </c>
      <c r="Q887" s="34">
        <v>0.58704000000000001</v>
      </c>
      <c r="R887" s="34">
        <v>8.3760000000000001E-2</v>
      </c>
      <c r="S887" s="34">
        <v>5.7239999999999999E-2</v>
      </c>
      <c r="T887" s="34">
        <v>9.5039999999999999E-2</v>
      </c>
      <c r="U887" s="106">
        <v>0.34782000000000002</v>
      </c>
      <c r="V887" s="102">
        <v>0.16982</v>
      </c>
      <c r="W887" s="95">
        <v>0.34782000000000002</v>
      </c>
      <c r="X887" s="95">
        <v>0.12902</v>
      </c>
      <c r="Y887" s="32">
        <v>11.347</v>
      </c>
      <c r="Z887" s="32">
        <f>Y887/Q887</f>
        <v>19.329176887435267</v>
      </c>
      <c r="AA887" s="32">
        <f>Z887*R887</f>
        <v>1.619011856091578</v>
      </c>
      <c r="AB887" s="32">
        <f>Z887*S887</f>
        <v>1.1064020850367946</v>
      </c>
      <c r="AC887" s="32">
        <f>Z887*T887</f>
        <v>1.8370449713818477</v>
      </c>
      <c r="AD887" s="32">
        <f>Z887*U887</f>
        <v>6.7230743049877351</v>
      </c>
      <c r="AE887" s="32">
        <v>2</v>
      </c>
      <c r="AF887" s="36">
        <f>IF(AE887=1,(AA887*5),(IF(AE887=2,(AB887*5),(IF(AE887=3,(AC887*5),0)))))</f>
        <v>5.532010425183973</v>
      </c>
      <c r="AG887" s="32"/>
      <c r="AH887" s="11"/>
      <c r="AI887" s="32"/>
      <c r="AJ887" s="36"/>
      <c r="AK887" s="32"/>
      <c r="AL887" s="32"/>
      <c r="AM887" s="32"/>
      <c r="AN887" s="32"/>
      <c r="AO887" s="32"/>
      <c r="AP887" s="32"/>
      <c r="AQ887" s="32"/>
      <c r="AR887" s="32"/>
      <c r="AS887" s="32"/>
      <c r="AT887" s="36"/>
      <c r="AU887" s="32"/>
      <c r="AV887" s="32"/>
      <c r="AW887">
        <v>0.62906100856765002</v>
      </c>
      <c r="AX887">
        <v>1.9190625322150944E-2</v>
      </c>
    </row>
    <row r="888" spans="1:50" x14ac:dyDescent="0.25">
      <c r="A888" s="12">
        <v>21</v>
      </c>
      <c r="B888" s="28" t="s">
        <v>2300</v>
      </c>
      <c r="C888" s="12" t="s">
        <v>993</v>
      </c>
      <c r="D888" s="12" t="s">
        <v>166</v>
      </c>
      <c r="E888" s="12" t="s">
        <v>166</v>
      </c>
      <c r="F888" s="12">
        <v>-42.758330000000001</v>
      </c>
      <c r="G888" s="12">
        <v>146.40609000000001</v>
      </c>
      <c r="J888" s="6" t="s">
        <v>2829</v>
      </c>
      <c r="K888" s="12" t="s">
        <v>54</v>
      </c>
      <c r="L888" s="12">
        <v>2</v>
      </c>
      <c r="M888" s="12" t="s">
        <v>63</v>
      </c>
      <c r="N888" s="12" t="s">
        <v>2857</v>
      </c>
      <c r="O888" s="12">
        <v>150306</v>
      </c>
      <c r="P888" s="19">
        <f>Q888-SUM(R888:T888,W888)</f>
        <v>7.1060000000000012E-2</v>
      </c>
      <c r="Q888" s="19">
        <v>0.52810000000000001</v>
      </c>
      <c r="R888" s="19">
        <v>6.2379999999999998E-2</v>
      </c>
      <c r="S888" s="19">
        <v>7.6340000000000005E-2</v>
      </c>
      <c r="T888" s="19">
        <v>7.0559999999999998E-2</v>
      </c>
      <c r="U888" s="106">
        <v>0.24776000000000001</v>
      </c>
      <c r="V888" s="102">
        <v>0.12902</v>
      </c>
      <c r="W888" s="95">
        <v>0.24776000000000001</v>
      </c>
      <c r="X888" s="95">
        <v>0.12266000000000001</v>
      </c>
      <c r="Y888" s="12">
        <v>8.8929999999999989</v>
      </c>
      <c r="Z888" s="12">
        <f>Y888/Q888</f>
        <v>16.839613709524709</v>
      </c>
      <c r="AA888" s="12">
        <f>Z888*R888</f>
        <v>1.0504551032001512</v>
      </c>
      <c r="AB888" s="12">
        <f>Z888*S888</f>
        <v>1.2855361105851164</v>
      </c>
      <c r="AC888" s="12">
        <f>Z888*T888</f>
        <v>1.1882031433440634</v>
      </c>
      <c r="AD888" s="12">
        <f>Z888*U888</f>
        <v>4.1721826926718419</v>
      </c>
      <c r="AE888" s="12">
        <v>1</v>
      </c>
      <c r="AF888" s="24">
        <f>IF(AE888=1,(AA888*5),(IF(AE888=2,(AB888*5),(IF(AE888=3,(AC888*5),0)))))</f>
        <v>5.2522755160007559</v>
      </c>
      <c r="AG888" s="12">
        <v>0.96693027931929321</v>
      </c>
      <c r="AH888" s="16"/>
      <c r="AW888">
        <v>0.50492412011624144</v>
      </c>
      <c r="AX888">
        <v>2.9399479609424593E-2</v>
      </c>
    </row>
    <row r="889" spans="1:50" x14ac:dyDescent="0.25">
      <c r="A889" s="12">
        <v>16</v>
      </c>
      <c r="B889" s="30" t="s">
        <v>2078</v>
      </c>
      <c r="C889" s="12" t="s">
        <v>994</v>
      </c>
      <c r="D889" s="12" t="s">
        <v>166</v>
      </c>
      <c r="E889" s="12" t="s">
        <v>166</v>
      </c>
      <c r="F889" s="12">
        <v>-42.758330000000001</v>
      </c>
      <c r="G889" s="12">
        <v>146.40609000000001</v>
      </c>
      <c r="J889" s="6" t="s">
        <v>2829</v>
      </c>
      <c r="K889" s="12" t="s">
        <v>57</v>
      </c>
      <c r="L889" s="12">
        <v>2</v>
      </c>
      <c r="M889" s="12" t="s">
        <v>63</v>
      </c>
      <c r="N889" s="12" t="s">
        <v>2857</v>
      </c>
      <c r="O889" s="12">
        <v>150306</v>
      </c>
      <c r="P889" s="19">
        <f>Q889-SUM(R889:T889,W889)</f>
        <v>3.1799999999998496E-3</v>
      </c>
      <c r="Q889" s="19">
        <v>0.82067999999999997</v>
      </c>
      <c r="R889" s="19">
        <v>9.1840000000000005E-2</v>
      </c>
      <c r="S889" s="19">
        <v>7.9039999999999999E-2</v>
      </c>
      <c r="T889" s="19">
        <v>9.3840000000000007E-2</v>
      </c>
      <c r="U889" s="106">
        <v>0.55278000000000005</v>
      </c>
      <c r="V889" s="102">
        <v>0.12266000000000001</v>
      </c>
      <c r="W889" s="95">
        <v>0.55278000000000005</v>
      </c>
      <c r="X889" s="95">
        <v>0.27417999999999998</v>
      </c>
      <c r="Y889" s="12">
        <v>14.024999999999999</v>
      </c>
      <c r="Z889" s="12">
        <f>Y889/Q889</f>
        <v>17.089486767071207</v>
      </c>
      <c r="AA889" s="12">
        <f>Z889*R889</f>
        <v>1.5694984646878198</v>
      </c>
      <c r="AB889" s="12">
        <f>Z889*S889</f>
        <v>1.3507530340693081</v>
      </c>
      <c r="AC889" s="12">
        <f>Z889*T889</f>
        <v>1.6036774382219623</v>
      </c>
      <c r="AD889" s="12">
        <f>Z889*U889</f>
        <v>9.4467264951016237</v>
      </c>
      <c r="AE889" s="12">
        <v>1</v>
      </c>
      <c r="AF889" s="24">
        <f>IF(AE889=1,(AA889*5),(IF(AE889=2,(AB889*5),(IF(AE889=3,(AC889*5),0)))))</f>
        <v>7.8474923234390994</v>
      </c>
      <c r="AG889" s="12">
        <v>1.7448952841258358E-2</v>
      </c>
      <c r="AH889" s="16"/>
      <c r="AW889">
        <v>0.50399797387749201</v>
      </c>
      <c r="AX889">
        <v>2.9023810538197494E-2</v>
      </c>
    </row>
    <row r="890" spans="1:50" x14ac:dyDescent="0.25">
      <c r="A890" s="12">
        <v>17</v>
      </c>
      <c r="B890" s="28" t="s">
        <v>2121</v>
      </c>
      <c r="C890" s="12" t="s">
        <v>995</v>
      </c>
      <c r="D890" s="12" t="s">
        <v>166</v>
      </c>
      <c r="E890" s="12" t="s">
        <v>166</v>
      </c>
      <c r="F890" s="12">
        <v>-42.758330000000001</v>
      </c>
      <c r="G890" s="12">
        <v>146.40609000000001</v>
      </c>
      <c r="J890" s="6" t="s">
        <v>2829</v>
      </c>
      <c r="K890" s="12" t="s">
        <v>62</v>
      </c>
      <c r="L890" s="12">
        <v>3</v>
      </c>
      <c r="M890" s="12" t="s">
        <v>63</v>
      </c>
      <c r="N890" s="12" t="s">
        <v>2857</v>
      </c>
      <c r="O890" s="12">
        <v>150306</v>
      </c>
      <c r="P890" s="19">
        <f>Q890-SUM(R890:T890,W890)</f>
        <v>1.1599999999999944E-3</v>
      </c>
      <c r="Q890" s="19">
        <v>0.45268000000000003</v>
      </c>
      <c r="R890" s="19">
        <v>8.5620000000000002E-2</v>
      </c>
      <c r="S890" s="19">
        <v>5.5660000000000001E-2</v>
      </c>
      <c r="T890" s="19">
        <v>7.7700000000000005E-2</v>
      </c>
      <c r="U890" s="106">
        <v>0.23254</v>
      </c>
      <c r="V890" s="102">
        <v>0.27417999999999998</v>
      </c>
      <c r="W890" s="95">
        <v>0.23254</v>
      </c>
      <c r="X890" s="95">
        <v>8.3979999999999999E-2</v>
      </c>
      <c r="Y890" s="12">
        <v>9.2929999999999993</v>
      </c>
      <c r="Z890" s="12">
        <f>Y890/Q890</f>
        <v>20.528850402050011</v>
      </c>
      <c r="AA890" s="12">
        <f>Z890*R890</f>
        <v>1.757680171423522</v>
      </c>
      <c r="AB890" s="12">
        <f>Z890*S890</f>
        <v>1.1426358133781036</v>
      </c>
      <c r="AC890" s="12">
        <f>Z890*T890</f>
        <v>1.5950916762392859</v>
      </c>
      <c r="AD890" s="12">
        <f>Z890*U890</f>
        <v>4.7737788724927093</v>
      </c>
      <c r="AE890" s="12">
        <v>1</v>
      </c>
      <c r="AF890" s="24">
        <f>IF(AE890=1,(AA890*5),(IF(AE890=2,(AB890*5),(IF(AE890=3,(AC890*5),0)))))</f>
        <v>8.78840085711761</v>
      </c>
      <c r="AG890" s="12">
        <v>0.34131279788588564</v>
      </c>
      <c r="AH890" s="16"/>
      <c r="AW890">
        <v>0.63885783091081105</v>
      </c>
      <c r="AX890">
        <v>1.7591933401839458E-2</v>
      </c>
    </row>
    <row r="891" spans="1:50" x14ac:dyDescent="0.25">
      <c r="A891" s="12">
        <v>20</v>
      </c>
      <c r="B891" s="28" t="s">
        <v>2264</v>
      </c>
      <c r="C891" s="12" t="s">
        <v>996</v>
      </c>
      <c r="D891" s="12" t="s">
        <v>166</v>
      </c>
      <c r="E891" s="12" t="s">
        <v>166</v>
      </c>
      <c r="F891" s="12">
        <v>-42.758330000000001</v>
      </c>
      <c r="G891" s="12">
        <v>146.40609000000001</v>
      </c>
      <c r="J891" s="6" t="s">
        <v>2829</v>
      </c>
      <c r="K891" s="12" t="s">
        <v>54</v>
      </c>
      <c r="L891" s="12">
        <v>3</v>
      </c>
      <c r="M891" s="12" t="s">
        <v>63</v>
      </c>
      <c r="N891" s="12" t="s">
        <v>2857</v>
      </c>
      <c r="O891" s="12">
        <v>150306</v>
      </c>
      <c r="P891" s="19">
        <f>Q891-SUM(R891:T891,W891)</f>
        <v>1.6599999999999948E-3</v>
      </c>
      <c r="Q891" s="19">
        <v>0.50561999999999996</v>
      </c>
      <c r="R891" s="19">
        <v>7.1179999999999993E-2</v>
      </c>
      <c r="S891" s="19">
        <v>7.0360000000000006E-2</v>
      </c>
      <c r="T891" s="19">
        <v>7.6819999999999999E-2</v>
      </c>
      <c r="U891" s="106">
        <v>0.28560000000000002</v>
      </c>
      <c r="V891" s="102">
        <v>8.3979999999999999E-2</v>
      </c>
      <c r="W891" s="95">
        <v>0.28560000000000002</v>
      </c>
      <c r="X891" s="95">
        <v>0.15168000000000001</v>
      </c>
      <c r="Y891" s="12">
        <v>8.6739999999999995</v>
      </c>
      <c r="Z891" s="12">
        <f>Y891/Q891</f>
        <v>17.15517582374115</v>
      </c>
      <c r="AA891" s="12">
        <f>Z891*R891</f>
        <v>1.2211054151338949</v>
      </c>
      <c r="AB891" s="12">
        <f>Z891*S891</f>
        <v>1.2070381709584275</v>
      </c>
      <c r="AC891" s="12">
        <f>Z891*T891</f>
        <v>1.3178606067797951</v>
      </c>
      <c r="AD891" s="12">
        <f>Z891*U891</f>
        <v>4.899518215260473</v>
      </c>
      <c r="AE891" s="12">
        <v>1</v>
      </c>
      <c r="AF891" s="24">
        <f>IF(AE891=1,(AA891*5),(IF(AE891=2,(AB891*5),(IF(AE891=3,(AC891*5),0)))))</f>
        <v>6.1055270756694746</v>
      </c>
      <c r="AG891" s="12">
        <v>0.8446771719172973</v>
      </c>
      <c r="AH891" s="16"/>
      <c r="AW891">
        <v>0.46890756302521008</v>
      </c>
      <c r="AX891">
        <v>3.0958145951486424E-2</v>
      </c>
    </row>
    <row r="892" spans="1:50" x14ac:dyDescent="0.25">
      <c r="A892" s="12">
        <v>16</v>
      </c>
      <c r="B892" s="30" t="s">
        <v>2080</v>
      </c>
      <c r="C892" s="12" t="s">
        <v>997</v>
      </c>
      <c r="D892" s="12" t="s">
        <v>166</v>
      </c>
      <c r="E892" s="12" t="s">
        <v>166</v>
      </c>
      <c r="F892" s="12">
        <v>-42.758330000000001</v>
      </c>
      <c r="G892" s="12">
        <v>146.40609000000001</v>
      </c>
      <c r="J892" s="6" t="s">
        <v>2829</v>
      </c>
      <c r="K892" s="12" t="s">
        <v>57</v>
      </c>
      <c r="L892" s="12">
        <v>3</v>
      </c>
      <c r="M892" s="12" t="s">
        <v>63</v>
      </c>
      <c r="N892" s="12" t="s">
        <v>2857</v>
      </c>
      <c r="O892" s="12">
        <v>150306</v>
      </c>
      <c r="P892" s="19">
        <f>Q892-SUM(R892:T892,W892)</f>
        <v>2.6599999999999957E-3</v>
      </c>
      <c r="Q892" s="19">
        <v>0.56745999999999996</v>
      </c>
      <c r="R892" s="19">
        <v>6.1620000000000001E-2</v>
      </c>
      <c r="S892" s="19">
        <v>8.3260000000000001E-2</v>
      </c>
      <c r="T892" s="19">
        <v>5.9339999999999997E-2</v>
      </c>
      <c r="U892" s="106">
        <v>0.36058000000000001</v>
      </c>
      <c r="V892" s="102">
        <v>0.15168000000000001</v>
      </c>
      <c r="W892" s="95">
        <v>0.36058000000000001</v>
      </c>
      <c r="X892" s="95">
        <v>0.19833999999999999</v>
      </c>
      <c r="Y892" s="12">
        <v>9.8919999999999995</v>
      </c>
      <c r="Z892" s="12">
        <f>Y892/Q892</f>
        <v>17.43206569626053</v>
      </c>
      <c r="AA892" s="12">
        <f>Z892*R892</f>
        <v>1.0741638882035738</v>
      </c>
      <c r="AB892" s="12">
        <f>Z892*S892</f>
        <v>1.4513937898706517</v>
      </c>
      <c r="AC892" s="12">
        <f>Z892*T892</f>
        <v>1.0344187784160999</v>
      </c>
      <c r="AD892" s="12">
        <f>Z892*U892</f>
        <v>6.2856542487576217</v>
      </c>
      <c r="AE892" s="12">
        <v>1</v>
      </c>
      <c r="AF892" s="24">
        <f>IF(AE892=1,(AA892*5),(IF(AE892=2,(AB892*5),(IF(AE892=3,(AC892*5),0)))))</f>
        <v>5.3708194410178685</v>
      </c>
      <c r="AG892" s="12">
        <v>2.0726482502992583E-2</v>
      </c>
      <c r="AH892" s="16"/>
      <c r="AW892">
        <v>0.44994176049697715</v>
      </c>
      <c r="AX892">
        <v>3.1554392295631353E-2</v>
      </c>
    </row>
    <row r="893" spans="1:50" x14ac:dyDescent="0.25">
      <c r="A893" s="12">
        <v>12</v>
      </c>
      <c r="B893" s="28" t="s">
        <v>1938</v>
      </c>
      <c r="C893" s="12" t="s">
        <v>655</v>
      </c>
      <c r="D893" s="12" t="s">
        <v>52</v>
      </c>
      <c r="E893" s="12" t="s">
        <v>2826</v>
      </c>
      <c r="F893" s="12">
        <v>-42.774920000000002</v>
      </c>
      <c r="G893" s="12">
        <v>146.39731</v>
      </c>
      <c r="J893" s="12" t="s">
        <v>53</v>
      </c>
      <c r="K893" s="12" t="s">
        <v>62</v>
      </c>
      <c r="L893" s="12">
        <v>1</v>
      </c>
      <c r="M893" s="12" t="s">
        <v>63</v>
      </c>
      <c r="N893" s="12" t="s">
        <v>2857</v>
      </c>
      <c r="O893" s="12">
        <v>150306</v>
      </c>
      <c r="P893" s="19">
        <f>Q893-SUM(R893:T893,W893)</f>
        <v>3.6599999999999966E-3</v>
      </c>
      <c r="Q893" s="19">
        <v>0.66503999999999996</v>
      </c>
      <c r="R893" s="19">
        <v>6.5839999999999996E-2</v>
      </c>
      <c r="S893" s="19">
        <v>6.028E-2</v>
      </c>
      <c r="T893" s="19">
        <v>6.386E-2</v>
      </c>
      <c r="U893" s="106">
        <v>0.47139999999999999</v>
      </c>
      <c r="V893" s="102">
        <v>0.19833999999999999</v>
      </c>
      <c r="W893" s="95">
        <v>0.47139999999999999</v>
      </c>
      <c r="X893" s="95">
        <v>0.21024000000000001</v>
      </c>
      <c r="Y893" s="12">
        <v>12.173</v>
      </c>
      <c r="Z893" s="12">
        <f>Y893/Q893</f>
        <v>18.30416215565981</v>
      </c>
      <c r="AA893" s="12">
        <f>Z893*R893</f>
        <v>1.2051460363286419</v>
      </c>
      <c r="AB893" s="12">
        <f>Z893*S893</f>
        <v>1.1033748947431734</v>
      </c>
      <c r="AC893" s="12">
        <f>Z893*T893</f>
        <v>1.1689037952604355</v>
      </c>
      <c r="AD893" s="12">
        <f>Z893*U893</f>
        <v>8.6285820401780349</v>
      </c>
      <c r="AE893" s="12">
        <v>1</v>
      </c>
      <c r="AF893" s="24">
        <f>IF(AE893=1,(AA893*5),(IF(AE893=2,(AB893*5),(IF(AE893=3,(AC893*5),0)))))</f>
        <v>6.0257301816432101</v>
      </c>
      <c r="AG893" s="12">
        <v>0.796352485</v>
      </c>
      <c r="AH893" s="16" t="s">
        <v>2827</v>
      </c>
      <c r="AJ893" s="24">
        <v>2.9125081415321468</v>
      </c>
      <c r="AK893" s="12">
        <v>0.67421767183833914</v>
      </c>
      <c r="AL893" s="12">
        <v>750</v>
      </c>
      <c r="AM893" s="12">
        <f>AJ893*AL893</f>
        <v>2184.3811061491101</v>
      </c>
      <c r="AN893" s="12">
        <f>(AM893/1000)/(IF(AE893=1,(R893),(IF(AE893=2,(S893),(IF(AE893=3,(T893),0))))))</f>
        <v>33.177112790843111</v>
      </c>
      <c r="AP893" s="12">
        <f>(AM893/1000)/(IF(AE893=1,(AA893),(IF(AE893=2,(AB893),(IF(AE893=3,(AC893),0))))))</f>
        <v>1.8125447375685779</v>
      </c>
      <c r="AR893" s="12">
        <v>50</v>
      </c>
      <c r="AS893" s="12">
        <v>1</v>
      </c>
      <c r="AT893" s="24">
        <f>AR893/AJ893</f>
        <v>17.167333985098193</v>
      </c>
      <c r="AU893" s="63">
        <v>42510</v>
      </c>
      <c r="AV893" s="12">
        <v>8</v>
      </c>
      <c r="AW893">
        <v>0.55400933389902407</v>
      </c>
      <c r="AX893">
        <v>2.4365532948639856E-2</v>
      </c>
    </row>
    <row r="894" spans="1:50" x14ac:dyDescent="0.25">
      <c r="A894" s="12">
        <v>8</v>
      </c>
      <c r="B894" s="27" t="s">
        <v>1759</v>
      </c>
      <c r="C894" s="12" t="s">
        <v>47</v>
      </c>
      <c r="D894" s="12" t="s">
        <v>52</v>
      </c>
      <c r="E894" s="12" t="s">
        <v>2826</v>
      </c>
      <c r="F894" s="12">
        <v>-42.774920000000002</v>
      </c>
      <c r="G894" s="12">
        <v>146.39731</v>
      </c>
      <c r="J894" s="12" t="s">
        <v>53</v>
      </c>
      <c r="K894" s="12" t="s">
        <v>54</v>
      </c>
      <c r="L894" s="12">
        <v>1</v>
      </c>
      <c r="M894" s="12" t="s">
        <v>63</v>
      </c>
      <c r="N894" s="12" t="s">
        <v>2857</v>
      </c>
      <c r="O894" s="12">
        <v>150306</v>
      </c>
      <c r="P894" s="19">
        <f>Q894-SUM(R894:T894,W894)</f>
        <v>2.9200000000000337E-3</v>
      </c>
      <c r="Q894" s="19">
        <v>0.52034000000000002</v>
      </c>
      <c r="R894" s="19">
        <v>6.5640000000000004E-2</v>
      </c>
      <c r="S894" s="19">
        <v>6.7659999999999998E-2</v>
      </c>
      <c r="T894" s="19">
        <v>5.6779999999999997E-2</v>
      </c>
      <c r="U894" s="106">
        <v>0.32734000000000002</v>
      </c>
      <c r="V894" s="102">
        <v>0.21024000000000001</v>
      </c>
      <c r="W894" s="95">
        <v>0.32734000000000002</v>
      </c>
      <c r="X894" s="95">
        <v>0.16336000000000001</v>
      </c>
      <c r="Y894" s="12">
        <v>7.984</v>
      </c>
      <c r="Z894" s="12">
        <f>Y894/Q894</f>
        <v>15.343813660299034</v>
      </c>
      <c r="AA894" s="12">
        <f>Z894*R894</f>
        <v>1.0071679286620288</v>
      </c>
      <c r="AB894" s="12">
        <f>Z894*S894</f>
        <v>1.0381624322558327</v>
      </c>
      <c r="AC894" s="12">
        <f>Z894*T894</f>
        <v>0.87122173963177907</v>
      </c>
      <c r="AD894" s="12">
        <f>Z894*U894</f>
        <v>5.0226439635622864</v>
      </c>
      <c r="AE894" s="12">
        <v>1</v>
      </c>
      <c r="AF894" s="24">
        <f>IF(AE894=1,(AA894*5),(IF(AE894=2,(AB894*5),(IF(AE894=3,(AC894*5),0)))))</f>
        <v>5.035839643310144</v>
      </c>
      <c r="AG894" s="12">
        <v>0.26383890500000001</v>
      </c>
      <c r="AH894" s="16" t="s">
        <v>2827</v>
      </c>
      <c r="AJ894" s="24">
        <v>2.2811025104459985</v>
      </c>
      <c r="AK894" s="12">
        <v>2.4483168369399464</v>
      </c>
      <c r="AL894" s="12">
        <v>750</v>
      </c>
      <c r="AM894" s="12">
        <f>AJ894*AL894</f>
        <v>1710.826882834499</v>
      </c>
      <c r="AN894" s="12">
        <f>(AM894/1000)/(IF(AE894=1,(R894),(IF(AE894=2,(S894),(IF(AE894=3,(T894),0))))))</f>
        <v>26.063785539830878</v>
      </c>
      <c r="AP894" s="12">
        <f>(AM894/1000)/(IF(AE894=1,(AA894),(IF(AE894=2,(AB894),(IF(AE894=3,(AC894),0))))))</f>
        <v>1.6986510731206914</v>
      </c>
      <c r="AR894" s="12">
        <v>50</v>
      </c>
      <c r="AS894" s="12">
        <v>1</v>
      </c>
      <c r="AT894" s="24">
        <f>AR894/AJ894</f>
        <v>21.919225361872957</v>
      </c>
      <c r="AU894" s="63">
        <v>42513</v>
      </c>
      <c r="AV894" s="12">
        <v>10</v>
      </c>
      <c r="AW894">
        <v>0.50094702755544696</v>
      </c>
      <c r="AX894">
        <v>3.252470236495475E-2</v>
      </c>
    </row>
    <row r="895" spans="1:50" x14ac:dyDescent="0.25">
      <c r="A895" s="12">
        <v>13</v>
      </c>
      <c r="B895" s="28" t="s">
        <v>1999</v>
      </c>
      <c r="C895" s="12" t="s">
        <v>768</v>
      </c>
      <c r="D895" s="12" t="s">
        <v>52</v>
      </c>
      <c r="E895" s="12" t="s">
        <v>2826</v>
      </c>
      <c r="F895" s="12">
        <v>-42.774920000000002</v>
      </c>
      <c r="G895" s="12">
        <v>146.39731</v>
      </c>
      <c r="J895" s="12" t="s">
        <v>53</v>
      </c>
      <c r="K895" s="12" t="s">
        <v>57</v>
      </c>
      <c r="L895" s="12">
        <v>1</v>
      </c>
      <c r="M895" s="12" t="s">
        <v>63</v>
      </c>
      <c r="N895" s="12" t="s">
        <v>2857</v>
      </c>
      <c r="O895" s="12">
        <v>150306</v>
      </c>
      <c r="P895" s="19">
        <f>Q895-SUM(R895:T895,W895)</f>
        <v>3.0999999999999917E-3</v>
      </c>
      <c r="Q895" s="19">
        <v>0.80725999999999998</v>
      </c>
      <c r="R895" s="19">
        <v>5.9540000000000003E-2</v>
      </c>
      <c r="S895" s="19">
        <v>7.3020000000000002E-2</v>
      </c>
      <c r="T895" s="19">
        <v>7.9680000000000001E-2</v>
      </c>
      <c r="U895" s="106">
        <v>0.59192</v>
      </c>
      <c r="V895" s="102">
        <v>0.16336000000000001</v>
      </c>
      <c r="W895" s="95">
        <v>0.59192</v>
      </c>
      <c r="X895" s="95">
        <v>0.31359999999999999</v>
      </c>
      <c r="Y895" s="12">
        <v>13.048999999999999</v>
      </c>
      <c r="Z895" s="12">
        <f>Y895/Q895</f>
        <v>16.164556648415626</v>
      </c>
      <c r="AA895" s="12">
        <f>Z895*R895</f>
        <v>0.96243770284666641</v>
      </c>
      <c r="AB895" s="12">
        <f>Z895*S895</f>
        <v>1.180335926467309</v>
      </c>
      <c r="AC895" s="12">
        <f>Z895*T895</f>
        <v>1.2879918737457572</v>
      </c>
      <c r="AD895" s="12">
        <f>Z895*U895</f>
        <v>9.5681243713301782</v>
      </c>
      <c r="AE895" s="12">
        <v>1</v>
      </c>
      <c r="AF895" s="24">
        <f>IF(AE895=1,(AA895*5),(IF(AE895=2,(AB895*5),(IF(AE895=3,(AC895*5),0)))))</f>
        <v>4.8121885142333323</v>
      </c>
      <c r="AG895" s="12">
        <v>0.99893409099999997</v>
      </c>
      <c r="AH895" s="16" t="s">
        <v>2827</v>
      </c>
      <c r="AJ895" s="24">
        <v>2.8344671824719203</v>
      </c>
      <c r="AK895" s="12">
        <v>3.5020364873699208</v>
      </c>
      <c r="AL895" s="12">
        <v>750</v>
      </c>
      <c r="AM895" s="12">
        <f>AJ895*AL895</f>
        <v>2125.8503868539401</v>
      </c>
      <c r="AR895" s="12">
        <v>50</v>
      </c>
      <c r="AS895" s="12">
        <v>1</v>
      </c>
      <c r="AT895" s="24">
        <f>AR895/AJ895</f>
        <v>17.639999612341718</v>
      </c>
      <c r="AW895">
        <v>0.47019867549668876</v>
      </c>
      <c r="AX895">
        <v>3.2775493694424326E-2</v>
      </c>
    </row>
    <row r="896" spans="1:50" x14ac:dyDescent="0.25">
      <c r="C896" s="12" t="s">
        <v>998</v>
      </c>
      <c r="D896" s="12" t="s">
        <v>52</v>
      </c>
      <c r="E896" s="12" t="s">
        <v>2826</v>
      </c>
      <c r="F896" s="12">
        <v>-42.774920000000002</v>
      </c>
      <c r="G896" s="12">
        <v>146.39731</v>
      </c>
      <c r="J896" s="12" t="s">
        <v>53</v>
      </c>
      <c r="K896" s="12" t="s">
        <v>124</v>
      </c>
      <c r="L896" s="12">
        <v>1</v>
      </c>
      <c r="M896" s="12" t="s">
        <v>63</v>
      </c>
      <c r="N896" s="12" t="s">
        <v>2857</v>
      </c>
      <c r="O896" s="12">
        <v>150306</v>
      </c>
      <c r="P896" s="19">
        <f>Q896-SUM(R896:T896,W896)</f>
        <v>2.1400000000000308E-3</v>
      </c>
      <c r="Q896" s="19">
        <v>0.59496000000000004</v>
      </c>
      <c r="R896" s="19">
        <v>7.0480000000000001E-2</v>
      </c>
      <c r="S896" s="19">
        <v>6.5040000000000001E-2</v>
      </c>
      <c r="T896" s="19">
        <v>7.2660000000000002E-2</v>
      </c>
      <c r="U896" s="106">
        <v>0.38463999999999998</v>
      </c>
      <c r="V896" s="102">
        <v>0.31359999999999999</v>
      </c>
      <c r="W896" s="95">
        <v>0.38463999999999998</v>
      </c>
      <c r="X896" s="95">
        <v>0.19802</v>
      </c>
      <c r="Z896" s="12">
        <f>Y896/Q896</f>
        <v>0</v>
      </c>
      <c r="AA896" s="12">
        <f>Z896*R896</f>
        <v>0</v>
      </c>
      <c r="AB896" s="12">
        <f>Z896*S896</f>
        <v>0</v>
      </c>
      <c r="AC896" s="12">
        <f>Z896*T896</f>
        <v>0</v>
      </c>
      <c r="AD896" s="12">
        <f>Z896*U896</f>
        <v>0</v>
      </c>
      <c r="AE896" s="12">
        <v>1</v>
      </c>
      <c r="AF896" s="24">
        <f>IF(AE896=1,(AA896*5),(IF(AE896=2,(AB896*5),(IF(AE896=3,(AC896*5),0)))))</f>
        <v>0</v>
      </c>
      <c r="AH896" s="16" t="s">
        <v>2827</v>
      </c>
      <c r="AW896">
        <v>0.48518094841930115</v>
      </c>
      <c r="AX896" t="s">
        <v>2879</v>
      </c>
    </row>
    <row r="897" spans="1:50" x14ac:dyDescent="0.25">
      <c r="A897" s="12">
        <v>7</v>
      </c>
      <c r="B897" s="27" t="s">
        <v>1706</v>
      </c>
      <c r="C897" s="12" t="s">
        <v>191</v>
      </c>
      <c r="D897" s="12" t="s">
        <v>52</v>
      </c>
      <c r="E897" s="12" t="s">
        <v>2826</v>
      </c>
      <c r="F897" s="12">
        <v>-42.774920000000002</v>
      </c>
      <c r="G897" s="12">
        <v>146.39731</v>
      </c>
      <c r="J897" s="12" t="s">
        <v>53</v>
      </c>
      <c r="K897" s="12" t="s">
        <v>62</v>
      </c>
      <c r="L897" s="12">
        <v>2</v>
      </c>
      <c r="M897" s="12" t="s">
        <v>63</v>
      </c>
      <c r="N897" s="12" t="s">
        <v>2857</v>
      </c>
      <c r="O897" s="12">
        <v>150306</v>
      </c>
      <c r="P897" s="19">
        <f>Q897-SUM(R897:T897,W897)</f>
        <v>2.6399999999999757E-3</v>
      </c>
      <c r="Q897" s="19">
        <v>0.54064000000000001</v>
      </c>
      <c r="R897" s="19">
        <v>6.0359999999999997E-2</v>
      </c>
      <c r="S897" s="19">
        <v>5.806E-2</v>
      </c>
      <c r="T897" s="19">
        <v>6.4579999999999999E-2</v>
      </c>
      <c r="U897" s="106">
        <v>0.35499999999999998</v>
      </c>
      <c r="V897" s="102">
        <v>0.19802</v>
      </c>
      <c r="W897" s="95">
        <v>0.35499999999999998</v>
      </c>
      <c r="X897" s="95">
        <v>0.15906000000000001</v>
      </c>
      <c r="Y897" s="10">
        <v>11.083</v>
      </c>
      <c r="Z897" s="12">
        <f>Y897/Q897</f>
        <v>20.499778040840486</v>
      </c>
      <c r="AA897" s="12">
        <f>Z897*R897</f>
        <v>1.2373666025451318</v>
      </c>
      <c r="AB897" s="12">
        <f>Z897*S897</f>
        <v>1.1902171130511987</v>
      </c>
      <c r="AC897" s="12">
        <f>Z897*T897</f>
        <v>1.3238756658774786</v>
      </c>
      <c r="AD897" s="12">
        <f>Z897*U897</f>
        <v>7.2774212044983724</v>
      </c>
      <c r="AE897" s="12">
        <v>1</v>
      </c>
      <c r="AF897" s="24">
        <f>IF(AE897=1,(AA897*5),(IF(AE897=2,(AB897*5),(IF(AE897=3,(AC897*5),0)))))</f>
        <v>6.1868330127256588</v>
      </c>
      <c r="AG897" s="12">
        <v>6.9361065E-2</v>
      </c>
      <c r="AH897" s="16" t="s">
        <v>2827</v>
      </c>
      <c r="AJ897" s="24">
        <v>3.9453023257079329</v>
      </c>
      <c r="AK897" s="12">
        <v>2.6546434901721736</v>
      </c>
      <c r="AL897" s="12">
        <v>750</v>
      </c>
      <c r="AM897" s="12">
        <f>AJ897*AL897</f>
        <v>2958.9767442809498</v>
      </c>
      <c r="AN897" s="12">
        <f>(AM897/1000)/(IF(AE897=1,(R897),(IF(AE897=2,(S897),(IF(AE897=3,(T897),0))))))</f>
        <v>49.02214619418406</v>
      </c>
      <c r="AP897" s="12">
        <f>(AM897/1000)/(IF(AE897=1,(AA897),(IF(AE897=2,(AB897),(IF(AE897=3,(AC897),0))))))</f>
        <v>2.3913500964020269</v>
      </c>
      <c r="AR897" s="12">
        <v>50</v>
      </c>
      <c r="AS897" s="12">
        <v>1</v>
      </c>
      <c r="AT897" s="24">
        <f>AR897/AJ897</f>
        <v>12.673300009024823</v>
      </c>
      <c r="AU897" s="63">
        <v>42506</v>
      </c>
      <c r="AV897" s="12">
        <v>2</v>
      </c>
      <c r="AW897">
        <v>0.55194366197183098</v>
      </c>
      <c r="AX897">
        <v>2.185664338099335E-2</v>
      </c>
    </row>
    <row r="898" spans="1:50" x14ac:dyDescent="0.25">
      <c r="A898" s="12">
        <v>12</v>
      </c>
      <c r="B898" s="28" t="s">
        <v>1953</v>
      </c>
      <c r="C898" s="12" t="s">
        <v>682</v>
      </c>
      <c r="D898" s="12" t="s">
        <v>52</v>
      </c>
      <c r="E898" s="12" t="s">
        <v>2826</v>
      </c>
      <c r="F898" s="12">
        <v>-42.774920000000002</v>
      </c>
      <c r="G898" s="12">
        <v>146.39731</v>
      </c>
      <c r="J898" s="12" t="s">
        <v>53</v>
      </c>
      <c r="K898" s="12" t="s">
        <v>54</v>
      </c>
      <c r="L898" s="12">
        <v>2</v>
      </c>
      <c r="M898" s="12" t="s">
        <v>63</v>
      </c>
      <c r="N898" s="12" t="s">
        <v>2857</v>
      </c>
      <c r="O898" s="12">
        <v>150306</v>
      </c>
      <c r="P898" s="19">
        <f>Q898-SUM(R898:T898,W898)</f>
        <v>4.0799999999998615E-3</v>
      </c>
      <c r="Q898" s="19">
        <v>1.39706</v>
      </c>
      <c r="R898" s="19">
        <v>7.3959999999999998E-2</v>
      </c>
      <c r="S898" s="19">
        <v>8.4400000000000003E-2</v>
      </c>
      <c r="T898" s="19">
        <v>7.9659999999999995E-2</v>
      </c>
      <c r="U898" s="106">
        <v>1.15496</v>
      </c>
      <c r="V898" s="102">
        <v>0.15906000000000001</v>
      </c>
      <c r="W898" s="95">
        <v>1.15496</v>
      </c>
      <c r="X898" s="95">
        <v>0.60624</v>
      </c>
      <c r="Y898" s="12">
        <v>18.859000000000002</v>
      </c>
      <c r="Z898" s="12">
        <f>Y898/Q898</f>
        <v>13.499062316579103</v>
      </c>
      <c r="AA898" s="12">
        <f>Z898*R898</f>
        <v>0.99839064893419038</v>
      </c>
      <c r="AB898" s="12">
        <f>Z898*S898</f>
        <v>1.1393208595192763</v>
      </c>
      <c r="AC898" s="12">
        <f>Z898*T898</f>
        <v>1.0753353041386913</v>
      </c>
      <c r="AD898" s="12">
        <f>Z898*U898</f>
        <v>15.5908770131562</v>
      </c>
      <c r="AE898" s="12">
        <v>1</v>
      </c>
      <c r="AF898" s="24">
        <f>IF(AE898=1,(AA898*5),(IF(AE898=2,(AB898*5),(IF(AE898=3,(AC898*5),0)))))</f>
        <v>4.9919532446709516</v>
      </c>
      <c r="AG898" s="12">
        <v>0.84089095300000005</v>
      </c>
      <c r="AH898" s="16" t="s">
        <v>2827</v>
      </c>
      <c r="AJ898" s="24">
        <v>2.8605243573105326</v>
      </c>
      <c r="AK898" s="12">
        <v>2.8195099782475723</v>
      </c>
      <c r="AL898" s="12">
        <v>750</v>
      </c>
      <c r="AM898" s="12">
        <f>AJ898*AL898</f>
        <v>2145.3932679828995</v>
      </c>
      <c r="AN898" s="12">
        <f>(AM898/1000)/(IF(AE898=1,(R898),(IF(AE898=2,(S898),(IF(AE898=3,(T898),0))))))</f>
        <v>29.007480637951588</v>
      </c>
      <c r="AP898" s="12">
        <f>(AM898/1000)/(IF(AE898=1,(AA898),(IF(AE898=2,(AB898),(IF(AE898=3,(AC898),0))))))</f>
        <v>2.1488515244740785</v>
      </c>
      <c r="AR898" s="12">
        <v>50</v>
      </c>
      <c r="AS898" s="12">
        <v>1</v>
      </c>
      <c r="AT898" s="24">
        <f>AR898/AJ898</f>
        <v>17.479312795298146</v>
      </c>
      <c r="AU898" s="63">
        <v>42510</v>
      </c>
      <c r="AV898" s="12">
        <v>8</v>
      </c>
      <c r="AW898">
        <v>0.47509870471704646</v>
      </c>
      <c r="AX898">
        <v>3.8884278253778194E-2</v>
      </c>
    </row>
    <row r="899" spans="1:50" x14ac:dyDescent="0.25">
      <c r="A899" s="12">
        <v>9</v>
      </c>
      <c r="B899" s="28" t="s">
        <v>1806</v>
      </c>
      <c r="C899" s="12" t="s">
        <v>435</v>
      </c>
      <c r="D899" s="12" t="s">
        <v>52</v>
      </c>
      <c r="E899" s="12" t="s">
        <v>2826</v>
      </c>
      <c r="F899" s="12">
        <v>-42.774920000000002</v>
      </c>
      <c r="G899" s="12">
        <v>146.39731</v>
      </c>
      <c r="J899" s="12" t="s">
        <v>53</v>
      </c>
      <c r="K899" s="12" t="s">
        <v>57</v>
      </c>
      <c r="L899" s="12">
        <v>2</v>
      </c>
      <c r="M899" s="12" t="s">
        <v>63</v>
      </c>
      <c r="N899" s="12" t="s">
        <v>2857</v>
      </c>
      <c r="O899" s="12">
        <v>150306</v>
      </c>
      <c r="P899" s="19">
        <f>Q899-SUM(R899:T899,W899)</f>
        <v>3.2599999999999296E-3</v>
      </c>
      <c r="Q899" s="19">
        <v>0.81023999999999996</v>
      </c>
      <c r="R899" s="19">
        <v>8.2640000000000005E-2</v>
      </c>
      <c r="S899" s="19">
        <v>8.7099999999999997E-2</v>
      </c>
      <c r="T899" s="19">
        <v>9.0499999999999997E-2</v>
      </c>
      <c r="U899" s="106">
        <v>0.54674</v>
      </c>
      <c r="V899" s="102">
        <v>0.60624</v>
      </c>
      <c r="W899" s="95">
        <v>0.54674</v>
      </c>
      <c r="X899" s="95">
        <v>0.28176000000000001</v>
      </c>
      <c r="Y899" s="12">
        <v>13.061999999999999</v>
      </c>
      <c r="Z899" s="12">
        <f>Y899/Q899</f>
        <v>16.121149289099527</v>
      </c>
      <c r="AA899" s="12">
        <f>Z899*R899</f>
        <v>1.332251777251185</v>
      </c>
      <c r="AB899" s="12">
        <f>Z899*S899</f>
        <v>1.4041521030805688</v>
      </c>
      <c r="AC899" s="12">
        <f>Z899*T899</f>
        <v>1.4589640106635071</v>
      </c>
      <c r="AD899" s="12">
        <f>Z899*U899</f>
        <v>8.8140771623222758</v>
      </c>
      <c r="AE899" s="12">
        <v>1</v>
      </c>
      <c r="AF899" s="24">
        <f>IF(AE899=1,(AA899*5),(IF(AE899=2,(AB899*5),(IF(AE899=3,(AC899*5),0)))))</f>
        <v>6.6612588862559257</v>
      </c>
      <c r="AG899" s="12">
        <v>0.40376532700000001</v>
      </c>
      <c r="AH899" s="16" t="s">
        <v>2827</v>
      </c>
      <c r="AJ899" s="24">
        <v>2.3468749199556478</v>
      </c>
      <c r="AK899" s="12">
        <v>3.4864490656414433</v>
      </c>
      <c r="AL899" s="12">
        <v>750</v>
      </c>
      <c r="AM899" s="12">
        <f>AJ899*AL899</f>
        <v>1760.1561899667358</v>
      </c>
      <c r="AN899" s="12">
        <f>(AM899/1000)/(IF(AE899=1,(R899),(IF(AE899=2,(S899),(IF(AE899=3,(T899),0))))))</f>
        <v>21.299082647225745</v>
      </c>
      <c r="AP899" s="12">
        <f>(AM899/1000)/(IF(AE899=1,(AA899),(IF(AE899=2,(AB899),(IF(AE899=3,(AC899),0))))))</f>
        <v>1.3211888473501903</v>
      </c>
      <c r="AR899" s="12">
        <v>50</v>
      </c>
      <c r="AS899" s="12">
        <v>1</v>
      </c>
      <c r="AT899" s="24">
        <f>AR899/AJ899</f>
        <v>21.30492749095675</v>
      </c>
      <c r="AU899" s="63">
        <v>42513</v>
      </c>
      <c r="AV899" s="12">
        <v>10</v>
      </c>
      <c r="AW899">
        <v>0.48465449756739948</v>
      </c>
      <c r="AX899">
        <v>3.1967044854615698E-2</v>
      </c>
    </row>
    <row r="900" spans="1:50" x14ac:dyDescent="0.25">
      <c r="C900" s="12" t="s">
        <v>999</v>
      </c>
      <c r="D900" s="12" t="s">
        <v>52</v>
      </c>
      <c r="E900" s="12" t="s">
        <v>2826</v>
      </c>
      <c r="F900" s="12">
        <v>-42.774920000000002</v>
      </c>
      <c r="G900" s="12">
        <v>146.39731</v>
      </c>
      <c r="J900" s="12" t="s">
        <v>53</v>
      </c>
      <c r="K900" s="12" t="s">
        <v>124</v>
      </c>
      <c r="L900" s="12">
        <v>2</v>
      </c>
      <c r="M900" s="12" t="s">
        <v>63</v>
      </c>
      <c r="N900" s="12" t="s">
        <v>2857</v>
      </c>
      <c r="O900" s="12">
        <v>150306</v>
      </c>
      <c r="P900" s="19">
        <f>Q900-SUM(R900:T900,W900)</f>
        <v>1.5199999999999658E-3</v>
      </c>
      <c r="Q900" s="19">
        <v>0.56728000000000001</v>
      </c>
      <c r="R900" s="19">
        <v>7.8219999999999998E-2</v>
      </c>
      <c r="S900" s="19">
        <v>0.10044</v>
      </c>
      <c r="T900" s="19">
        <v>5.7880000000000001E-2</v>
      </c>
      <c r="U900" s="106">
        <v>0.32922000000000001</v>
      </c>
      <c r="V900" s="102">
        <v>0.28176000000000001</v>
      </c>
      <c r="W900" s="95">
        <v>0.32922000000000001</v>
      </c>
      <c r="X900" s="95">
        <v>0.17468</v>
      </c>
      <c r="Z900" s="12">
        <f>Y900/Q900</f>
        <v>0</v>
      </c>
      <c r="AA900" s="12">
        <f>Z900*R900</f>
        <v>0</v>
      </c>
      <c r="AB900" s="12">
        <f>Z900*S900</f>
        <v>0</v>
      </c>
      <c r="AC900" s="12">
        <f>Z900*T900</f>
        <v>0</v>
      </c>
      <c r="AD900" s="12">
        <f>Z900*U900</f>
        <v>0</v>
      </c>
      <c r="AE900" s="12">
        <v>1</v>
      </c>
      <c r="AF900" s="24">
        <f>IF(AE900=1,(AA900*5),(IF(AE900=2,(AB900*5),(IF(AE900=3,(AC900*5),0)))))</f>
        <v>0</v>
      </c>
      <c r="AH900" s="16" t="s">
        <v>2827</v>
      </c>
      <c r="AW900">
        <v>0.46941255087783246</v>
      </c>
      <c r="AX900" t="s">
        <v>2879</v>
      </c>
    </row>
    <row r="901" spans="1:50" x14ac:dyDescent="0.25">
      <c r="A901" s="12">
        <v>7</v>
      </c>
      <c r="B901" s="27" t="s">
        <v>1686</v>
      </c>
      <c r="C901" s="12" t="s">
        <v>60</v>
      </c>
      <c r="D901" s="12" t="s">
        <v>52</v>
      </c>
      <c r="E901" s="12" t="s">
        <v>2826</v>
      </c>
      <c r="F901" s="12">
        <v>-42.774920000000002</v>
      </c>
      <c r="G901" s="12">
        <v>146.39731</v>
      </c>
      <c r="J901" s="12" t="s">
        <v>53</v>
      </c>
      <c r="K901" s="12" t="s">
        <v>62</v>
      </c>
      <c r="L901" s="12">
        <v>3</v>
      </c>
      <c r="M901" s="12" t="s">
        <v>63</v>
      </c>
      <c r="N901" s="12" t="s">
        <v>2857</v>
      </c>
      <c r="O901" s="12">
        <v>150306</v>
      </c>
      <c r="P901" s="19">
        <f>Q901-SUM(R901:T901,W901)</f>
        <v>3.0800000000000827E-3</v>
      </c>
      <c r="Q901" s="19">
        <v>0.85892000000000002</v>
      </c>
      <c r="R901" s="19">
        <v>7.7280000000000001E-2</v>
      </c>
      <c r="S901" s="19">
        <v>7.6819999999999999E-2</v>
      </c>
      <c r="T901" s="19">
        <v>7.8119999999999995E-2</v>
      </c>
      <c r="U901" s="106">
        <v>0.62361999999999995</v>
      </c>
      <c r="V901" s="102">
        <v>0.17468</v>
      </c>
      <c r="W901" s="95">
        <v>0.62361999999999995</v>
      </c>
      <c r="X901" s="95">
        <v>0.25944</v>
      </c>
      <c r="Y901" s="10">
        <v>12.596</v>
      </c>
      <c r="Z901" s="12">
        <f>Y901/Q901</f>
        <v>14.664928049178037</v>
      </c>
      <c r="AA901" s="12">
        <f>Z901*R901</f>
        <v>1.1333056396404788</v>
      </c>
      <c r="AB901" s="12">
        <f>Z901*S901</f>
        <v>1.1265597727378569</v>
      </c>
      <c r="AC901" s="12">
        <f>Z901*T901</f>
        <v>1.1456241792017883</v>
      </c>
      <c r="AD901" s="12">
        <f>Z901*U901</f>
        <v>9.145342430028407</v>
      </c>
      <c r="AE901" s="12">
        <v>1</v>
      </c>
      <c r="AF901" s="24">
        <f>IF(AE901=1,(AA901*5),(IF(AE901=2,(AB901*5),(IF(AE901=3,(AC901*5),0)))))</f>
        <v>5.6665281982023945</v>
      </c>
      <c r="AG901" s="12">
        <v>8.8013199999999996E-3</v>
      </c>
      <c r="AH901" s="16" t="s">
        <v>2827</v>
      </c>
      <c r="AJ901" s="24">
        <v>3.0536056245576337</v>
      </c>
      <c r="AK901" s="12">
        <v>5.2581051159769245</v>
      </c>
      <c r="AL901" s="12">
        <v>750</v>
      </c>
      <c r="AM901" s="12">
        <f>AJ901*AL901</f>
        <v>2290.2042184182251</v>
      </c>
      <c r="AN901" s="12">
        <f>(AM901/1000)/(IF(AE901=1,(R901),(IF(AE901=2,(S901),(IF(AE901=3,(T901),0))))))</f>
        <v>29.63514775385902</v>
      </c>
      <c r="AP901" s="12">
        <f>(AM901/1000)/(IF(AE901=1,(AA901),(IF(AE901=2,(AB901),(IF(AE901=3,(AC901),0))))))</f>
        <v>2.0208178079346291</v>
      </c>
      <c r="AR901" s="12">
        <v>50</v>
      </c>
      <c r="AS901" s="12">
        <v>1</v>
      </c>
      <c r="AT901" s="24">
        <f>AR901/AJ901</f>
        <v>16.374085637611877</v>
      </c>
      <c r="AU901" s="63">
        <v>42506</v>
      </c>
      <c r="AV901" s="12">
        <v>2</v>
      </c>
      <c r="AW901">
        <v>0.583977422148103</v>
      </c>
      <c r="AX901">
        <v>2.8368538628814815E-2</v>
      </c>
    </row>
    <row r="902" spans="1:50" x14ac:dyDescent="0.25">
      <c r="A902" s="12">
        <v>13</v>
      </c>
      <c r="B902" s="28" t="s">
        <v>1982</v>
      </c>
      <c r="C902" s="12" t="s">
        <v>736</v>
      </c>
      <c r="D902" s="12" t="s">
        <v>52</v>
      </c>
      <c r="E902" s="12" t="s">
        <v>2826</v>
      </c>
      <c r="F902" s="12">
        <v>-42.774920000000002</v>
      </c>
      <c r="G902" s="12">
        <v>146.39731</v>
      </c>
      <c r="J902" s="12" t="s">
        <v>53</v>
      </c>
      <c r="K902" s="12" t="s">
        <v>54</v>
      </c>
      <c r="L902" s="12">
        <v>3</v>
      </c>
      <c r="M902" s="12" t="s">
        <v>63</v>
      </c>
      <c r="N902" s="12" t="s">
        <v>2857</v>
      </c>
      <c r="O902" s="12">
        <v>150306</v>
      </c>
      <c r="P902" s="19">
        <f>Q902-SUM(R902:T902,W902)</f>
        <v>2.5399999999999867E-3</v>
      </c>
      <c r="Q902" s="19">
        <v>0.74887999999999999</v>
      </c>
      <c r="R902" s="19">
        <v>7.0499999999999993E-2</v>
      </c>
      <c r="S902" s="19">
        <v>5.1799999999999999E-2</v>
      </c>
      <c r="T902" s="19">
        <v>5.4280000000000002E-2</v>
      </c>
      <c r="U902" s="106">
        <v>0.56976000000000004</v>
      </c>
      <c r="V902" s="102">
        <v>0.25944</v>
      </c>
      <c r="W902" s="95">
        <v>0.56976000000000004</v>
      </c>
      <c r="X902" s="95">
        <v>0.29342000000000001</v>
      </c>
      <c r="Y902" s="12">
        <v>11.361000000000001</v>
      </c>
      <c r="Z902" s="12">
        <f>Y902/Q902</f>
        <v>15.170654844567888</v>
      </c>
      <c r="AA902" s="12">
        <f>Z902*R902</f>
        <v>1.0695311665420359</v>
      </c>
      <c r="AB902" s="12">
        <f>Z902*S902</f>
        <v>0.78583992094861665</v>
      </c>
      <c r="AC902" s="12">
        <f>Z902*T902</f>
        <v>0.82346314496314499</v>
      </c>
      <c r="AD902" s="12">
        <f>Z902*U902</f>
        <v>8.6436323042410006</v>
      </c>
      <c r="AE902" s="12">
        <v>1</v>
      </c>
      <c r="AF902" s="24">
        <f>IF(AE902=1,(AA902*5),(IF(AE902=2,(AB902*5),(IF(AE902=3,(AC902*5),0)))))</f>
        <v>5.3476558327101795</v>
      </c>
      <c r="AG902" s="12">
        <v>0.94299187399999995</v>
      </c>
      <c r="AH902" s="16" t="s">
        <v>2827</v>
      </c>
      <c r="AJ902" s="24">
        <v>2.98716708966003</v>
      </c>
      <c r="AK902" s="12">
        <v>2.6893719972349124</v>
      </c>
      <c r="AL902" s="12">
        <v>750</v>
      </c>
      <c r="AM902" s="12">
        <f>AJ902*AL902</f>
        <v>2240.3753172450224</v>
      </c>
      <c r="AR902" s="12">
        <v>50</v>
      </c>
      <c r="AS902" s="12">
        <v>1</v>
      </c>
      <c r="AT902" s="24">
        <f>AR902/AJ902</f>
        <v>16.738266892760429</v>
      </c>
      <c r="AW902">
        <v>0.48501123279977537</v>
      </c>
      <c r="AX902">
        <v>3.3946376901760777E-2</v>
      </c>
    </row>
    <row r="903" spans="1:50" x14ac:dyDescent="0.25">
      <c r="A903" s="12">
        <v>11</v>
      </c>
      <c r="B903" s="30" t="s">
        <v>1897</v>
      </c>
      <c r="C903" s="12" t="s">
        <v>581</v>
      </c>
      <c r="D903" s="12" t="s">
        <v>52</v>
      </c>
      <c r="E903" s="12" t="s">
        <v>2826</v>
      </c>
      <c r="F903" s="12">
        <v>-42.774920000000002</v>
      </c>
      <c r="G903" s="12">
        <v>146.39731</v>
      </c>
      <c r="J903" s="12" t="s">
        <v>53</v>
      </c>
      <c r="K903" s="12" t="s">
        <v>57</v>
      </c>
      <c r="L903" s="12">
        <v>3</v>
      </c>
      <c r="M903" s="12" t="s">
        <v>63</v>
      </c>
      <c r="N903" s="12" t="s">
        <v>2857</v>
      </c>
      <c r="O903" s="12">
        <v>150306</v>
      </c>
      <c r="P903" s="19">
        <f>Q903-SUM(R903:T903,W903)</f>
        <v>2.4199999999999777E-3</v>
      </c>
      <c r="Q903" s="19">
        <v>0.83375999999999995</v>
      </c>
      <c r="R903" s="19">
        <v>6.6919999999999993E-2</v>
      </c>
      <c r="S903" s="19">
        <v>6.9239999999999996E-2</v>
      </c>
      <c r="T903" s="19">
        <v>7.0120000000000002E-2</v>
      </c>
      <c r="U903" s="106">
        <v>0.62505999999999995</v>
      </c>
      <c r="V903" s="102">
        <v>0.29342000000000001</v>
      </c>
      <c r="W903" s="95">
        <v>0.62505999999999995</v>
      </c>
      <c r="X903" s="95">
        <v>0.33804000000000001</v>
      </c>
      <c r="Y903" s="12">
        <v>12.951000000000001</v>
      </c>
      <c r="Z903" s="12">
        <f>Y903/Q903</f>
        <v>15.533246977547497</v>
      </c>
      <c r="AA903" s="12">
        <f>Z903*R903</f>
        <v>1.0394848877374785</v>
      </c>
      <c r="AB903" s="12">
        <f>Z903*S903</f>
        <v>1.0755220207253886</v>
      </c>
      <c r="AC903" s="12">
        <f>Z903*T903</f>
        <v>1.0891912780656305</v>
      </c>
      <c r="AD903" s="12">
        <f>Z903*U903</f>
        <v>9.7092113557858379</v>
      </c>
      <c r="AE903" s="12">
        <v>1</v>
      </c>
      <c r="AF903" s="24">
        <f>IF(AE903=1,(AA903*5),(IF(AE903=2,(AB903*5),(IF(AE903=3,(AC903*5),0)))))</f>
        <v>5.197424438687392</v>
      </c>
      <c r="AG903" s="12">
        <v>0.670466754</v>
      </c>
      <c r="AH903" s="16" t="s">
        <v>2827</v>
      </c>
      <c r="AJ903" s="24">
        <v>2.6573563932512481</v>
      </c>
      <c r="AK903" s="12">
        <v>3.8525127710071541</v>
      </c>
      <c r="AL903" s="12">
        <v>750</v>
      </c>
      <c r="AM903" s="12">
        <f>AJ903*AL903</f>
        <v>1993.017294938436</v>
      </c>
      <c r="AN903" s="12">
        <f>(AM903/1000)/(IF(AE903=1,(R903),(IF(AE903=2,(S903),(IF(AE903=3,(T903),0))))))</f>
        <v>29.782087491608429</v>
      </c>
      <c r="AP903" s="12">
        <f>(AM903/1000)/(IF(AE903=1,(AA903),(IF(AE903=2,(AB903),(IF(AE903=3,(AC903),0))))))</f>
        <v>1.917312428924673</v>
      </c>
      <c r="AR903" s="12">
        <v>50</v>
      </c>
      <c r="AS903" s="12">
        <v>1</v>
      </c>
      <c r="AT903" s="24">
        <f>AR903/AJ903</f>
        <v>18.815692214631969</v>
      </c>
      <c r="AU903" s="63">
        <v>42507</v>
      </c>
      <c r="AV903" s="12">
        <v>6</v>
      </c>
      <c r="AW903">
        <v>0.45918791795987579</v>
      </c>
      <c r="AX903">
        <v>3.4816422015425362E-2</v>
      </c>
    </row>
    <row r="904" spans="1:50" x14ac:dyDescent="0.25">
      <c r="C904" s="12" t="s">
        <v>1000</v>
      </c>
      <c r="D904" s="12" t="s">
        <v>52</v>
      </c>
      <c r="E904" s="12" t="s">
        <v>2826</v>
      </c>
      <c r="F904" s="12">
        <v>-42.774920000000002</v>
      </c>
      <c r="G904" s="12">
        <v>146.39731</v>
      </c>
      <c r="J904" s="12" t="s">
        <v>53</v>
      </c>
      <c r="K904" s="12" t="s">
        <v>124</v>
      </c>
      <c r="L904" s="12">
        <v>3</v>
      </c>
      <c r="M904" s="12" t="s">
        <v>63</v>
      </c>
      <c r="N904" s="12" t="s">
        <v>2857</v>
      </c>
      <c r="O904" s="12">
        <v>150306</v>
      </c>
      <c r="P904" s="19">
        <f>Q904-SUM(R904:T904,W904)</f>
        <v>1.9400000000000528E-3</v>
      </c>
      <c r="Q904" s="19">
        <v>0.57850000000000001</v>
      </c>
      <c r="R904" s="19">
        <v>7.4660000000000004E-2</v>
      </c>
      <c r="S904" s="19">
        <v>8.276E-2</v>
      </c>
      <c r="T904" s="19">
        <v>0.06</v>
      </c>
      <c r="U904" s="106">
        <v>0.35914000000000001</v>
      </c>
      <c r="V904" s="102">
        <v>0.33804000000000001</v>
      </c>
      <c r="W904" s="95">
        <v>0.35914000000000001</v>
      </c>
      <c r="X904" s="95">
        <v>0.20132</v>
      </c>
      <c r="Z904" s="12">
        <f>Y904/Q904</f>
        <v>0</v>
      </c>
      <c r="AA904" s="12">
        <f>Z904*R904</f>
        <v>0</v>
      </c>
      <c r="AB904" s="12">
        <f>Z904*S904</f>
        <v>0</v>
      </c>
      <c r="AC904" s="12">
        <f>Z904*T904</f>
        <v>0</v>
      </c>
      <c r="AD904" s="12">
        <f>Z904*U904</f>
        <v>0</v>
      </c>
      <c r="AE904" s="12">
        <v>1</v>
      </c>
      <c r="AF904" s="24">
        <f>IF(AE904=1,(AA904*5),(IF(AE904=2,(AB904*5),(IF(AE904=3,(AC904*5),0)))))</f>
        <v>0</v>
      </c>
      <c r="AH904" s="16" t="s">
        <v>2827</v>
      </c>
      <c r="AW904">
        <v>0.43943865901876711</v>
      </c>
      <c r="AX904" t="s">
        <v>2879</v>
      </c>
    </row>
    <row r="905" spans="1:50" x14ac:dyDescent="0.25">
      <c r="A905" s="12">
        <v>7</v>
      </c>
      <c r="B905" s="27" t="s">
        <v>1725</v>
      </c>
      <c r="C905" s="12" t="s">
        <v>320</v>
      </c>
      <c r="D905" s="12" t="s">
        <v>52</v>
      </c>
      <c r="E905" s="12" t="s">
        <v>2826</v>
      </c>
      <c r="F905" s="12">
        <v>-43.037460000000003</v>
      </c>
      <c r="G905" s="12">
        <v>146.27668</v>
      </c>
      <c r="J905" s="12" t="s">
        <v>53</v>
      </c>
      <c r="K905" s="12" t="s">
        <v>62</v>
      </c>
      <c r="L905" s="12">
        <v>1</v>
      </c>
      <c r="M905" s="12" t="s">
        <v>55</v>
      </c>
      <c r="N905" s="12" t="s">
        <v>2862</v>
      </c>
      <c r="O905" s="12">
        <v>150307</v>
      </c>
      <c r="P905" s="19">
        <f>Q905-SUM(R905:T905,W905)</f>
        <v>5.6000000000000494E-4</v>
      </c>
      <c r="Q905" s="19">
        <v>0.72626000000000002</v>
      </c>
      <c r="R905" s="19">
        <v>7.8719999999999998E-2</v>
      </c>
      <c r="S905" s="19">
        <v>0.10026</v>
      </c>
      <c r="T905" s="19">
        <v>6.6019999999999995E-2</v>
      </c>
      <c r="U905" s="106">
        <v>0.48070000000000002</v>
      </c>
      <c r="V905" s="102">
        <v>0.20132</v>
      </c>
      <c r="W905" s="95">
        <v>0.48070000000000002</v>
      </c>
      <c r="X905" s="95">
        <v>0.25268000000000002</v>
      </c>
      <c r="Y905" s="10">
        <v>9.7029999999999994</v>
      </c>
      <c r="Z905" s="12">
        <f>Y905/Q905</f>
        <v>13.360229119048274</v>
      </c>
      <c r="AA905" s="12">
        <f>Z905*R905</f>
        <v>1.0517172362514802</v>
      </c>
      <c r="AB905" s="12">
        <f>Z905*S905</f>
        <v>1.3394965714757801</v>
      </c>
      <c r="AC905" s="12">
        <f>Z905*T905</f>
        <v>0.88204232643956693</v>
      </c>
      <c r="AD905" s="12">
        <f>Z905*U905</f>
        <v>6.4222621375265057</v>
      </c>
      <c r="AE905" s="12">
        <v>1</v>
      </c>
      <c r="AF905" s="24">
        <f>IF(AE905=1,(AA905*5),(IF(AE905=2,(AB905*5),(IF(AE905=3,(AC905*5),0)))))</f>
        <v>5.2585861812574013</v>
      </c>
      <c r="AG905" s="12">
        <v>0.154412881</v>
      </c>
      <c r="AH905" s="16" t="s">
        <v>2827</v>
      </c>
      <c r="AJ905" s="24">
        <v>4.1919539183161572</v>
      </c>
      <c r="AK905" s="12">
        <v>6.7241505459087278</v>
      </c>
      <c r="AL905" s="12">
        <v>750</v>
      </c>
      <c r="AM905" s="12">
        <f>AJ905*AL905</f>
        <v>3143.9654387371179</v>
      </c>
      <c r="AN905" s="12">
        <f>(AM905/1000)/(IF(AE905=1,(R905),(IF(AE905=2,(S905),(IF(AE905=3,(T905),0))))))</f>
        <v>39.93858534981095</v>
      </c>
      <c r="AP905" s="12">
        <f>(AM905/1000)/(IF(AE905=1,(AA905),(IF(AE905=2,(AB905),(IF(AE905=3,(AC905),0))))))</f>
        <v>2.9893638046123572</v>
      </c>
      <c r="AR905" s="12">
        <v>50</v>
      </c>
      <c r="AS905" s="12">
        <v>1</v>
      </c>
      <c r="AT905" s="24">
        <f>AR905/AJ905</f>
        <v>11.927612033503513</v>
      </c>
      <c r="AU905" s="63">
        <v>42506</v>
      </c>
      <c r="AV905" s="12">
        <v>1</v>
      </c>
      <c r="AW905">
        <v>0.47434990638651964</v>
      </c>
      <c r="AX905">
        <v>3.9344392145493789E-2</v>
      </c>
    </row>
    <row r="906" spans="1:50" x14ac:dyDescent="0.25">
      <c r="A906" s="12">
        <v>12</v>
      </c>
      <c r="B906" s="28" t="s">
        <v>1928</v>
      </c>
      <c r="C906" s="12" t="s">
        <v>637</v>
      </c>
      <c r="D906" s="12" t="s">
        <v>52</v>
      </c>
      <c r="E906" s="12" t="s">
        <v>2826</v>
      </c>
      <c r="F906" s="12">
        <v>-43.037460000000003</v>
      </c>
      <c r="G906" s="12">
        <v>146.27668</v>
      </c>
      <c r="J906" s="12" t="s">
        <v>53</v>
      </c>
      <c r="K906" s="12" t="s">
        <v>54</v>
      </c>
      <c r="L906" s="12">
        <v>1</v>
      </c>
      <c r="M906" s="12" t="s">
        <v>55</v>
      </c>
      <c r="N906" s="12" t="s">
        <v>2862</v>
      </c>
      <c r="O906" s="12">
        <v>150307</v>
      </c>
      <c r="P906" s="19">
        <f>Q906-SUM(R906:T906,W906)</f>
        <v>7.8599999999999781E-3</v>
      </c>
      <c r="Q906" s="19">
        <v>0.66046000000000005</v>
      </c>
      <c r="R906" s="19">
        <v>9.7559999999999994E-2</v>
      </c>
      <c r="S906" s="19">
        <v>7.5499999999999998E-2</v>
      </c>
      <c r="T906" s="19">
        <v>7.9479999999999995E-2</v>
      </c>
      <c r="U906" s="106">
        <v>0.40006000000000003</v>
      </c>
      <c r="V906" s="102">
        <v>0.25268000000000002</v>
      </c>
      <c r="W906" s="95">
        <v>0.40006000000000003</v>
      </c>
      <c r="X906" s="95">
        <v>0.21032000000000001</v>
      </c>
      <c r="Y906" s="12">
        <v>7.9770000000000003</v>
      </c>
      <c r="Z906" s="12">
        <f>Y906/Q906</f>
        <v>12.077945674227054</v>
      </c>
      <c r="AA906" s="12">
        <f>Z906*R906</f>
        <v>1.1783243799775913</v>
      </c>
      <c r="AB906" s="12">
        <f>Z906*S906</f>
        <v>0.91188489840414255</v>
      </c>
      <c r="AC906" s="12">
        <f>Z906*T906</f>
        <v>0.95995512218756618</v>
      </c>
      <c r="AD906" s="12">
        <f>Z906*U906</f>
        <v>4.8319029464312759</v>
      </c>
      <c r="AE906" s="12">
        <v>1</v>
      </c>
      <c r="AF906" s="24">
        <f>IF(AE906=1,(AA906*5),(IF(AE906=2,(AB906*5),(IF(AE906=3,(AC906*5),0)))))</f>
        <v>5.8916218998879568</v>
      </c>
      <c r="AG906" s="12">
        <v>0.77282418100000005</v>
      </c>
      <c r="AH906" s="16" t="s">
        <v>2827</v>
      </c>
      <c r="AJ906" s="24">
        <v>2.0485079469765517</v>
      </c>
      <c r="AK906" s="12">
        <v>6.5909609460895346</v>
      </c>
      <c r="AL906" s="12">
        <v>750</v>
      </c>
      <c r="AM906" s="12">
        <f>AJ906*AL906</f>
        <v>1536.3809602324138</v>
      </c>
      <c r="AN906" s="12">
        <f>(AM906/1000)/(IF(AE906=1,(R906),(IF(AE906=2,(S906),(IF(AE906=3,(T906),0))))))</f>
        <v>15.748062323005474</v>
      </c>
      <c r="AP906" s="12">
        <f>(AM906/1000)/(IF(AE906=1,(AA906),(IF(AE906=2,(AB906),(IF(AE906=3,(AC906),0))))))</f>
        <v>1.3038692794098277</v>
      </c>
      <c r="AR906" s="12">
        <v>50</v>
      </c>
      <c r="AS906" s="12">
        <v>1</v>
      </c>
      <c r="AT906" s="24">
        <f>AR906/AJ906</f>
        <v>24.408008801623811</v>
      </c>
      <c r="AU906" s="63">
        <v>42507</v>
      </c>
      <c r="AV906" s="12">
        <v>5</v>
      </c>
      <c r="AW906">
        <v>0.47427885817127435</v>
      </c>
      <c r="AX906">
        <v>4.352736433899964E-2</v>
      </c>
    </row>
    <row r="907" spans="1:50" x14ac:dyDescent="0.25">
      <c r="A907" s="12">
        <v>12</v>
      </c>
      <c r="B907" s="28" t="s">
        <v>1941</v>
      </c>
      <c r="C907" s="12" t="s">
        <v>662</v>
      </c>
      <c r="D907" s="12" t="s">
        <v>52</v>
      </c>
      <c r="E907" s="12" t="s">
        <v>2826</v>
      </c>
      <c r="F907" s="12">
        <v>-43.037460000000003</v>
      </c>
      <c r="G907" s="12">
        <v>146.27668</v>
      </c>
      <c r="J907" s="12" t="s">
        <v>53</v>
      </c>
      <c r="K907" s="12" t="s">
        <v>57</v>
      </c>
      <c r="L907" s="12">
        <v>1</v>
      </c>
      <c r="M907" s="12" t="s">
        <v>55</v>
      </c>
      <c r="N907" s="12" t="s">
        <v>2862</v>
      </c>
      <c r="O907" s="12">
        <v>150307</v>
      </c>
      <c r="P907" s="19">
        <f>Q907-SUM(R907:T907,W907)</f>
        <v>4.6199999999999575E-3</v>
      </c>
      <c r="Q907" s="19">
        <v>0.69955999999999996</v>
      </c>
      <c r="R907" s="19">
        <v>8.5639999999999994E-2</v>
      </c>
      <c r="S907" s="19">
        <v>7.2720000000000007E-2</v>
      </c>
      <c r="T907" s="19">
        <v>7.9299999999999995E-2</v>
      </c>
      <c r="U907" s="106">
        <v>0.45728000000000002</v>
      </c>
      <c r="V907" s="102">
        <v>0.21032000000000001</v>
      </c>
      <c r="W907" s="95">
        <v>0.45728000000000002</v>
      </c>
      <c r="X907" s="95">
        <v>0.25096000000000002</v>
      </c>
      <c r="Y907" s="12">
        <v>9.6329999999999991</v>
      </c>
      <c r="Z907" s="12">
        <f>Y907/Q907</f>
        <v>13.770084052833209</v>
      </c>
      <c r="AA907" s="12">
        <f>Z907*R907</f>
        <v>1.179269998284636</v>
      </c>
      <c r="AB907" s="12">
        <f>Z907*S907</f>
        <v>1.001360512322031</v>
      </c>
      <c r="AC907" s="12">
        <f>Z907*T907</f>
        <v>1.0919676653896735</v>
      </c>
      <c r="AD907" s="12">
        <f>Z907*U907</f>
        <v>6.2967840356795701</v>
      </c>
      <c r="AE907" s="12">
        <v>1</v>
      </c>
      <c r="AF907" s="24">
        <f>IF(AE907=1,(AA907*5),(IF(AE907=2,(AB907*5),(IF(AE907=3,(AC907*5),0)))))</f>
        <v>5.8963499914231798</v>
      </c>
      <c r="AG907" s="12">
        <v>0.80643847700000004</v>
      </c>
      <c r="AH907" s="16" t="s">
        <v>2827</v>
      </c>
      <c r="AJ907" s="24">
        <v>2.2663463608519723</v>
      </c>
      <c r="AK907" s="12">
        <v>6.869450363273387</v>
      </c>
      <c r="AL907" s="12">
        <v>750</v>
      </c>
      <c r="AM907" s="12">
        <f>AJ907*AL907</f>
        <v>1699.7597706389793</v>
      </c>
      <c r="AN907" s="12">
        <f>(AM907/1000)/(IF(AE907=1,(R907),(IF(AE907=2,(S907),(IF(AE907=3,(T907),0))))))</f>
        <v>19.847732025209943</v>
      </c>
      <c r="AP907" s="12">
        <f>(AM907/1000)/(IF(AE907=1,(AA907),(IF(AE907=2,(AB907),(IF(AE907=3,(AC907),0))))))</f>
        <v>1.4413660765655421</v>
      </c>
      <c r="AR907" s="12">
        <v>50</v>
      </c>
      <c r="AS907" s="12">
        <v>1</v>
      </c>
      <c r="AT907" s="24">
        <f>AR907/AJ907</f>
        <v>22.061941132953674</v>
      </c>
      <c r="AU907" s="63">
        <v>42510</v>
      </c>
      <c r="AV907" s="12">
        <v>8</v>
      </c>
      <c r="AW907">
        <v>0.45118964310706788</v>
      </c>
      <c r="AX907">
        <v>3.9855265573343672E-2</v>
      </c>
    </row>
    <row r="908" spans="1:50" x14ac:dyDescent="0.25">
      <c r="C908" s="12" t="s">
        <v>1001</v>
      </c>
      <c r="D908" s="12" t="s">
        <v>52</v>
      </c>
      <c r="E908" s="12" t="s">
        <v>2826</v>
      </c>
      <c r="F908" s="12">
        <v>-43.037460000000003</v>
      </c>
      <c r="G908" s="12">
        <v>146.27668</v>
      </c>
      <c r="J908" s="12" t="s">
        <v>53</v>
      </c>
      <c r="K908" s="12" t="s">
        <v>124</v>
      </c>
      <c r="L908" s="12">
        <v>1</v>
      </c>
      <c r="M908" s="12" t="s">
        <v>55</v>
      </c>
      <c r="N908" s="12" t="s">
        <v>2862</v>
      </c>
      <c r="O908" s="12">
        <v>150307</v>
      </c>
      <c r="P908" s="19">
        <f>Q908-SUM(R908:T908,W908)</f>
        <v>1.9399999999999418E-3</v>
      </c>
      <c r="Q908" s="19">
        <v>0.54823999999999995</v>
      </c>
      <c r="R908" s="19">
        <v>5.9619999999999999E-2</v>
      </c>
      <c r="S908" s="19">
        <v>5.7439999999999998E-2</v>
      </c>
      <c r="T908" s="19">
        <v>8.3680000000000004E-2</v>
      </c>
      <c r="U908" s="106">
        <v>0.34555999999999998</v>
      </c>
      <c r="V908" s="102">
        <v>0.25096000000000002</v>
      </c>
      <c r="W908" s="95">
        <v>0.34555999999999998</v>
      </c>
      <c r="X908" s="95">
        <v>0.21290000000000001</v>
      </c>
      <c r="Z908" s="12">
        <f>Y908/Q908</f>
        <v>0</v>
      </c>
      <c r="AA908" s="12">
        <f>Z908*R908</f>
        <v>0</v>
      </c>
      <c r="AB908" s="12">
        <f>Z908*S908</f>
        <v>0</v>
      </c>
      <c r="AC908" s="12">
        <f>Z908*T908</f>
        <v>0</v>
      </c>
      <c r="AD908" s="12">
        <f>Z908*U908</f>
        <v>0</v>
      </c>
      <c r="AE908" s="12">
        <v>1</v>
      </c>
      <c r="AF908" s="24">
        <f>IF(AE908=1,(AA908*5),(IF(AE908=2,(AB908*5),(IF(AE908=3,(AC908*5),0)))))</f>
        <v>0</v>
      </c>
      <c r="AH908" s="16" t="s">
        <v>2827</v>
      </c>
      <c r="AW908">
        <v>0.3838985993749276</v>
      </c>
      <c r="AX908" t="s">
        <v>2879</v>
      </c>
    </row>
    <row r="909" spans="1:50" x14ac:dyDescent="0.25">
      <c r="A909" s="12">
        <v>7</v>
      </c>
      <c r="B909" s="27" t="s">
        <v>1728</v>
      </c>
      <c r="C909" s="12" t="s">
        <v>339</v>
      </c>
      <c r="D909" s="12" t="s">
        <v>52</v>
      </c>
      <c r="E909" s="12" t="s">
        <v>2826</v>
      </c>
      <c r="F909" s="12">
        <v>-43.037460000000003</v>
      </c>
      <c r="G909" s="12">
        <v>146.27668</v>
      </c>
      <c r="J909" s="12" t="s">
        <v>53</v>
      </c>
      <c r="K909" s="12" t="s">
        <v>62</v>
      </c>
      <c r="L909" s="12">
        <v>2</v>
      </c>
      <c r="M909" s="12" t="s">
        <v>55</v>
      </c>
      <c r="N909" s="12" t="s">
        <v>2862</v>
      </c>
      <c r="O909" s="12">
        <v>150307</v>
      </c>
      <c r="P909" s="19">
        <f>Q909-SUM(R909:T909,W909)</f>
        <v>4.0200000000000236E-3</v>
      </c>
      <c r="Q909" s="19">
        <v>0.41883999999999999</v>
      </c>
      <c r="R909" s="19">
        <v>6.7659999999999998E-2</v>
      </c>
      <c r="S909" s="19">
        <v>8.5099999999999995E-2</v>
      </c>
      <c r="T909" s="19">
        <v>6.4299999999999996E-2</v>
      </c>
      <c r="U909" s="106">
        <v>0.19775999999999999</v>
      </c>
      <c r="V909" s="102">
        <v>0.21290000000000001</v>
      </c>
      <c r="W909" s="95">
        <v>0.19775999999999999</v>
      </c>
      <c r="X909" s="95">
        <v>0.10562000000000001</v>
      </c>
      <c r="Y909" s="10">
        <v>7.2910000000000004</v>
      </c>
      <c r="Z909" s="12">
        <f>Y909/Q909</f>
        <v>17.407601948237993</v>
      </c>
      <c r="AA909" s="12">
        <f>Z909*R909</f>
        <v>1.1777983478177825</v>
      </c>
      <c r="AB909" s="12">
        <f>Z909*S909</f>
        <v>1.4813869257950532</v>
      </c>
      <c r="AC909" s="12">
        <f>Z909*T909</f>
        <v>1.1193088052717028</v>
      </c>
      <c r="AD909" s="12">
        <f>Z909*U909</f>
        <v>3.4425273612835454</v>
      </c>
      <c r="AE909" s="12">
        <v>1</v>
      </c>
      <c r="AF909" s="24">
        <f>IF(AE909=1,(AA909*5),(IF(AE909=2,(AB909*5),(IF(AE909=3,(AC909*5),0)))))</f>
        <v>5.8889917390889126</v>
      </c>
      <c r="AG909" s="12">
        <v>0.15978154</v>
      </c>
      <c r="AH909" s="16" t="s">
        <v>2827</v>
      </c>
      <c r="AJ909" s="24">
        <v>3.8389006611691854</v>
      </c>
      <c r="AK909" s="12">
        <v>5.7682434525745139</v>
      </c>
      <c r="AL909" s="12">
        <v>750</v>
      </c>
      <c r="AM909" s="12">
        <f>AJ909*AL909</f>
        <v>2879.1754958768888</v>
      </c>
      <c r="AN909" s="12">
        <f>(AM909/1000)/(IF(AE909=1,(R909),(IF(AE909=2,(S909),(IF(AE909=3,(T909),0))))))</f>
        <v>42.553584036016687</v>
      </c>
      <c r="AP909" s="12">
        <f>(AM909/1000)/(IF(AE909=1,(AA909),(IF(AE909=2,(AB909),(IF(AE909=3,(AC909),0))))))</f>
        <v>2.4445402739878244</v>
      </c>
      <c r="AR909" s="12">
        <v>50</v>
      </c>
      <c r="AS909" s="12">
        <v>1</v>
      </c>
      <c r="AT909" s="24">
        <f>AR909/AJ909</f>
        <v>13.024562085118367</v>
      </c>
      <c r="AU909" s="63">
        <v>42506</v>
      </c>
      <c r="AV909" s="12">
        <v>2</v>
      </c>
      <c r="AW909">
        <v>0.46591828478964398</v>
      </c>
      <c r="AX909">
        <v>3.0680947140132423E-2</v>
      </c>
    </row>
    <row r="910" spans="1:50" x14ac:dyDescent="0.25">
      <c r="A910" s="12">
        <v>7</v>
      </c>
      <c r="B910" s="27" t="s">
        <v>1684</v>
      </c>
      <c r="C910" s="12" t="s">
        <v>51</v>
      </c>
      <c r="D910" s="12" t="s">
        <v>52</v>
      </c>
      <c r="E910" s="12" t="s">
        <v>2826</v>
      </c>
      <c r="F910" s="12">
        <v>-43.037460000000003</v>
      </c>
      <c r="G910" s="12">
        <v>146.27668</v>
      </c>
      <c r="J910" s="12" t="s">
        <v>53</v>
      </c>
      <c r="K910" s="12" t="s">
        <v>54</v>
      </c>
      <c r="L910" s="12">
        <v>2</v>
      </c>
      <c r="M910" s="12" t="s">
        <v>55</v>
      </c>
      <c r="N910" s="12" t="s">
        <v>2862</v>
      </c>
      <c r="O910" s="12">
        <v>150307</v>
      </c>
      <c r="P910" s="19">
        <f>Q910-SUM(R910:T910,W910)</f>
        <v>2.1000000000000463E-3</v>
      </c>
      <c r="Q910" s="19">
        <v>0.35805999999999999</v>
      </c>
      <c r="R910" s="19">
        <v>5.3280000000000001E-2</v>
      </c>
      <c r="S910" s="19">
        <v>7.0739999999999997E-2</v>
      </c>
      <c r="T910" s="19">
        <v>6.6839999999999997E-2</v>
      </c>
      <c r="U910" s="106">
        <v>0.1651</v>
      </c>
      <c r="V910" s="102">
        <v>0.10562000000000001</v>
      </c>
      <c r="W910" s="95">
        <v>0.1651</v>
      </c>
      <c r="X910" s="95">
        <v>8.3860000000000004E-2</v>
      </c>
      <c r="Y910" s="10">
        <v>5.6470000000000002</v>
      </c>
      <c r="Z910" s="12">
        <f>Y910/Q910</f>
        <v>15.771099815673352</v>
      </c>
      <c r="AA910" s="12">
        <f>Z910*R910</f>
        <v>0.84028419817907618</v>
      </c>
      <c r="AB910" s="12">
        <f>Z910*S910</f>
        <v>1.115647600960733</v>
      </c>
      <c r="AC910" s="12">
        <f>Z910*T910</f>
        <v>1.0541403116796069</v>
      </c>
      <c r="AD910" s="12">
        <f>Z910*U910</f>
        <v>2.6038085795676706</v>
      </c>
      <c r="AE910" s="12">
        <v>1</v>
      </c>
      <c r="AF910" s="24">
        <f>IF(AE910=1,(AA910*5),(IF(AE910=2,(AB910*5),(IF(AE910=3,(AC910*5),0)))))</f>
        <v>4.2014209908953806</v>
      </c>
      <c r="AG910" s="12">
        <v>1.509402E-3</v>
      </c>
      <c r="AH910" s="16" t="s">
        <v>2827</v>
      </c>
      <c r="AJ910" s="24">
        <v>2.4843741657710638</v>
      </c>
      <c r="AK910" s="12">
        <v>0.86893116507051982</v>
      </c>
      <c r="AL910" s="12">
        <v>750</v>
      </c>
      <c r="AM910" s="12">
        <f>AJ910*AL910</f>
        <v>1863.2806243282978</v>
      </c>
      <c r="AN910" s="12">
        <f>(AM910/1000)/(IF(AE910=1,(R910),(IF(AE910=2,(S910),(IF(AE910=3,(T910),0))))))</f>
        <v>34.97148318934493</v>
      </c>
      <c r="AP910" s="12">
        <f>(AM910/1000)/(IF(AE910=1,(AA910),(IF(AE910=2,(AB910),(IF(AE910=3,(AC910),0))))))</f>
        <v>2.2174409900437126</v>
      </c>
      <c r="AR910" s="12">
        <v>50</v>
      </c>
      <c r="AS910" s="12">
        <v>1</v>
      </c>
      <c r="AT910" s="24">
        <f>AR910/AJ910</f>
        <v>20.125792921567324</v>
      </c>
      <c r="AU910" s="63">
        <v>42506</v>
      </c>
      <c r="AV910" s="12">
        <v>1</v>
      </c>
      <c r="AW910">
        <v>0.49206541490006056</v>
      </c>
      <c r="AX910">
        <v>3.2206668592329429E-2</v>
      </c>
    </row>
    <row r="911" spans="1:50" x14ac:dyDescent="0.25">
      <c r="A911" s="12">
        <v>9</v>
      </c>
      <c r="B911" s="28" t="s">
        <v>1798</v>
      </c>
      <c r="C911" s="12" t="s">
        <v>426</v>
      </c>
      <c r="D911" s="12" t="s">
        <v>52</v>
      </c>
      <c r="E911" s="12" t="s">
        <v>2826</v>
      </c>
      <c r="F911" s="12">
        <v>-43.037460000000003</v>
      </c>
      <c r="G911" s="12">
        <v>146.27668</v>
      </c>
      <c r="J911" s="12" t="s">
        <v>53</v>
      </c>
      <c r="K911" s="12" t="s">
        <v>57</v>
      </c>
      <c r="L911" s="12">
        <v>2</v>
      </c>
      <c r="M911" s="12" t="s">
        <v>55</v>
      </c>
      <c r="N911" s="12" t="s">
        <v>2862</v>
      </c>
      <c r="O911" s="12">
        <v>150307</v>
      </c>
      <c r="P911" s="19">
        <f>Q911-SUM(R911:T911,W911)</f>
        <v>2.6200000000000112E-3</v>
      </c>
      <c r="Q911" s="19">
        <v>0.24832000000000001</v>
      </c>
      <c r="R911" s="19">
        <v>5.4440000000000002E-2</v>
      </c>
      <c r="S911" s="19">
        <v>4.6199999999999998E-2</v>
      </c>
      <c r="T911" s="19">
        <v>5.8799999999999998E-2</v>
      </c>
      <c r="U911" s="106">
        <v>8.6260000000000003E-2</v>
      </c>
      <c r="V911" s="102">
        <v>8.3860000000000004E-2</v>
      </c>
      <c r="W911" s="95">
        <v>8.6260000000000003E-2</v>
      </c>
      <c r="X911" s="95">
        <v>4.3619999999999999E-2</v>
      </c>
      <c r="Y911" s="12">
        <v>3.9950000000000001</v>
      </c>
      <c r="Z911" s="12">
        <f>Y911/Q911</f>
        <v>16.088112113402062</v>
      </c>
      <c r="AA911" s="12">
        <f>Z911*R911</f>
        <v>0.87583682345360825</v>
      </c>
      <c r="AB911" s="12">
        <f>Z911*S911</f>
        <v>0.74327077963917521</v>
      </c>
      <c r="AC911" s="12">
        <f>Z911*T911</f>
        <v>0.94598099226804122</v>
      </c>
      <c r="AD911" s="12">
        <f>Z911*U911</f>
        <v>1.3877605509020619</v>
      </c>
      <c r="AE911" s="12">
        <v>1</v>
      </c>
      <c r="AF911" s="24">
        <f>IF(AE911=1,(AA911*5),(IF(AE911=2,(AB911*5),(IF(AE911=3,(AC911*5),0)))))</f>
        <v>4.379184117268041</v>
      </c>
      <c r="AG911" s="12">
        <v>0.386965159</v>
      </c>
      <c r="AH911" s="16" t="s">
        <v>2827</v>
      </c>
      <c r="AJ911" s="24">
        <v>1.6081914025401309</v>
      </c>
      <c r="AK911" s="12">
        <v>4.4726211459465937</v>
      </c>
      <c r="AL911" s="12">
        <v>750</v>
      </c>
      <c r="AM911" s="12">
        <f>AJ911*AL911</f>
        <v>1206.1435519050981</v>
      </c>
      <c r="AN911" s="12">
        <f>(AM911/1000)/(IF(AE911=1,(R911),(IF(AE911=2,(S911),(IF(AE911=3,(T911),0))))))</f>
        <v>22.155465685251617</v>
      </c>
      <c r="AP911" s="12">
        <f>(AM911/1000)/(IF(AE911=1,(AA911),(IF(AE911=2,(AB911),(IF(AE911=3,(AC911),0))))))</f>
        <v>1.3771327256474797</v>
      </c>
      <c r="AR911" s="12">
        <v>50</v>
      </c>
      <c r="AS911" s="12">
        <v>1</v>
      </c>
      <c r="AT911" s="24">
        <f>AR911/AJ911</f>
        <v>31.090826577623304</v>
      </c>
      <c r="AU911" s="63">
        <v>42513</v>
      </c>
      <c r="AV911" s="12">
        <v>10</v>
      </c>
      <c r="AW911">
        <v>0.49431949918849993</v>
      </c>
      <c r="AX911">
        <v>3.1431935409639976E-2</v>
      </c>
    </row>
    <row r="912" spans="1:50" x14ac:dyDescent="0.25">
      <c r="C912" s="12" t="s">
        <v>1002</v>
      </c>
      <c r="D912" s="12" t="s">
        <v>52</v>
      </c>
      <c r="E912" s="12" t="s">
        <v>2826</v>
      </c>
      <c r="F912" s="12">
        <v>-43.037460000000003</v>
      </c>
      <c r="G912" s="12">
        <v>146.27668</v>
      </c>
      <c r="J912" s="12" t="s">
        <v>53</v>
      </c>
      <c r="K912" s="12" t="s">
        <v>124</v>
      </c>
      <c r="L912" s="12">
        <v>2</v>
      </c>
      <c r="M912" s="12" t="s">
        <v>55</v>
      </c>
      <c r="N912" s="12" t="s">
        <v>2862</v>
      </c>
      <c r="O912" s="12">
        <v>150307</v>
      </c>
      <c r="P912" s="19">
        <f>Q912-SUM(R912:T912,W912)</f>
        <v>2.7999999999999137E-3</v>
      </c>
      <c r="Q912" s="19">
        <v>0.51781999999999995</v>
      </c>
      <c r="R912" s="19">
        <v>8.2320000000000004E-2</v>
      </c>
      <c r="S912" s="19">
        <v>8.0799999999999997E-2</v>
      </c>
      <c r="T912" s="19">
        <v>7.5999999999999998E-2</v>
      </c>
      <c r="U912" s="106">
        <v>0.27589999999999998</v>
      </c>
      <c r="V912" s="102">
        <v>4.3619999999999999E-2</v>
      </c>
      <c r="W912" s="95">
        <v>0.27589999999999998</v>
      </c>
      <c r="X912" s="95">
        <v>0.17558000000000001</v>
      </c>
      <c r="Z912" s="12">
        <f>Y912/Q912</f>
        <v>0</v>
      </c>
      <c r="AA912" s="12">
        <f>Z912*R912</f>
        <v>0</v>
      </c>
      <c r="AB912" s="12">
        <f>Z912*S912</f>
        <v>0</v>
      </c>
      <c r="AC912" s="12">
        <f>Z912*T912</f>
        <v>0</v>
      </c>
      <c r="AD912" s="12">
        <f>Z912*U912</f>
        <v>0</v>
      </c>
      <c r="AE912" s="12">
        <v>1</v>
      </c>
      <c r="AF912" s="24">
        <f>IF(AE912=1,(AA912*5),(IF(AE912=2,(AB912*5),(IF(AE912=3,(AC912*5),0)))))</f>
        <v>0</v>
      </c>
      <c r="AH912" s="16" t="s">
        <v>2827</v>
      </c>
      <c r="AW912">
        <v>0.36361000362450152</v>
      </c>
      <c r="AX912" t="s">
        <v>2879</v>
      </c>
    </row>
    <row r="913" spans="1:50" x14ac:dyDescent="0.25">
      <c r="A913" s="12">
        <v>12</v>
      </c>
      <c r="B913" s="28" t="s">
        <v>1934</v>
      </c>
      <c r="C913" s="12" t="s">
        <v>646</v>
      </c>
      <c r="D913" s="12" t="s">
        <v>52</v>
      </c>
      <c r="E913" s="12" t="s">
        <v>2826</v>
      </c>
      <c r="F913" s="12">
        <v>-43.037460000000003</v>
      </c>
      <c r="G913" s="12">
        <v>146.27668</v>
      </c>
      <c r="J913" s="12" t="s">
        <v>53</v>
      </c>
      <c r="K913" s="12" t="s">
        <v>62</v>
      </c>
      <c r="L913" s="12">
        <v>3</v>
      </c>
      <c r="M913" s="12" t="s">
        <v>55</v>
      </c>
      <c r="N913" s="12" t="s">
        <v>2862</v>
      </c>
      <c r="O913" s="12">
        <v>150307</v>
      </c>
      <c r="P913" s="19">
        <f>Q913-SUM(R913:T913,W913)</f>
        <v>1.5399999999999858E-3</v>
      </c>
      <c r="Q913" s="19">
        <v>0.29793999999999998</v>
      </c>
      <c r="R913" s="19">
        <v>6.6500000000000004E-2</v>
      </c>
      <c r="S913" s="19">
        <v>5.8319999999999997E-2</v>
      </c>
      <c r="T913" s="19">
        <v>5.3839999999999999E-2</v>
      </c>
      <c r="U913" s="106">
        <v>0.11774</v>
      </c>
      <c r="V913" s="102">
        <v>0.17558000000000001</v>
      </c>
      <c r="W913" s="95">
        <v>0.11774</v>
      </c>
      <c r="X913" s="95">
        <v>6.0819999999999999E-2</v>
      </c>
      <c r="Y913" s="12">
        <v>4.8929999999999998</v>
      </c>
      <c r="Z913" s="12">
        <f>Y913/Q913</f>
        <v>16.422769685171513</v>
      </c>
      <c r="AA913" s="12">
        <f>Z913*R913</f>
        <v>1.0921141840639057</v>
      </c>
      <c r="AB913" s="12">
        <f>Z913*S913</f>
        <v>0.95777592803920264</v>
      </c>
      <c r="AC913" s="12">
        <f>Z913*T913</f>
        <v>0.88420191984963425</v>
      </c>
      <c r="AD913" s="12">
        <f>Z913*U913</f>
        <v>1.933616902732094</v>
      </c>
      <c r="AE913" s="12">
        <v>1</v>
      </c>
      <c r="AF913" s="24">
        <f>IF(AE913=1,(AA913*5),(IF(AE913=2,(AB913*5),(IF(AE913=3,(AC913*5),0)))))</f>
        <v>5.4605709203195287</v>
      </c>
      <c r="AG913" s="12">
        <v>0.78430153199999997</v>
      </c>
      <c r="AH913" s="16" t="s">
        <v>2827</v>
      </c>
      <c r="AJ913" s="24">
        <v>1.9992442658201739</v>
      </c>
      <c r="AK913" s="12">
        <v>8.0583446363044402</v>
      </c>
      <c r="AL913" s="12">
        <v>750</v>
      </c>
      <c r="AM913" s="12">
        <f>AJ913*AL913</f>
        <v>1499.4331993651303</v>
      </c>
      <c r="AN913" s="12">
        <f>(AM913/1000)/(IF(AE913=1,(R913),(IF(AE913=2,(S913),(IF(AE913=3,(T913),0))))))</f>
        <v>22.547867659626021</v>
      </c>
      <c r="AP913" s="12">
        <f>(AM913/1000)/(IF(AE913=1,(AA913),(IF(AE913=2,(AB913),(IF(AE913=3,(AC913),0))))))</f>
        <v>1.3729637626219038</v>
      </c>
      <c r="AR913" s="12">
        <v>50</v>
      </c>
      <c r="AS913" s="12">
        <v>1</v>
      </c>
      <c r="AT913" s="24">
        <f>AR913/AJ913</f>
        <v>25.009450248185608</v>
      </c>
      <c r="AU913" s="63">
        <v>42507</v>
      </c>
      <c r="AV913" s="12">
        <v>5</v>
      </c>
      <c r="AW913">
        <v>0.48343808391370818</v>
      </c>
      <c r="AX913">
        <v>3.1454007210044911E-2</v>
      </c>
    </row>
    <row r="914" spans="1:50" x14ac:dyDescent="0.25">
      <c r="A914" s="12">
        <v>7</v>
      </c>
      <c r="B914" s="27" t="s">
        <v>1692</v>
      </c>
      <c r="C914" s="12" t="s">
        <v>110</v>
      </c>
      <c r="D914" s="12" t="s">
        <v>52</v>
      </c>
      <c r="E914" s="12" t="s">
        <v>2826</v>
      </c>
      <c r="F914" s="12">
        <v>-43.037460000000003</v>
      </c>
      <c r="G914" s="12">
        <v>146.27668</v>
      </c>
      <c r="J914" s="12" t="s">
        <v>53</v>
      </c>
      <c r="K914" s="12" t="s">
        <v>54</v>
      </c>
      <c r="L914" s="12">
        <v>3</v>
      </c>
      <c r="M914" s="12" t="s">
        <v>55</v>
      </c>
      <c r="N914" s="12" t="s">
        <v>2862</v>
      </c>
      <c r="O914" s="12">
        <v>150307</v>
      </c>
      <c r="P914" s="19">
        <f>Q914-SUM(R914:T914,W914)</f>
        <v>3.1800000000000161E-3</v>
      </c>
      <c r="Q914" s="19">
        <v>0.23224</v>
      </c>
      <c r="R914" s="19">
        <v>5.5620000000000003E-2</v>
      </c>
      <c r="S914" s="19">
        <v>4.9579999999999999E-2</v>
      </c>
      <c r="T914" s="19">
        <v>5.0959999999999998E-2</v>
      </c>
      <c r="U914" s="106">
        <v>7.2900000000000006E-2</v>
      </c>
      <c r="V914" s="102">
        <v>6.0819999999999999E-2</v>
      </c>
      <c r="W914" s="95">
        <v>7.2900000000000006E-2</v>
      </c>
      <c r="X914" s="95">
        <v>3.7440000000000001E-2</v>
      </c>
      <c r="Y914" s="10">
        <v>3.4119999999999999</v>
      </c>
      <c r="Z914" s="12">
        <f>Y914/Q914</f>
        <v>14.691698243196692</v>
      </c>
      <c r="AA914" s="12">
        <f>Z914*R914</f>
        <v>0.81715225628660004</v>
      </c>
      <c r="AB914" s="12">
        <f>Z914*S914</f>
        <v>0.72841439889769199</v>
      </c>
      <c r="AC914" s="12">
        <f>Z914*T914</f>
        <v>0.74868894247330342</v>
      </c>
      <c r="AD914" s="12">
        <f>Z914*U914</f>
        <v>1.0710248019290389</v>
      </c>
      <c r="AE914" s="12">
        <v>1</v>
      </c>
      <c r="AF914" s="24">
        <f>IF(AE914=1,(AA914*5),(IF(AE914=2,(AB914*5),(IF(AE914=3,(AC914*5),0)))))</f>
        <v>4.0857612814330002</v>
      </c>
      <c r="AG914" s="12">
        <v>3.5435830000000001E-2</v>
      </c>
      <c r="AH914" s="16" t="s">
        <v>2827</v>
      </c>
      <c r="AJ914" s="24">
        <v>1.9961188946281119</v>
      </c>
      <c r="AK914" s="12">
        <v>3.8956151380026145</v>
      </c>
      <c r="AL914" s="12">
        <v>750</v>
      </c>
      <c r="AM914" s="12">
        <f>AJ914*AL914</f>
        <v>1497.0891709710838</v>
      </c>
      <c r="AN914" s="12">
        <f>(AM914/1000)/(IF(AE914=1,(R914),(IF(AE914=2,(S914),(IF(AE914=3,(T914),0))))))</f>
        <v>26.916382074273351</v>
      </c>
      <c r="AP914" s="12">
        <f>(AM914/1000)/(IF(AE914=1,(AA914),(IF(AE914=2,(AB914),(IF(AE914=3,(AC914),0))))))</f>
        <v>1.8320810588889929</v>
      </c>
      <c r="AR914" s="12">
        <v>50</v>
      </c>
      <c r="AS914" s="12">
        <v>1</v>
      </c>
      <c r="AT914" s="24">
        <f>AR914/AJ914</f>
        <v>25.048608143812636</v>
      </c>
      <c r="AU914" s="63">
        <v>42506</v>
      </c>
      <c r="AV914" s="12">
        <v>1</v>
      </c>
      <c r="AW914">
        <v>0.48641975308641977</v>
      </c>
      <c r="AX914">
        <v>3.4957173664481207E-2</v>
      </c>
    </row>
    <row r="915" spans="1:50" x14ac:dyDescent="0.25">
      <c r="A915" s="12">
        <v>12</v>
      </c>
      <c r="B915" s="28" t="s">
        <v>1952</v>
      </c>
      <c r="C915" s="12" t="s">
        <v>680</v>
      </c>
      <c r="D915" s="12" t="s">
        <v>52</v>
      </c>
      <c r="E915" s="12" t="s">
        <v>2826</v>
      </c>
      <c r="F915" s="12">
        <v>-43.037460000000003</v>
      </c>
      <c r="G915" s="12">
        <v>146.27668</v>
      </c>
      <c r="J915" s="12" t="s">
        <v>53</v>
      </c>
      <c r="K915" s="12" t="s">
        <v>57</v>
      </c>
      <c r="L915" s="12">
        <v>3</v>
      </c>
      <c r="M915" s="12" t="s">
        <v>55</v>
      </c>
      <c r="N915" s="12" t="s">
        <v>2862</v>
      </c>
      <c r="O915" s="12">
        <v>150307</v>
      </c>
      <c r="P915" s="19">
        <f>Q915-SUM(R915:T915,W915)</f>
        <v>2.7400000000000202E-3</v>
      </c>
      <c r="Q915" s="19">
        <v>0.27514</v>
      </c>
      <c r="R915" s="19">
        <v>6.1719999999999997E-2</v>
      </c>
      <c r="S915" s="19">
        <v>4.8059999999999999E-2</v>
      </c>
      <c r="T915" s="19">
        <v>5.9200000000000003E-2</v>
      </c>
      <c r="U915" s="106">
        <v>0.10342</v>
      </c>
      <c r="V915" s="102">
        <v>3.7440000000000001E-2</v>
      </c>
      <c r="W915" s="95">
        <v>0.10342</v>
      </c>
      <c r="X915" s="95">
        <v>5.7700000000000001E-2</v>
      </c>
      <c r="Y915" s="12">
        <v>4.5999999999999996</v>
      </c>
      <c r="Z915" s="12">
        <f>Y915/Q915</f>
        <v>16.718761357854181</v>
      </c>
      <c r="AA915" s="12">
        <f>Z915*R915</f>
        <v>1.0318819510067601</v>
      </c>
      <c r="AB915" s="12">
        <f>Z915*S915</f>
        <v>0.80350367085847185</v>
      </c>
      <c r="AC915" s="12">
        <f>Z915*T915</f>
        <v>0.9897506723849675</v>
      </c>
      <c r="AD915" s="12">
        <f>Z915*U915</f>
        <v>1.7290542996292793</v>
      </c>
      <c r="AE915" s="12">
        <v>1</v>
      </c>
      <c r="AF915" s="24">
        <f>IF(AE915=1,(AA915*5),(IF(AE915=2,(AB915*5),(IF(AE915=3,(AC915*5),0)))))</f>
        <v>5.1594097550338001</v>
      </c>
      <c r="AG915" s="12">
        <v>0.838304991</v>
      </c>
      <c r="AH915" s="16" t="s">
        <v>2827</v>
      </c>
      <c r="AJ915" s="24">
        <v>1.4463841242028834</v>
      </c>
      <c r="AK915" s="12">
        <v>8.4101242877729945</v>
      </c>
      <c r="AL915" s="12">
        <v>750</v>
      </c>
      <c r="AM915" s="12">
        <f>AJ915*AL915</f>
        <v>1084.7880931521627</v>
      </c>
      <c r="AN915" s="12">
        <f>(AM915/1000)/(IF(AE915=1,(R915),(IF(AE915=2,(S915),(IF(AE915=3,(T915),0))))))</f>
        <v>17.575957439276777</v>
      </c>
      <c r="AP915" s="12">
        <f>(AM915/1000)/(IF(AE915=1,(AA915),(IF(AE915=2,(AB915),(IF(AE915=3,(AC915),0))))))</f>
        <v>1.0512715064875247</v>
      </c>
      <c r="AR915" s="12">
        <v>50</v>
      </c>
      <c r="AS915" s="12">
        <v>1</v>
      </c>
      <c r="AT915" s="24">
        <f>AR915/AJ915</f>
        <v>34.568963502385991</v>
      </c>
      <c r="AU915" s="63">
        <v>42510</v>
      </c>
      <c r="AV915" s="12">
        <v>9</v>
      </c>
      <c r="AW915">
        <v>0.44208083542835042</v>
      </c>
      <c r="AX915">
        <v>3.3370843247879069E-2</v>
      </c>
    </row>
    <row r="916" spans="1:50" x14ac:dyDescent="0.25">
      <c r="C916" s="12" t="s">
        <v>1003</v>
      </c>
      <c r="D916" s="12" t="s">
        <v>52</v>
      </c>
      <c r="E916" s="12" t="s">
        <v>2826</v>
      </c>
      <c r="F916" s="12">
        <v>-43.037460000000003</v>
      </c>
      <c r="G916" s="12">
        <v>146.27668</v>
      </c>
      <c r="J916" s="12" t="s">
        <v>53</v>
      </c>
      <c r="K916" s="12" t="s">
        <v>124</v>
      </c>
      <c r="L916" s="12">
        <v>3</v>
      </c>
      <c r="M916" s="12" t="s">
        <v>55</v>
      </c>
      <c r="N916" s="12" t="s">
        <v>2862</v>
      </c>
      <c r="O916" s="12">
        <v>150307</v>
      </c>
      <c r="P916" s="19">
        <f>Q916-SUM(R916:T916,W916)</f>
        <v>2.4399999999999977E-3</v>
      </c>
      <c r="Q916" s="19">
        <v>0.59172000000000002</v>
      </c>
      <c r="R916" s="19">
        <v>6.2379999999999998E-2</v>
      </c>
      <c r="S916" s="19">
        <v>5.1499999999999997E-2</v>
      </c>
      <c r="T916" s="19">
        <v>6.234E-2</v>
      </c>
      <c r="U916" s="106">
        <v>0.41305999999999998</v>
      </c>
      <c r="V916" s="102">
        <v>5.7700000000000001E-2</v>
      </c>
      <c r="W916" s="95">
        <v>0.41305999999999998</v>
      </c>
      <c r="X916" s="95">
        <v>0.24306</v>
      </c>
      <c r="Z916" s="12">
        <f>Y916/Q916</f>
        <v>0</v>
      </c>
      <c r="AA916" s="12">
        <f>Z916*R916</f>
        <v>0</v>
      </c>
      <c r="AB916" s="12">
        <f>Z916*S916</f>
        <v>0</v>
      </c>
      <c r="AC916" s="12">
        <f>Z916*T916</f>
        <v>0</v>
      </c>
      <c r="AD916" s="12">
        <f>Z916*U916</f>
        <v>0</v>
      </c>
      <c r="AE916" s="12">
        <v>1</v>
      </c>
      <c r="AF916" s="24">
        <f>IF(AE916=1,(AA916*5),(IF(AE916=2,(AB916*5),(IF(AE916=3,(AC916*5),0)))))</f>
        <v>0</v>
      </c>
      <c r="AH916" s="16" t="s">
        <v>2827</v>
      </c>
      <c r="AW916">
        <v>0.41156248486902625</v>
      </c>
      <c r="AX916" t="s">
        <v>2879</v>
      </c>
    </row>
    <row r="917" spans="1:50" x14ac:dyDescent="0.25">
      <c r="A917" s="12">
        <v>25</v>
      </c>
      <c r="B917" s="30" t="s">
        <v>2493</v>
      </c>
      <c r="C917" s="12" t="s">
        <v>1004</v>
      </c>
      <c r="D917" s="12" t="s">
        <v>351</v>
      </c>
      <c r="E917" s="12" t="s">
        <v>351</v>
      </c>
      <c r="F917" s="12">
        <v>-42.835799999999999</v>
      </c>
      <c r="G917" s="12">
        <v>146.37903</v>
      </c>
      <c r="J917" s="12" t="s">
        <v>1059</v>
      </c>
      <c r="K917" s="12" t="s">
        <v>62</v>
      </c>
      <c r="L917" s="12">
        <v>1</v>
      </c>
      <c r="M917" s="12" t="s">
        <v>63</v>
      </c>
      <c r="N917" s="12" t="s">
        <v>2857</v>
      </c>
      <c r="O917" s="12">
        <v>150307</v>
      </c>
      <c r="P917" s="19">
        <f>Q917-SUM(R917:T917,W917)</f>
        <v>6.5800000000000303E-3</v>
      </c>
      <c r="Q917" s="19">
        <v>0.76483999999999996</v>
      </c>
      <c r="R917" s="19">
        <v>6.6979999999999998E-2</v>
      </c>
      <c r="S917" s="19">
        <v>5.1520000000000003E-2</v>
      </c>
      <c r="T917" s="19">
        <v>5.9979999999999999E-2</v>
      </c>
      <c r="U917" s="106">
        <v>0.57977999999999996</v>
      </c>
      <c r="V917" s="102">
        <v>0.24306</v>
      </c>
      <c r="W917" s="95">
        <v>0.57977999999999996</v>
      </c>
      <c r="X917" s="95">
        <v>0.24657999999999999</v>
      </c>
      <c r="Z917" s="12">
        <f>Y917/Q917</f>
        <v>0</v>
      </c>
      <c r="AA917" s="12">
        <f>Z917*R917</f>
        <v>0</v>
      </c>
      <c r="AB917" s="12">
        <f>Z917*S917</f>
        <v>0</v>
      </c>
      <c r="AC917" s="12">
        <f>Z917*T917</f>
        <v>0</v>
      </c>
      <c r="AD917" s="12">
        <f>Z917*U917</f>
        <v>0</v>
      </c>
      <c r="AE917" s="12">
        <v>1</v>
      </c>
      <c r="AF917" s="24">
        <f>IF(AE917=1,(AA917*5),(IF(AE917=2,(AB917*5),(IF(AE917=3,(AC917*5),0)))))</f>
        <v>0</v>
      </c>
      <c r="AG917" s="12">
        <v>0.44390445457077288</v>
      </c>
      <c r="AH917" s="16"/>
      <c r="AW917">
        <v>0.57470074855979847</v>
      </c>
      <c r="AX917" t="s">
        <v>2879</v>
      </c>
    </row>
    <row r="918" spans="1:50" x14ac:dyDescent="0.25">
      <c r="A918" s="12">
        <v>30</v>
      </c>
      <c r="B918" s="30" t="s">
        <v>2726</v>
      </c>
      <c r="C918" s="12" t="s">
        <v>1005</v>
      </c>
      <c r="D918" s="12" t="s">
        <v>351</v>
      </c>
      <c r="E918" s="12" t="s">
        <v>351</v>
      </c>
      <c r="F918" s="12">
        <v>-42.835799999999999</v>
      </c>
      <c r="G918" s="12">
        <v>146.37903</v>
      </c>
      <c r="J918" s="12" t="s">
        <v>1059</v>
      </c>
      <c r="K918" s="12" t="s">
        <v>54</v>
      </c>
      <c r="L918" s="12">
        <v>1</v>
      </c>
      <c r="M918" s="12" t="s">
        <v>63</v>
      </c>
      <c r="N918" s="12" t="s">
        <v>2857</v>
      </c>
      <c r="O918" s="12">
        <v>150307</v>
      </c>
      <c r="P918" s="19">
        <f>Q918-SUM(R918:T918,W918)</f>
        <v>2.4399999999998867E-3</v>
      </c>
      <c r="Q918" s="19">
        <v>0.88893999999999995</v>
      </c>
      <c r="R918" s="19">
        <v>6.3560000000000005E-2</v>
      </c>
      <c r="S918" s="19">
        <v>6.0299999999999999E-2</v>
      </c>
      <c r="T918" s="19">
        <v>7.4459999999999998E-2</v>
      </c>
      <c r="U918" s="106">
        <v>0.68818000000000001</v>
      </c>
      <c r="V918" s="102">
        <v>0.24657999999999999</v>
      </c>
      <c r="W918" s="95">
        <v>0.68818000000000001</v>
      </c>
      <c r="X918" s="95">
        <v>0.28936000000000001</v>
      </c>
      <c r="Z918" s="12">
        <f>Y918/Q918</f>
        <v>0</v>
      </c>
      <c r="AA918" s="12">
        <f>Z918*R918</f>
        <v>0</v>
      </c>
      <c r="AB918" s="12">
        <f>Z918*S918</f>
        <v>0</v>
      </c>
      <c r="AC918" s="12">
        <f>Z918*T918</f>
        <v>0</v>
      </c>
      <c r="AD918" s="12">
        <f>Z918*U918</f>
        <v>0</v>
      </c>
      <c r="AE918" s="12">
        <v>1</v>
      </c>
      <c r="AF918" s="24">
        <f>IF(AE918=1,(AA918*5),(IF(AE918=2,(AB918*5),(IF(AE918=3,(AC918*5),0)))))</f>
        <v>0</v>
      </c>
      <c r="AG918" s="12">
        <v>0.9349797730238516</v>
      </c>
      <c r="AH918" s="16"/>
      <c r="AW918">
        <v>0.57952861170042724</v>
      </c>
      <c r="AX918" t="s">
        <v>2879</v>
      </c>
    </row>
    <row r="919" spans="1:50" x14ac:dyDescent="0.25">
      <c r="A919" s="12">
        <v>24</v>
      </c>
      <c r="B919" s="30" t="s">
        <v>2437</v>
      </c>
      <c r="C919" s="12" t="s">
        <v>1006</v>
      </c>
      <c r="D919" s="12" t="s">
        <v>351</v>
      </c>
      <c r="E919" s="12" t="s">
        <v>351</v>
      </c>
      <c r="F919" s="12">
        <v>-42.835799999999999</v>
      </c>
      <c r="G919" s="12">
        <v>146.37903</v>
      </c>
      <c r="J919" s="12" t="s">
        <v>1059</v>
      </c>
      <c r="K919" s="12" t="s">
        <v>57</v>
      </c>
      <c r="L919" s="12">
        <v>1</v>
      </c>
      <c r="M919" s="12" t="s">
        <v>63</v>
      </c>
      <c r="N919" s="12" t="s">
        <v>2857</v>
      </c>
      <c r="O919" s="12">
        <v>150307</v>
      </c>
      <c r="P919" s="19">
        <f>Q919-SUM(R919:T919,W919)</f>
        <v>2.4199999999999777E-3</v>
      </c>
      <c r="Q919" s="19">
        <v>0.56011999999999995</v>
      </c>
      <c r="R919" s="19">
        <v>6.5339999999999995E-2</v>
      </c>
      <c r="S919" s="19">
        <v>6.4000000000000001E-2</v>
      </c>
      <c r="T919" s="19">
        <v>6.8699999999999997E-2</v>
      </c>
      <c r="U919" s="106">
        <v>0.35965999999999998</v>
      </c>
      <c r="V919" s="102">
        <v>0.28936000000000001</v>
      </c>
      <c r="W919" s="95">
        <v>0.35965999999999998</v>
      </c>
      <c r="X919" s="95">
        <v>0.15672</v>
      </c>
      <c r="Z919" s="12">
        <f>Y919/Q919</f>
        <v>0</v>
      </c>
      <c r="AA919" s="12">
        <f>Z919*R919</f>
        <v>0</v>
      </c>
      <c r="AB919" s="12">
        <f>Z919*S919</f>
        <v>0</v>
      </c>
      <c r="AC919" s="12">
        <f>Z919*T919</f>
        <v>0</v>
      </c>
      <c r="AD919" s="12">
        <f>Z919*U919</f>
        <v>0</v>
      </c>
      <c r="AE919" s="12">
        <v>1</v>
      </c>
      <c r="AF919" s="24">
        <f>IF(AE919=1,(AA919*5),(IF(AE919=2,(AB919*5),(IF(AE919=3,(AC919*5),0)))))</f>
        <v>0</v>
      </c>
      <c r="AG919" s="12">
        <v>0.31898200958674561</v>
      </c>
      <c r="AH919" s="16"/>
      <c r="AW919">
        <v>0.56425512984485349</v>
      </c>
      <c r="AX919" t="s">
        <v>2879</v>
      </c>
    </row>
    <row r="920" spans="1:50" x14ac:dyDescent="0.25">
      <c r="C920" s="12" t="s">
        <v>1007</v>
      </c>
      <c r="D920" s="12" t="s">
        <v>351</v>
      </c>
      <c r="E920" s="12" t="s">
        <v>351</v>
      </c>
      <c r="F920" s="12">
        <v>-42.835799999999999</v>
      </c>
      <c r="G920" s="12">
        <v>146.37903</v>
      </c>
      <c r="J920" s="12" t="s">
        <v>1059</v>
      </c>
      <c r="K920" s="12" t="s">
        <v>124</v>
      </c>
      <c r="L920" s="12">
        <v>1</v>
      </c>
      <c r="M920" s="12" t="s">
        <v>63</v>
      </c>
      <c r="N920" s="12" t="s">
        <v>2857</v>
      </c>
      <c r="O920" s="12">
        <v>150307</v>
      </c>
      <c r="P920" s="19">
        <f>Q920-SUM(R920:T920,W920)</f>
        <v>2.7599999999999847E-3</v>
      </c>
      <c r="Q920" s="19">
        <v>0.51336000000000004</v>
      </c>
      <c r="R920" s="19">
        <v>7.0199999999999999E-2</v>
      </c>
      <c r="S920" s="19">
        <v>5.9740000000000001E-2</v>
      </c>
      <c r="T920" s="19">
        <v>5.9420000000000001E-2</v>
      </c>
      <c r="U920" s="106">
        <v>0.32124000000000003</v>
      </c>
      <c r="V920" s="102">
        <v>0.15672</v>
      </c>
      <c r="W920" s="95">
        <v>0.32124000000000003</v>
      </c>
      <c r="X920" s="95">
        <v>0.16764000000000001</v>
      </c>
      <c r="Z920" s="12">
        <f>Y920/Q920</f>
        <v>0</v>
      </c>
      <c r="AA920" s="12">
        <f>Z920*R920</f>
        <v>0</v>
      </c>
      <c r="AB920" s="12">
        <f>Z920*S920</f>
        <v>0</v>
      </c>
      <c r="AC920" s="12">
        <f>Z920*T920</f>
        <v>0</v>
      </c>
      <c r="AD920" s="12">
        <f>Z920*U920</f>
        <v>0</v>
      </c>
      <c r="AE920" s="12">
        <v>1</v>
      </c>
      <c r="AF920" s="24">
        <f>IF(AE920=1,(AA920*5),(IF(AE920=2,(AB920*5),(IF(AE920=3,(AC920*5),0)))))</f>
        <v>0</v>
      </c>
      <c r="AH920" s="16"/>
      <c r="AW920">
        <v>0.47814717967874487</v>
      </c>
      <c r="AX920" t="s">
        <v>2879</v>
      </c>
    </row>
    <row r="921" spans="1:50" x14ac:dyDescent="0.25">
      <c r="A921" s="12">
        <v>29</v>
      </c>
      <c r="B921" s="30" t="s">
        <v>2679</v>
      </c>
      <c r="C921" s="12" t="s">
        <v>1008</v>
      </c>
      <c r="D921" s="12" t="s">
        <v>351</v>
      </c>
      <c r="E921" s="12" t="s">
        <v>351</v>
      </c>
      <c r="F921" s="12">
        <v>-42.835799999999999</v>
      </c>
      <c r="G921" s="12">
        <v>146.37903</v>
      </c>
      <c r="J921" s="12" t="s">
        <v>1059</v>
      </c>
      <c r="K921" s="12" t="s">
        <v>62</v>
      </c>
      <c r="L921" s="12">
        <v>2</v>
      </c>
      <c r="M921" s="12" t="s">
        <v>63</v>
      </c>
      <c r="N921" s="12" t="s">
        <v>2857</v>
      </c>
      <c r="O921" s="12">
        <v>150307</v>
      </c>
      <c r="P921" s="19">
        <f>Q921-SUM(R921:T921,W921)</f>
        <v>3.2999999999999696E-3</v>
      </c>
      <c r="Q921" s="19">
        <v>0.59923999999999999</v>
      </c>
      <c r="R921" s="19">
        <v>6.6040000000000001E-2</v>
      </c>
      <c r="S921" s="19">
        <v>7.7179999999999999E-2</v>
      </c>
      <c r="T921" s="19">
        <v>6.9739999999999996E-2</v>
      </c>
      <c r="U921" s="106">
        <v>0.38297999999999999</v>
      </c>
      <c r="V921" s="102">
        <v>0.16764000000000001</v>
      </c>
      <c r="W921" s="95">
        <v>0.38297999999999999</v>
      </c>
      <c r="X921" s="95">
        <v>0.15504000000000001</v>
      </c>
      <c r="Z921" s="12">
        <f>Y921/Q921</f>
        <v>0</v>
      </c>
      <c r="AA921" s="12">
        <f>Z921*R921</f>
        <v>0</v>
      </c>
      <c r="AB921" s="12">
        <f>Z921*S921</f>
        <v>0</v>
      </c>
      <c r="AC921" s="12">
        <f>Z921*T921</f>
        <v>0</v>
      </c>
      <c r="AD921" s="12">
        <f>Z921*U921</f>
        <v>0</v>
      </c>
      <c r="AE921" s="12">
        <v>1</v>
      </c>
      <c r="AF921" s="24">
        <f>IF(AE921=1,(AA921*5),(IF(AE921=2,(AB921*5),(IF(AE921=3,(AC921*5),0)))))</f>
        <v>0</v>
      </c>
      <c r="AG921" s="12">
        <v>0.86287079907388453</v>
      </c>
      <c r="AH921" s="16"/>
      <c r="AW921">
        <v>0.59517468275105745</v>
      </c>
      <c r="AX921" t="s">
        <v>2879</v>
      </c>
    </row>
    <row r="922" spans="1:50" x14ac:dyDescent="0.25">
      <c r="A922" s="12">
        <v>30</v>
      </c>
      <c r="B922" s="30" t="s">
        <v>2717</v>
      </c>
      <c r="C922" s="12" t="s">
        <v>1009</v>
      </c>
      <c r="D922" s="12" t="s">
        <v>351</v>
      </c>
      <c r="E922" s="12" t="s">
        <v>351</v>
      </c>
      <c r="F922" s="12">
        <v>-42.835799999999999</v>
      </c>
      <c r="G922" s="12">
        <v>146.37903</v>
      </c>
      <c r="J922" s="12" t="s">
        <v>1059</v>
      </c>
      <c r="K922" s="12" t="s">
        <v>54</v>
      </c>
      <c r="L922" s="12">
        <v>2</v>
      </c>
      <c r="M922" s="12" t="s">
        <v>63</v>
      </c>
      <c r="N922" s="12" t="s">
        <v>2857</v>
      </c>
      <c r="O922" s="12">
        <v>150307</v>
      </c>
      <c r="P922" s="19">
        <f>Q922-SUM(R922:T922,W922)</f>
        <v>2.7599999999999847E-3</v>
      </c>
      <c r="Q922" s="19">
        <v>0.72711999999999999</v>
      </c>
      <c r="R922" s="19">
        <v>7.9259999999999997E-2</v>
      </c>
      <c r="S922" s="19">
        <v>7.6240000000000002E-2</v>
      </c>
      <c r="T922" s="19">
        <v>9.0240000000000001E-2</v>
      </c>
      <c r="U922" s="106">
        <v>0.47861999999999999</v>
      </c>
      <c r="V922" s="102">
        <v>0.15504000000000001</v>
      </c>
      <c r="W922" s="95">
        <v>0.47861999999999999</v>
      </c>
      <c r="X922" s="95">
        <v>0.20754</v>
      </c>
      <c r="Z922" s="12">
        <f>Y922/Q922</f>
        <v>0</v>
      </c>
      <c r="AA922" s="12">
        <f>Z922*R922</f>
        <v>0</v>
      </c>
      <c r="AB922" s="12">
        <f>Z922*S922</f>
        <v>0</v>
      </c>
      <c r="AC922" s="12">
        <f>Z922*T922</f>
        <v>0</v>
      </c>
      <c r="AD922" s="12">
        <f>Z922*U922</f>
        <v>0</v>
      </c>
      <c r="AE922" s="12">
        <v>1</v>
      </c>
      <c r="AF922" s="24">
        <f>IF(AE922=1,(AA922*5),(IF(AE922=2,(AB922*5),(IF(AE922=3,(AC922*5),0)))))</f>
        <v>0</v>
      </c>
      <c r="AG922" s="12">
        <v>0.90755883018873251</v>
      </c>
      <c r="AH922" s="16"/>
      <c r="AW922">
        <v>0.5663783377209477</v>
      </c>
      <c r="AX922" t="s">
        <v>2879</v>
      </c>
    </row>
    <row r="923" spans="1:50" x14ac:dyDescent="0.25">
      <c r="A923" s="12">
        <v>29</v>
      </c>
      <c r="B923" s="30" t="s">
        <v>2643</v>
      </c>
      <c r="C923" s="12" t="s">
        <v>1010</v>
      </c>
      <c r="D923" s="12" t="s">
        <v>351</v>
      </c>
      <c r="E923" s="12" t="s">
        <v>351</v>
      </c>
      <c r="F923" s="12">
        <v>-42.835799999999999</v>
      </c>
      <c r="G923" s="12">
        <v>146.37903</v>
      </c>
      <c r="J923" s="12" t="s">
        <v>1059</v>
      </c>
      <c r="K923" s="12" t="s">
        <v>57</v>
      </c>
      <c r="L923" s="12">
        <v>2</v>
      </c>
      <c r="M923" s="12" t="s">
        <v>63</v>
      </c>
      <c r="N923" s="12" t="s">
        <v>2857</v>
      </c>
      <c r="O923" s="12">
        <v>150307</v>
      </c>
      <c r="P923" s="19">
        <f>Q923-SUM(R923:T923,W923)</f>
        <v>1.5799999999999148E-3</v>
      </c>
      <c r="Q923" s="19">
        <v>0.55503999999999998</v>
      </c>
      <c r="R923" s="19">
        <v>9.0139999999999998E-2</v>
      </c>
      <c r="S923" s="19">
        <v>7.6840000000000006E-2</v>
      </c>
      <c r="T923" s="19">
        <v>7.6319999999999999E-2</v>
      </c>
      <c r="U923" s="106">
        <v>0.31015999999999999</v>
      </c>
      <c r="V923" s="102">
        <v>0.20754</v>
      </c>
      <c r="W923" s="95">
        <v>0.31015999999999999</v>
      </c>
      <c r="X923" s="95">
        <v>0.14096</v>
      </c>
      <c r="Z923" s="12">
        <f>Y923/Q923</f>
        <v>0</v>
      </c>
      <c r="AA923" s="12">
        <f>Z923*R923</f>
        <v>0</v>
      </c>
      <c r="AB923" s="12">
        <f>Z923*S923</f>
        <v>0</v>
      </c>
      <c r="AC923" s="12">
        <f>Z923*T923</f>
        <v>0</v>
      </c>
      <c r="AD923" s="12">
        <f>Z923*U923</f>
        <v>0</v>
      </c>
      <c r="AE923" s="12">
        <v>1</v>
      </c>
      <c r="AF923" s="24">
        <f>IF(AE923=1,(AA923*5),(IF(AE923=2,(AB923*5),(IF(AE923=3,(AC923*5),0)))))</f>
        <v>0</v>
      </c>
      <c r="AG923" s="12">
        <v>0.77477347352673176</v>
      </c>
      <c r="AH923" s="16"/>
      <c r="AW923">
        <v>0.54552489037915908</v>
      </c>
      <c r="AX923" t="s">
        <v>2879</v>
      </c>
    </row>
    <row r="924" spans="1:50" x14ac:dyDescent="0.25">
      <c r="C924" s="12" t="s">
        <v>1011</v>
      </c>
      <c r="D924" s="12" t="s">
        <v>351</v>
      </c>
      <c r="E924" s="12" t="s">
        <v>351</v>
      </c>
      <c r="F924" s="12">
        <v>-42.835799999999999</v>
      </c>
      <c r="G924" s="12">
        <v>146.37903</v>
      </c>
      <c r="J924" s="12" t="s">
        <v>1059</v>
      </c>
      <c r="K924" s="12" t="s">
        <v>124</v>
      </c>
      <c r="L924" s="12">
        <v>2</v>
      </c>
      <c r="M924" s="12" t="s">
        <v>63</v>
      </c>
      <c r="N924" s="12" t="s">
        <v>2857</v>
      </c>
      <c r="O924" s="12">
        <v>150307</v>
      </c>
      <c r="P924" s="19">
        <f>Q924-SUM(R924:T924,W924)</f>
        <v>2.8800000000000492E-3</v>
      </c>
      <c r="Q924" s="19">
        <v>0.42514000000000002</v>
      </c>
      <c r="R924" s="19">
        <v>6.9779999999999995E-2</v>
      </c>
      <c r="S924" s="19">
        <v>6.1400000000000003E-2</v>
      </c>
      <c r="T924" s="19">
        <v>6.5439999999999998E-2</v>
      </c>
      <c r="U924" s="106">
        <v>0.22564000000000001</v>
      </c>
      <c r="V924" s="102">
        <v>0.14096</v>
      </c>
      <c r="W924" s="95">
        <v>0.22564000000000001</v>
      </c>
      <c r="X924" s="95">
        <v>0.11516</v>
      </c>
      <c r="Z924" s="12">
        <f>Y924/Q924</f>
        <v>0</v>
      </c>
      <c r="AA924" s="12">
        <f>Z924*R924</f>
        <v>0</v>
      </c>
      <c r="AB924" s="12">
        <f>Z924*S924</f>
        <v>0</v>
      </c>
      <c r="AC924" s="12">
        <f>Z924*T924</f>
        <v>0</v>
      </c>
      <c r="AD924" s="12">
        <f>Z924*U924</f>
        <v>0</v>
      </c>
      <c r="AE924" s="12">
        <v>1</v>
      </c>
      <c r="AF924" s="24">
        <f>IF(AE924=1,(AA924*5),(IF(AE924=2,(AB924*5),(IF(AE924=3,(AC924*5),0)))))</f>
        <v>0</v>
      </c>
      <c r="AH924" s="16"/>
      <c r="AW924">
        <v>0.48962949831590147</v>
      </c>
      <c r="AX924" t="s">
        <v>2879</v>
      </c>
    </row>
    <row r="925" spans="1:50" x14ac:dyDescent="0.25">
      <c r="A925" s="12">
        <v>23</v>
      </c>
      <c r="B925" s="30" t="s">
        <v>2383</v>
      </c>
      <c r="C925" s="12" t="s">
        <v>1012</v>
      </c>
      <c r="D925" s="12" t="s">
        <v>351</v>
      </c>
      <c r="E925" s="12" t="s">
        <v>351</v>
      </c>
      <c r="F925" s="12">
        <v>-42.835799999999999</v>
      </c>
      <c r="G925" s="12">
        <v>146.37903</v>
      </c>
      <c r="J925" s="12" t="s">
        <v>1059</v>
      </c>
      <c r="K925" s="12" t="s">
        <v>62</v>
      </c>
      <c r="L925" s="12">
        <v>3</v>
      </c>
      <c r="M925" s="12" t="s">
        <v>63</v>
      </c>
      <c r="N925" s="12" t="s">
        <v>2857</v>
      </c>
      <c r="O925" s="12">
        <v>150307</v>
      </c>
      <c r="P925" s="19">
        <f>Q925-SUM(R925:T925,W925)</f>
        <v>2.1199999999998997E-3</v>
      </c>
      <c r="Q925" s="19">
        <v>1.00454</v>
      </c>
      <c r="R925" s="19">
        <v>8.5720000000000005E-2</v>
      </c>
      <c r="S925" s="19">
        <v>9.672E-2</v>
      </c>
      <c r="T925" s="19">
        <v>7.2620000000000004E-2</v>
      </c>
      <c r="U925" s="106">
        <v>0.74736000000000002</v>
      </c>
      <c r="V925" s="102">
        <v>0.11516</v>
      </c>
      <c r="W925" s="95">
        <v>0.74736000000000002</v>
      </c>
      <c r="X925" s="95">
        <v>0.30408000000000002</v>
      </c>
      <c r="Z925" s="12">
        <f>Y925/Q925</f>
        <v>0</v>
      </c>
      <c r="AA925" s="12">
        <f>Z925*R925</f>
        <v>0</v>
      </c>
      <c r="AB925" s="12">
        <f>Z925*S925</f>
        <v>0</v>
      </c>
      <c r="AC925" s="12">
        <f>Z925*T925</f>
        <v>0</v>
      </c>
      <c r="AD925" s="12">
        <f>Z925*U925</f>
        <v>0</v>
      </c>
      <c r="AE925" s="12">
        <v>1</v>
      </c>
      <c r="AF925" s="24">
        <f>IF(AE925=1,(AA925*5),(IF(AE925=2,(AB925*5),(IF(AE925=3,(AC925*5),0)))))</f>
        <v>0</v>
      </c>
      <c r="AG925" s="12">
        <v>0.21172050220269634</v>
      </c>
      <c r="AH925" s="16"/>
      <c r="AW925">
        <v>0.5931278098908157</v>
      </c>
      <c r="AX925" t="s">
        <v>2879</v>
      </c>
    </row>
    <row r="926" spans="1:50" x14ac:dyDescent="0.25">
      <c r="A926" s="12">
        <v>22</v>
      </c>
      <c r="B926" s="28" t="s">
        <v>2310</v>
      </c>
      <c r="C926" s="12" t="s">
        <v>1013</v>
      </c>
      <c r="D926" s="12" t="s">
        <v>351</v>
      </c>
      <c r="E926" s="12" t="s">
        <v>351</v>
      </c>
      <c r="F926" s="12">
        <v>-42.835799999999999</v>
      </c>
      <c r="G926" s="12">
        <v>146.37903</v>
      </c>
      <c r="J926" s="12" t="s">
        <v>1059</v>
      </c>
      <c r="K926" s="12" t="s">
        <v>54</v>
      </c>
      <c r="L926" s="12">
        <v>3</v>
      </c>
      <c r="M926" s="12" t="s">
        <v>63</v>
      </c>
      <c r="N926" s="12" t="s">
        <v>2857</v>
      </c>
      <c r="O926" s="12">
        <v>150307</v>
      </c>
      <c r="P926" s="19">
        <f>Q926-SUM(R926:T926,W926)</f>
        <v>2.2600000000000398E-3</v>
      </c>
      <c r="Q926" s="19">
        <v>0.81544000000000005</v>
      </c>
      <c r="R926" s="19">
        <v>7.3279999999999998E-2</v>
      </c>
      <c r="S926" s="19">
        <v>5.7959999999999998E-2</v>
      </c>
      <c r="T926" s="19">
        <v>6.9159999999999999E-2</v>
      </c>
      <c r="U926" s="106">
        <v>0.61277999999999999</v>
      </c>
      <c r="V926" s="102">
        <v>0.30408000000000002</v>
      </c>
      <c r="W926" s="95">
        <v>0.61277999999999999</v>
      </c>
      <c r="X926" s="95">
        <v>0.25335999999999997</v>
      </c>
      <c r="Z926" s="12">
        <f>Y926/Q926</f>
        <v>0</v>
      </c>
      <c r="AA926" s="12">
        <f>Z926*R926</f>
        <v>0</v>
      </c>
      <c r="AB926" s="12">
        <f>Z926*S926</f>
        <v>0</v>
      </c>
      <c r="AC926" s="12">
        <f>Z926*T926</f>
        <v>0</v>
      </c>
      <c r="AD926" s="12">
        <f>Z926*U926</f>
        <v>0</v>
      </c>
      <c r="AE926" s="12">
        <v>1</v>
      </c>
      <c r="AF926" s="24">
        <f>IF(AE926=1,(AA926*5),(IF(AE926=2,(AB926*5),(IF(AE926=3,(AC926*5),0)))))</f>
        <v>0</v>
      </c>
      <c r="AG926" s="12">
        <v>9.5719095324419134E-3</v>
      </c>
      <c r="AH926" s="16"/>
      <c r="AU926" s="50"/>
      <c r="AV926" s="50"/>
      <c r="AW926">
        <v>0.5865400306798525</v>
      </c>
      <c r="AX926" t="s">
        <v>2879</v>
      </c>
    </row>
    <row r="927" spans="1:50" x14ac:dyDescent="0.25">
      <c r="A927" s="12">
        <v>24</v>
      </c>
      <c r="B927" s="30" t="s">
        <v>2411</v>
      </c>
      <c r="C927" s="12" t="s">
        <v>1014</v>
      </c>
      <c r="D927" s="12" t="s">
        <v>351</v>
      </c>
      <c r="E927" s="12" t="s">
        <v>351</v>
      </c>
      <c r="F927" s="12">
        <v>-42.835799999999999</v>
      </c>
      <c r="G927" s="12">
        <v>146.37903</v>
      </c>
      <c r="J927" s="12" t="s">
        <v>1059</v>
      </c>
      <c r="K927" s="12" t="s">
        <v>57</v>
      </c>
      <c r="L927" s="12">
        <v>3</v>
      </c>
      <c r="M927" s="12" t="s">
        <v>63</v>
      </c>
      <c r="N927" s="12" t="s">
        <v>2857</v>
      </c>
      <c r="O927" s="12">
        <v>150307</v>
      </c>
      <c r="P927" s="19">
        <f>Q927-SUM(R927:T927,W927)</f>
        <v>1.4800000000000368E-3</v>
      </c>
      <c r="Q927" s="19">
        <v>0.62812000000000001</v>
      </c>
      <c r="R927" s="19">
        <v>9.4479999999999995E-2</v>
      </c>
      <c r="S927" s="19">
        <v>8.3580000000000002E-2</v>
      </c>
      <c r="T927" s="19">
        <v>6.8699999999999997E-2</v>
      </c>
      <c r="U927" s="106">
        <v>0.37988</v>
      </c>
      <c r="V927" s="102">
        <v>0.25335999999999997</v>
      </c>
      <c r="W927" s="95">
        <v>0.37988</v>
      </c>
      <c r="X927" s="95">
        <v>0.17699999999999999</v>
      </c>
      <c r="Z927" s="12">
        <f>Y927/Q927</f>
        <v>0</v>
      </c>
      <c r="AA927" s="12">
        <f>Z927*R927</f>
        <v>0</v>
      </c>
      <c r="AB927" s="12">
        <f>Z927*S927</f>
        <v>0</v>
      </c>
      <c r="AC927" s="12">
        <f>Z927*T927</f>
        <v>0</v>
      </c>
      <c r="AD927" s="12">
        <f>Z927*U927</f>
        <v>0</v>
      </c>
      <c r="AE927" s="12">
        <v>1</v>
      </c>
      <c r="AF927" s="24">
        <f>IF(AE927=1,(AA927*5),(IF(AE927=2,(AB927*5),(IF(AE927=3,(AC927*5),0)))))</f>
        <v>0</v>
      </c>
      <c r="AG927" s="12">
        <v>0.26546718119687596</v>
      </c>
      <c r="AH927" s="16"/>
      <c r="AW927">
        <v>0.53406338843845425</v>
      </c>
      <c r="AX927" t="s">
        <v>2879</v>
      </c>
    </row>
    <row r="928" spans="1:50" x14ac:dyDescent="0.25">
      <c r="C928" s="12" t="s">
        <v>1015</v>
      </c>
      <c r="D928" s="12" t="s">
        <v>351</v>
      </c>
      <c r="E928" s="12" t="s">
        <v>351</v>
      </c>
      <c r="F928" s="12">
        <v>-42.835799999999999</v>
      </c>
      <c r="G928" s="12">
        <v>146.37903</v>
      </c>
      <c r="J928" s="12" t="s">
        <v>1059</v>
      </c>
      <c r="K928" s="12" t="s">
        <v>124</v>
      </c>
      <c r="L928" s="12">
        <v>3</v>
      </c>
      <c r="M928" s="12" t="s">
        <v>63</v>
      </c>
      <c r="N928" s="12" t="s">
        <v>2857</v>
      </c>
      <c r="O928" s="12">
        <v>150307</v>
      </c>
      <c r="P928" s="19">
        <f>Q928-SUM(R928:T928,W928)</f>
        <v>2.8440000000000021E-2</v>
      </c>
      <c r="Q928" s="19">
        <v>1.1430800000000001</v>
      </c>
      <c r="R928" s="19">
        <v>6.4360000000000001E-2</v>
      </c>
      <c r="S928" s="19">
        <v>6.6919999999999993E-2</v>
      </c>
      <c r="T928" s="19">
        <v>5.9060000000000001E-2</v>
      </c>
      <c r="U928" s="106">
        <v>0.92430000000000001</v>
      </c>
      <c r="V928" s="102">
        <v>0.17699999999999999</v>
      </c>
      <c r="W928" s="95">
        <v>0.92430000000000001</v>
      </c>
      <c r="X928" s="95">
        <v>0.41193999999999997</v>
      </c>
      <c r="Z928" s="12">
        <f>Y928/Q928</f>
        <v>0</v>
      </c>
      <c r="AA928" s="12">
        <f>Z928*R928</f>
        <v>0</v>
      </c>
      <c r="AB928" s="12">
        <f>Z928*S928</f>
        <v>0</v>
      </c>
      <c r="AC928" s="12">
        <f>Z928*T928</f>
        <v>0</v>
      </c>
      <c r="AD928" s="12">
        <f>Z928*U928</f>
        <v>0</v>
      </c>
      <c r="AE928" s="12">
        <v>1</v>
      </c>
      <c r="AF928" s="24">
        <f>IF(AE928=1,(AA928*5),(IF(AE928=2,(AB928*5),(IF(AE928=3,(AC928*5),0)))))</f>
        <v>0</v>
      </c>
      <c r="AH928" s="16"/>
      <c r="AW928">
        <v>0.55432218976522774</v>
      </c>
      <c r="AX928" t="s">
        <v>2879</v>
      </c>
    </row>
    <row r="929" spans="1:50" x14ac:dyDescent="0.25">
      <c r="A929" s="12">
        <v>29</v>
      </c>
      <c r="B929" s="30" t="s">
        <v>2668</v>
      </c>
      <c r="C929" s="12" t="s">
        <v>1016</v>
      </c>
      <c r="D929" s="12" t="s">
        <v>190</v>
      </c>
      <c r="E929" s="12" t="s">
        <v>190</v>
      </c>
      <c r="F929" s="12">
        <v>-43.037460000000003</v>
      </c>
      <c r="G929" s="12">
        <v>146.27668</v>
      </c>
      <c r="J929" s="12" t="s">
        <v>1059</v>
      </c>
      <c r="K929" s="12" t="s">
        <v>62</v>
      </c>
      <c r="L929" s="12">
        <v>1</v>
      </c>
      <c r="M929" s="12" t="s">
        <v>55</v>
      </c>
      <c r="N929" s="12" t="s">
        <v>2862</v>
      </c>
      <c r="O929" s="12">
        <v>150307</v>
      </c>
      <c r="P929" s="19">
        <f>Q929-SUM(R929:T929,W929)</f>
        <v>7.2000000000002617E-4</v>
      </c>
      <c r="Q929" s="19">
        <v>0.23704</v>
      </c>
      <c r="R929" s="19">
        <v>6.4259999999999998E-2</v>
      </c>
      <c r="S929" s="19">
        <v>5.21E-2</v>
      </c>
      <c r="T929" s="19">
        <v>5.5120000000000002E-2</v>
      </c>
      <c r="U929" s="106">
        <v>6.4839999999999995E-2</v>
      </c>
      <c r="V929" s="102">
        <v>0.41193999999999997</v>
      </c>
      <c r="W929" s="95">
        <v>6.4839999999999995E-2</v>
      </c>
      <c r="X929" s="95">
        <v>2.9919999999999999E-2</v>
      </c>
      <c r="Z929" s="12">
        <f>Y929/Q929</f>
        <v>0</v>
      </c>
      <c r="AA929" s="12">
        <f>Z929*R929</f>
        <v>0</v>
      </c>
      <c r="AB929" s="12">
        <f>Z929*S929</f>
        <v>0</v>
      </c>
      <c r="AC929" s="12">
        <f>Z929*T929</f>
        <v>0</v>
      </c>
      <c r="AD929" s="12">
        <f>Z929*U929</f>
        <v>0</v>
      </c>
      <c r="AE929" s="12">
        <v>1</v>
      </c>
      <c r="AF929" s="24">
        <f>IF(AE929=1,(AA929*5),(IF(AE929=2,(AB929*5),(IF(AE929=3,(AC929*5),0)))))</f>
        <v>0</v>
      </c>
      <c r="AG929" s="12">
        <v>0.84078224068322471</v>
      </c>
      <c r="AH929" s="16"/>
      <c r="AW929">
        <v>0.53855644663787783</v>
      </c>
      <c r="AX929" t="s">
        <v>2879</v>
      </c>
    </row>
    <row r="930" spans="1:50" x14ac:dyDescent="0.25">
      <c r="A930" s="12">
        <v>26</v>
      </c>
      <c r="B930" s="30" t="s">
        <v>2537</v>
      </c>
      <c r="C930" s="12" t="s">
        <v>1017</v>
      </c>
      <c r="D930" s="12" t="s">
        <v>190</v>
      </c>
      <c r="E930" s="12" t="s">
        <v>190</v>
      </c>
      <c r="F930" s="12">
        <v>-43.037460000000003</v>
      </c>
      <c r="G930" s="12">
        <v>146.27668</v>
      </c>
      <c r="J930" s="12" t="s">
        <v>1059</v>
      </c>
      <c r="K930" s="12" t="s">
        <v>54</v>
      </c>
      <c r="L930" s="12">
        <v>1</v>
      </c>
      <c r="M930" s="12" t="s">
        <v>55</v>
      </c>
      <c r="N930" s="12" t="s">
        <v>2862</v>
      </c>
      <c r="O930" s="12">
        <v>150307</v>
      </c>
      <c r="P930" s="19">
        <f>Q930-SUM(R930:T930,W930)</f>
        <v>6.3999999999997392E-4</v>
      </c>
      <c r="Q930" s="19">
        <v>0.35446</v>
      </c>
      <c r="R930" s="19">
        <v>8.0979999999999996E-2</v>
      </c>
      <c r="S930" s="19">
        <v>7.3520000000000002E-2</v>
      </c>
      <c r="T930" s="19">
        <v>7.9460000000000003E-2</v>
      </c>
      <c r="U930" s="106">
        <v>0.11985999999999999</v>
      </c>
      <c r="V930" s="102">
        <v>2.9919999999999999E-2</v>
      </c>
      <c r="W930" s="95">
        <v>0.11985999999999999</v>
      </c>
      <c r="X930" s="95">
        <v>6.1039999999999997E-2</v>
      </c>
      <c r="Z930" s="12">
        <f>Y930/Q930</f>
        <v>0</v>
      </c>
      <c r="AA930" s="12">
        <f>Z930*R930</f>
        <v>0</v>
      </c>
      <c r="AB930" s="12">
        <f>Z930*S930</f>
        <v>0</v>
      </c>
      <c r="AC930" s="12">
        <f>Z930*T930</f>
        <v>0</v>
      </c>
      <c r="AD930" s="12">
        <f>Z930*U930</f>
        <v>0</v>
      </c>
      <c r="AE930" s="12">
        <v>1</v>
      </c>
      <c r="AF930" s="24">
        <f>IF(AE930=1,(AA930*5),(IF(AE930=2,(AB930*5),(IF(AE930=3,(AC930*5),0)))))</f>
        <v>0</v>
      </c>
      <c r="AG930" s="12">
        <v>0.54591860700740846</v>
      </c>
      <c r="AH930" s="16"/>
      <c r="AW930">
        <v>0.49073919572834973</v>
      </c>
      <c r="AX930" t="s">
        <v>2879</v>
      </c>
    </row>
    <row r="931" spans="1:50" x14ac:dyDescent="0.25">
      <c r="A931" s="12">
        <v>28</v>
      </c>
      <c r="B931" s="30" t="s">
        <v>2623</v>
      </c>
      <c r="C931" s="12" t="s">
        <v>1018</v>
      </c>
      <c r="D931" s="12" t="s">
        <v>190</v>
      </c>
      <c r="E931" s="12" t="s">
        <v>190</v>
      </c>
      <c r="F931" s="12">
        <v>-43.037460000000003</v>
      </c>
      <c r="G931" s="12">
        <v>146.27668</v>
      </c>
      <c r="J931" s="12" t="s">
        <v>1059</v>
      </c>
      <c r="K931" s="12" t="s">
        <v>57</v>
      </c>
      <c r="L931" s="12">
        <v>1</v>
      </c>
      <c r="M931" s="12" t="s">
        <v>55</v>
      </c>
      <c r="N931" s="12" t="s">
        <v>2862</v>
      </c>
      <c r="O931" s="12">
        <v>150307</v>
      </c>
      <c r="P931" s="19">
        <f>Q931-SUM(R931:T931,W931)</f>
        <v>1.8999999999999573E-3</v>
      </c>
      <c r="Q931" s="19">
        <v>0.49759999999999999</v>
      </c>
      <c r="R931" s="19">
        <v>7.0319999999999994E-2</v>
      </c>
      <c r="S931" s="19">
        <v>6.6400000000000001E-2</v>
      </c>
      <c r="T931" s="19">
        <v>6.3719999999999999E-2</v>
      </c>
      <c r="U931" s="106">
        <v>0.29526000000000002</v>
      </c>
      <c r="V931" s="102">
        <v>6.1039999999999997E-2</v>
      </c>
      <c r="W931" s="95">
        <v>0.29526000000000002</v>
      </c>
      <c r="X931" s="95">
        <v>0.14807999999999999</v>
      </c>
      <c r="Z931" s="12">
        <f>Y931/Q931</f>
        <v>0</v>
      </c>
      <c r="AA931" s="12">
        <f>Z931*R931</f>
        <v>0</v>
      </c>
      <c r="AB931" s="12">
        <f>Z931*S931</f>
        <v>0</v>
      </c>
      <c r="AC931" s="12">
        <f>Z931*T931</f>
        <v>0</v>
      </c>
      <c r="AD931" s="12">
        <f>Z931*U931</f>
        <v>0</v>
      </c>
      <c r="AE931" s="12">
        <v>1</v>
      </c>
      <c r="AF931" s="24">
        <f>IF(AE931=1,(AA931*5),(IF(AE931=2,(AB931*5),(IF(AE931=3,(AC931*5),0)))))</f>
        <v>0</v>
      </c>
      <c r="AG931" s="12">
        <v>0.73960931485073389</v>
      </c>
      <c r="AH931" s="16"/>
      <c r="AW931">
        <v>0.49847591952855119</v>
      </c>
      <c r="AX931" t="s">
        <v>2879</v>
      </c>
    </row>
    <row r="932" spans="1:50" x14ac:dyDescent="0.25">
      <c r="C932" s="12" t="s">
        <v>1019</v>
      </c>
      <c r="D932" s="12" t="s">
        <v>190</v>
      </c>
      <c r="E932" s="12" t="s">
        <v>190</v>
      </c>
      <c r="F932" s="12">
        <v>-43.037460000000003</v>
      </c>
      <c r="G932" s="12">
        <v>146.27668</v>
      </c>
      <c r="J932" s="12" t="s">
        <v>1059</v>
      </c>
      <c r="K932" s="12" t="s">
        <v>124</v>
      </c>
      <c r="L932" s="12">
        <v>1</v>
      </c>
      <c r="M932" s="12" t="s">
        <v>55</v>
      </c>
      <c r="N932" s="12" t="s">
        <v>2862</v>
      </c>
      <c r="O932" s="12">
        <v>150307</v>
      </c>
      <c r="P932" s="19">
        <f>Q932-SUM(R932:T932,W932)</f>
        <v>1.4999999999999458E-3</v>
      </c>
      <c r="Q932" s="19">
        <v>0.41849999999999998</v>
      </c>
      <c r="R932" s="19">
        <v>6.5500000000000003E-2</v>
      </c>
      <c r="S932" s="19">
        <v>6.8080000000000002E-2</v>
      </c>
      <c r="T932" s="19">
        <v>6.1600000000000002E-2</v>
      </c>
      <c r="U932" s="106">
        <v>0.22181999999999999</v>
      </c>
      <c r="V932" s="102">
        <v>0.14807999999999999</v>
      </c>
      <c r="W932" s="95">
        <v>0.22181999999999999</v>
      </c>
      <c r="X932" s="95">
        <v>0.10906</v>
      </c>
      <c r="Z932" s="12">
        <f>Y932/Q932</f>
        <v>0</v>
      </c>
      <c r="AA932" s="12">
        <f>Z932*R932</f>
        <v>0</v>
      </c>
      <c r="AB932" s="12">
        <f>Z932*S932</f>
        <v>0</v>
      </c>
      <c r="AC932" s="12">
        <f>Z932*T932</f>
        <v>0</v>
      </c>
      <c r="AD932" s="12">
        <f>Z932*U932</f>
        <v>0</v>
      </c>
      <c r="AE932" s="12">
        <v>1</v>
      </c>
      <c r="AF932" s="24">
        <f>IF(AE932=1,(AA932*5),(IF(AE932=2,(AB932*5),(IF(AE932=3,(AC932*5),0)))))</f>
        <v>0</v>
      </c>
      <c r="AH932" s="16"/>
      <c r="AW932">
        <v>0.50834009557298709</v>
      </c>
      <c r="AX932" t="s">
        <v>2879</v>
      </c>
    </row>
    <row r="933" spans="1:50" x14ac:dyDescent="0.25">
      <c r="A933" s="12">
        <v>25</v>
      </c>
      <c r="B933" s="30" t="s">
        <v>2466</v>
      </c>
      <c r="C933" s="12" t="s">
        <v>1020</v>
      </c>
      <c r="D933" s="12" t="s">
        <v>190</v>
      </c>
      <c r="E933" s="12" t="s">
        <v>190</v>
      </c>
      <c r="F933" s="12">
        <v>-43.037460000000003</v>
      </c>
      <c r="G933" s="12">
        <v>146.27668</v>
      </c>
      <c r="J933" s="12" t="s">
        <v>1059</v>
      </c>
      <c r="K933" s="12" t="s">
        <v>62</v>
      </c>
      <c r="L933" s="12">
        <v>2</v>
      </c>
      <c r="M933" s="12" t="s">
        <v>55</v>
      </c>
      <c r="N933" s="12" t="s">
        <v>2862</v>
      </c>
      <c r="O933" s="12">
        <v>150307</v>
      </c>
      <c r="P933" s="19">
        <f>Q933-SUM(R933:T933,W933)</f>
        <v>8.599999999999719E-4</v>
      </c>
      <c r="Q933" s="19">
        <v>0.2495</v>
      </c>
      <c r="R933" s="19">
        <v>6.7040000000000002E-2</v>
      </c>
      <c r="S933" s="19">
        <v>5.3159999999999999E-2</v>
      </c>
      <c r="T933" s="19">
        <v>5.7180000000000002E-2</v>
      </c>
      <c r="U933" s="106">
        <v>7.1260000000000004E-2</v>
      </c>
      <c r="V933" s="102">
        <v>0.10906</v>
      </c>
      <c r="W933" s="95">
        <v>7.1260000000000004E-2</v>
      </c>
      <c r="X933" s="95">
        <v>3.5999999999999997E-2</v>
      </c>
      <c r="Z933" s="12">
        <f>Y933/Q933</f>
        <v>0</v>
      </c>
      <c r="AA933" s="12">
        <f>Z933*R933</f>
        <v>0</v>
      </c>
      <c r="AB933" s="12">
        <f>Z933*S933</f>
        <v>0</v>
      </c>
      <c r="AC933" s="12">
        <f>Z933*T933</f>
        <v>0</v>
      </c>
      <c r="AD933" s="12">
        <f>Z933*U933</f>
        <v>0</v>
      </c>
      <c r="AE933" s="12">
        <v>1</v>
      </c>
      <c r="AF933" s="24">
        <f>IF(AE933=1,(AA933*5),(IF(AE933=2,(AB933*5),(IF(AE933=3,(AC933*5),0)))))</f>
        <v>0</v>
      </c>
      <c r="AG933" s="12">
        <v>0.38362782591637834</v>
      </c>
      <c r="AH933" s="16"/>
      <c r="AW933">
        <v>0.49480774628122376</v>
      </c>
      <c r="AX933" t="s">
        <v>2879</v>
      </c>
    </row>
    <row r="934" spans="1:50" x14ac:dyDescent="0.25">
      <c r="A934" s="12">
        <v>26</v>
      </c>
      <c r="B934" s="30" t="s">
        <v>2516</v>
      </c>
      <c r="C934" s="12" t="s">
        <v>1021</v>
      </c>
      <c r="D934" s="12" t="s">
        <v>190</v>
      </c>
      <c r="E934" s="12" t="s">
        <v>190</v>
      </c>
      <c r="F934" s="12">
        <v>-43.037460000000003</v>
      </c>
      <c r="G934" s="12">
        <v>146.27668</v>
      </c>
      <c r="J934" s="12" t="s">
        <v>1059</v>
      </c>
      <c r="K934" s="12" t="s">
        <v>54</v>
      </c>
      <c r="L934" s="12">
        <v>2</v>
      </c>
      <c r="M934" s="12" t="s">
        <v>55</v>
      </c>
      <c r="N934" s="12" t="s">
        <v>2862</v>
      </c>
      <c r="O934" s="12">
        <v>150307</v>
      </c>
      <c r="P934" s="19">
        <f>Q934-SUM(R934:T934,W934)</f>
        <v>1.0399999999999854E-3</v>
      </c>
      <c r="Q934" s="19">
        <v>0.28833999999999999</v>
      </c>
      <c r="R934" s="19">
        <v>6.368E-2</v>
      </c>
      <c r="S934" s="19">
        <v>5.8000000000000003E-2</v>
      </c>
      <c r="T934" s="19">
        <v>5.7759999999999999E-2</v>
      </c>
      <c r="U934" s="106">
        <v>0.10786</v>
      </c>
      <c r="V934" s="102">
        <v>3.5999999999999997E-2</v>
      </c>
      <c r="W934" s="95">
        <v>0.10786</v>
      </c>
      <c r="X934" s="95">
        <v>5.2560000000000003E-2</v>
      </c>
      <c r="Z934" s="12">
        <f>Y934/Q934</f>
        <v>0</v>
      </c>
      <c r="AA934" s="12">
        <f>Z934*R934</f>
        <v>0</v>
      </c>
      <c r="AB934" s="12">
        <f>Z934*S934</f>
        <v>0</v>
      </c>
      <c r="AC934" s="12">
        <f>Z934*T934</f>
        <v>0</v>
      </c>
      <c r="AD934" s="12">
        <f>Z934*U934</f>
        <v>0</v>
      </c>
      <c r="AE934" s="12">
        <v>1</v>
      </c>
      <c r="AF934" s="24">
        <f>IF(AE934=1,(AA934*5),(IF(AE934=2,(AB934*5),(IF(AE934=3,(AC934*5),0)))))</f>
        <v>0</v>
      </c>
      <c r="AG934" s="12">
        <v>0.49798757456450471</v>
      </c>
      <c r="AH934" s="16"/>
      <c r="AW934">
        <v>0.51270165028740955</v>
      </c>
      <c r="AX934" t="s">
        <v>2879</v>
      </c>
    </row>
    <row r="935" spans="1:50" x14ac:dyDescent="0.25">
      <c r="A935" s="12">
        <v>28</v>
      </c>
      <c r="B935" s="30" t="s">
        <v>2631</v>
      </c>
      <c r="C935" s="12" t="s">
        <v>1022</v>
      </c>
      <c r="D935" s="12" t="s">
        <v>190</v>
      </c>
      <c r="E935" s="12" t="s">
        <v>190</v>
      </c>
      <c r="F935" s="12">
        <v>-43.037460000000003</v>
      </c>
      <c r="G935" s="12">
        <v>146.27668</v>
      </c>
      <c r="J935" s="12" t="s">
        <v>1059</v>
      </c>
      <c r="K935" s="12" t="s">
        <v>57</v>
      </c>
      <c r="L935" s="12">
        <v>2</v>
      </c>
      <c r="M935" s="12" t="s">
        <v>55</v>
      </c>
      <c r="N935" s="12" t="s">
        <v>2862</v>
      </c>
      <c r="O935" s="12">
        <v>150307</v>
      </c>
      <c r="P935" s="19">
        <f>Q935-SUM(R935:T935,W935)</f>
        <v>2.0600000000000063E-3</v>
      </c>
      <c r="Q935" s="19">
        <v>0.25962000000000002</v>
      </c>
      <c r="R935" s="19">
        <v>5.4579999999999997E-2</v>
      </c>
      <c r="S935" s="19">
        <v>5.5320000000000001E-2</v>
      </c>
      <c r="T935" s="19">
        <v>5.5879999999999999E-2</v>
      </c>
      <c r="U935" s="106">
        <v>9.178E-2</v>
      </c>
      <c r="V935" s="102">
        <v>5.2560000000000003E-2</v>
      </c>
      <c r="W935" s="95">
        <v>9.178E-2</v>
      </c>
      <c r="X935" s="95">
        <v>4.2659999999999997E-2</v>
      </c>
      <c r="Z935" s="12">
        <f>Y935/Q935</f>
        <v>0</v>
      </c>
      <c r="AA935" s="12">
        <f>Z935*R935</f>
        <v>0</v>
      </c>
      <c r="AB935" s="12">
        <f>Z935*S935</f>
        <v>0</v>
      </c>
      <c r="AC935" s="12">
        <f>Z935*T935</f>
        <v>0</v>
      </c>
      <c r="AD935" s="12">
        <f>Z935*U935</f>
        <v>0</v>
      </c>
      <c r="AE935" s="12">
        <v>1</v>
      </c>
      <c r="AF935" s="24">
        <f>IF(AE935=1,(AA935*5),(IF(AE935=2,(AB935*5),(IF(AE935=3,(AC935*5),0)))))</f>
        <v>0</v>
      </c>
      <c r="AG935" s="12">
        <v>0.75806354593047887</v>
      </c>
      <c r="AH935" s="16"/>
      <c r="AW935">
        <v>0.53519285247330572</v>
      </c>
      <c r="AX935" t="s">
        <v>2879</v>
      </c>
    </row>
    <row r="936" spans="1:50" x14ac:dyDescent="0.25">
      <c r="C936" s="12" t="s">
        <v>1023</v>
      </c>
      <c r="D936" s="12" t="s">
        <v>190</v>
      </c>
      <c r="E936" s="12" t="s">
        <v>190</v>
      </c>
      <c r="F936" s="12">
        <v>-43.037460000000003</v>
      </c>
      <c r="G936" s="12">
        <v>146.27668</v>
      </c>
      <c r="J936" s="12" t="s">
        <v>1059</v>
      </c>
      <c r="K936" s="12" t="s">
        <v>124</v>
      </c>
      <c r="L936" s="12">
        <v>2</v>
      </c>
      <c r="M936" s="12" t="s">
        <v>55</v>
      </c>
      <c r="N936" s="12" t="s">
        <v>2862</v>
      </c>
      <c r="O936" s="12">
        <v>150307</v>
      </c>
      <c r="P936" s="19">
        <f>Q936-SUM(R936:T936,W936)</f>
        <v>6.0400000000000453E-3</v>
      </c>
      <c r="Q936" s="19">
        <v>0.34760000000000002</v>
      </c>
      <c r="R936" s="19">
        <v>5.7259999999999998E-2</v>
      </c>
      <c r="S936" s="19">
        <v>5.706E-2</v>
      </c>
      <c r="T936" s="19">
        <v>8.0019999999999994E-2</v>
      </c>
      <c r="U936" s="106">
        <v>0.14721999999999999</v>
      </c>
      <c r="V936" s="102">
        <v>4.2659999999999997E-2</v>
      </c>
      <c r="W936" s="95">
        <v>0.14721999999999999</v>
      </c>
      <c r="X936" s="95">
        <v>6.7500000000000004E-2</v>
      </c>
      <c r="Z936" s="12">
        <f>Y936/Q936</f>
        <v>0</v>
      </c>
      <c r="AA936" s="12">
        <f>Z936*R936</f>
        <v>0</v>
      </c>
      <c r="AB936" s="12">
        <f>Z936*S936</f>
        <v>0</v>
      </c>
      <c r="AC936" s="12">
        <f>Z936*T936</f>
        <v>0</v>
      </c>
      <c r="AD936" s="12">
        <f>Z936*U936</f>
        <v>0</v>
      </c>
      <c r="AE936" s="12">
        <v>1</v>
      </c>
      <c r="AF936" s="24">
        <f>IF(AE936=1,(AA936*5),(IF(AE936=2,(AB936*5),(IF(AE936=3,(AC936*5),0)))))</f>
        <v>0</v>
      </c>
      <c r="AH936" s="16"/>
      <c r="AW936">
        <v>0.54150251324548293</v>
      </c>
      <c r="AX936" t="s">
        <v>2879</v>
      </c>
    </row>
    <row r="937" spans="1:50" x14ac:dyDescent="0.25">
      <c r="A937" s="12">
        <v>23</v>
      </c>
      <c r="B937" s="30" t="s">
        <v>2362</v>
      </c>
      <c r="C937" s="12" t="s">
        <v>1024</v>
      </c>
      <c r="D937" s="12" t="s">
        <v>190</v>
      </c>
      <c r="E937" s="12" t="s">
        <v>190</v>
      </c>
      <c r="F937" s="12">
        <v>-43.037460000000003</v>
      </c>
      <c r="G937" s="12">
        <v>146.27668</v>
      </c>
      <c r="J937" s="12" t="s">
        <v>1059</v>
      </c>
      <c r="K937" s="12" t="s">
        <v>62</v>
      </c>
      <c r="L937" s="12">
        <v>3</v>
      </c>
      <c r="M937" s="12" t="s">
        <v>55</v>
      </c>
      <c r="N937" s="12" t="s">
        <v>2862</v>
      </c>
      <c r="O937" s="12">
        <v>150307</v>
      </c>
      <c r="P937" s="19">
        <f>Q937-SUM(R937:T937,W937)</f>
        <v>1.0000000000000009E-3</v>
      </c>
      <c r="Q937" s="19">
        <v>0.34577999999999998</v>
      </c>
      <c r="R937" s="19">
        <v>6.7580000000000001E-2</v>
      </c>
      <c r="S937" s="19">
        <v>5.5399999999999998E-2</v>
      </c>
      <c r="T937" s="19">
        <v>5.5140000000000002E-2</v>
      </c>
      <c r="U937" s="106">
        <v>0.16666</v>
      </c>
      <c r="V937" s="102">
        <v>6.7500000000000004E-2</v>
      </c>
      <c r="W937" s="95">
        <v>0.16666</v>
      </c>
      <c r="X937" s="95">
        <v>7.732E-2</v>
      </c>
      <c r="Z937" s="12">
        <f>Y937/Q937</f>
        <v>0</v>
      </c>
      <c r="AA937" s="12">
        <f>Z937*R937</f>
        <v>0</v>
      </c>
      <c r="AB937" s="12">
        <f>Z937*S937</f>
        <v>0</v>
      </c>
      <c r="AC937" s="12">
        <f>Z937*T937</f>
        <v>0</v>
      </c>
      <c r="AD937" s="12">
        <f>Z937*U937</f>
        <v>0</v>
      </c>
      <c r="AE937" s="12">
        <v>1</v>
      </c>
      <c r="AF937" s="24">
        <f>IF(AE937=1,(AA937*5),(IF(AE937=2,(AB937*5),(IF(AE937=3,(AC937*5),0)))))</f>
        <v>0</v>
      </c>
      <c r="AG937" s="12">
        <v>0.16873233611133287</v>
      </c>
      <c r="AH937" s="16"/>
      <c r="AW937">
        <v>0.53606144245769827</v>
      </c>
      <c r="AX937" t="s">
        <v>2879</v>
      </c>
    </row>
    <row r="938" spans="1:50" x14ac:dyDescent="0.25">
      <c r="A938" s="12">
        <v>24</v>
      </c>
      <c r="B938" s="30" t="s">
        <v>2433</v>
      </c>
      <c r="C938" s="12" t="s">
        <v>1025</v>
      </c>
      <c r="D938" s="12" t="s">
        <v>190</v>
      </c>
      <c r="E938" s="12" t="s">
        <v>190</v>
      </c>
      <c r="F938" s="12">
        <v>-43.037460000000003</v>
      </c>
      <c r="G938" s="12">
        <v>146.27668</v>
      </c>
      <c r="J938" s="12" t="s">
        <v>1059</v>
      </c>
      <c r="K938" s="12" t="s">
        <v>54</v>
      </c>
      <c r="L938" s="12">
        <v>3</v>
      </c>
      <c r="M938" s="12" t="s">
        <v>55</v>
      </c>
      <c r="N938" s="12" t="s">
        <v>2862</v>
      </c>
      <c r="O938" s="12">
        <v>150307</v>
      </c>
      <c r="P938" s="19">
        <f>Q938-SUM(R938:T938,W938)</f>
        <v>7.1999999999999842E-4</v>
      </c>
      <c r="Q938" s="19">
        <v>0.35610000000000003</v>
      </c>
      <c r="R938" s="19">
        <v>7.2099999999999997E-2</v>
      </c>
      <c r="S938" s="19">
        <v>7.7119999999999994E-2</v>
      </c>
      <c r="T938" s="19">
        <v>5.9479999999999998E-2</v>
      </c>
      <c r="U938" s="106">
        <v>0.14668</v>
      </c>
      <c r="V938" s="102">
        <v>7.732E-2</v>
      </c>
      <c r="W938" s="95">
        <v>0.14668</v>
      </c>
      <c r="X938" s="95">
        <v>7.1239999999999998E-2</v>
      </c>
      <c r="Z938" s="12">
        <f>Y938/Q938</f>
        <v>0</v>
      </c>
      <c r="AA938" s="12">
        <f>Z938*R938</f>
        <v>0</v>
      </c>
      <c r="AB938" s="12">
        <f>Z938*S938</f>
        <v>0</v>
      </c>
      <c r="AC938" s="12">
        <f>Z938*T938</f>
        <v>0</v>
      </c>
      <c r="AD938" s="12">
        <f>Z938*U938</f>
        <v>0</v>
      </c>
      <c r="AE938" s="12">
        <v>1</v>
      </c>
      <c r="AF938" s="24">
        <f>IF(AE938=1,(AA938*5),(IF(AE938=2,(AB938*5),(IF(AE938=3,(AC938*5),0)))))</f>
        <v>0</v>
      </c>
      <c r="AG938" s="12">
        <v>0.31229240992757445</v>
      </c>
      <c r="AH938" s="16"/>
      <c r="AW938">
        <v>0.51431688028361067</v>
      </c>
      <c r="AX938" t="s">
        <v>2879</v>
      </c>
    </row>
    <row r="939" spans="1:50" x14ac:dyDescent="0.25">
      <c r="A939" s="12">
        <v>30</v>
      </c>
      <c r="B939" s="30" t="s">
        <v>2721</v>
      </c>
      <c r="C939" s="12" t="s">
        <v>1026</v>
      </c>
      <c r="D939" s="12" t="s">
        <v>190</v>
      </c>
      <c r="E939" s="12" t="s">
        <v>190</v>
      </c>
      <c r="F939" s="12">
        <v>-43.037460000000003</v>
      </c>
      <c r="G939" s="12">
        <v>146.27668</v>
      </c>
      <c r="J939" s="12" t="s">
        <v>1059</v>
      </c>
      <c r="K939" s="12" t="s">
        <v>57</v>
      </c>
      <c r="L939" s="12">
        <v>3</v>
      </c>
      <c r="M939" s="12" t="s">
        <v>55</v>
      </c>
      <c r="N939" s="12" t="s">
        <v>2862</v>
      </c>
      <c r="O939" s="12">
        <v>150307</v>
      </c>
      <c r="P939" s="19">
        <f>Q939-SUM(R939:T939,W939)</f>
        <v>1.7000000000000348E-3</v>
      </c>
      <c r="Q939" s="19">
        <v>0.37990000000000002</v>
      </c>
      <c r="R939" s="19">
        <v>7.7100000000000002E-2</v>
      </c>
      <c r="S939" s="19">
        <v>5.9700000000000003E-2</v>
      </c>
      <c r="T939" s="19">
        <v>6.1879999999999998E-2</v>
      </c>
      <c r="U939" s="106">
        <v>0.17952000000000001</v>
      </c>
      <c r="V939" s="102">
        <v>7.1239999999999998E-2</v>
      </c>
      <c r="W939" s="95">
        <v>0.17952000000000001</v>
      </c>
      <c r="X939" s="95">
        <v>8.5519999999999999E-2</v>
      </c>
      <c r="Z939" s="12">
        <f>Y939/Q939</f>
        <v>0</v>
      </c>
      <c r="AA939" s="12">
        <f>Z939*R939</f>
        <v>0</v>
      </c>
      <c r="AB939" s="12">
        <f>Z939*S939</f>
        <v>0</v>
      </c>
      <c r="AC939" s="12">
        <f>Z939*T939</f>
        <v>0</v>
      </c>
      <c r="AD939" s="12">
        <f>Z939*U939</f>
        <v>0</v>
      </c>
      <c r="AE939" s="12">
        <v>1</v>
      </c>
      <c r="AF939" s="24">
        <f>IF(AE939=1,(AA939*5),(IF(AE939=2,(AB939*5),(IF(AE939=3,(AC939*5),0)))))</f>
        <v>0</v>
      </c>
      <c r="AG939" s="12">
        <v>0.90851817241424393</v>
      </c>
      <c r="AH939" s="16"/>
      <c r="AW939">
        <v>0.52361853832442073</v>
      </c>
      <c r="AX939" t="s">
        <v>2879</v>
      </c>
    </row>
    <row r="940" spans="1:50" x14ac:dyDescent="0.25">
      <c r="C940" s="12" t="s">
        <v>1027</v>
      </c>
      <c r="D940" s="12" t="s">
        <v>190</v>
      </c>
      <c r="E940" s="12" t="s">
        <v>190</v>
      </c>
      <c r="F940" s="12">
        <v>-43.037460000000003</v>
      </c>
      <c r="G940" s="12">
        <v>146.27668</v>
      </c>
      <c r="J940" s="12" t="s">
        <v>1059</v>
      </c>
      <c r="K940" s="12" t="s">
        <v>124</v>
      </c>
      <c r="L940" s="12">
        <v>3</v>
      </c>
      <c r="M940" s="12" t="s">
        <v>55</v>
      </c>
      <c r="N940" s="12" t="s">
        <v>2862</v>
      </c>
      <c r="O940" s="12">
        <v>150307</v>
      </c>
      <c r="P940" s="19">
        <f>Q940-SUM(R940:T940,W940)</f>
        <v>3.9599999999999635E-3</v>
      </c>
      <c r="Q940" s="19">
        <v>0.53261999999999998</v>
      </c>
      <c r="R940" s="19">
        <v>9.282E-2</v>
      </c>
      <c r="S940" s="19">
        <v>8.788E-2</v>
      </c>
      <c r="T940" s="19">
        <v>5.8700000000000002E-2</v>
      </c>
      <c r="U940" s="106">
        <v>0.28926000000000002</v>
      </c>
      <c r="V940" s="102">
        <v>8.5519999999999999E-2</v>
      </c>
      <c r="W940" s="95">
        <v>0.28926000000000002</v>
      </c>
      <c r="X940" s="95">
        <v>0.14285999999999999</v>
      </c>
      <c r="Z940" s="12">
        <f>Y940/Q940</f>
        <v>0</v>
      </c>
      <c r="AA940" s="12">
        <f>Z940*R940</f>
        <v>0</v>
      </c>
      <c r="AB940" s="12">
        <f>Z940*S940</f>
        <v>0</v>
      </c>
      <c r="AC940" s="12">
        <f>Z940*T940</f>
        <v>0</v>
      </c>
      <c r="AD940" s="12">
        <f>Z940*U940</f>
        <v>0</v>
      </c>
      <c r="AE940" s="12">
        <v>1</v>
      </c>
      <c r="AF940" s="24">
        <f>IF(AE940=1,(AA940*5),(IF(AE940=2,(AB940*5),(IF(AE940=3,(AC940*5),0)))))</f>
        <v>0</v>
      </c>
      <c r="AH940" s="16"/>
      <c r="AW940">
        <v>0.50611906243517946</v>
      </c>
      <c r="AX940" t="s">
        <v>2879</v>
      </c>
    </row>
    <row r="941" spans="1:50" x14ac:dyDescent="0.25">
      <c r="A941" s="12">
        <v>23</v>
      </c>
      <c r="B941" s="30" t="s">
        <v>2363</v>
      </c>
      <c r="C941" s="12" t="s">
        <v>1028</v>
      </c>
      <c r="D941" s="12" t="s">
        <v>209</v>
      </c>
      <c r="E941" s="12" t="s">
        <v>209</v>
      </c>
      <c r="F941" s="12">
        <v>-42.758330000000001</v>
      </c>
      <c r="G941" s="12">
        <v>146.40609000000001</v>
      </c>
      <c r="J941" s="12" t="s">
        <v>1059</v>
      </c>
      <c r="K941" s="12" t="s">
        <v>62</v>
      </c>
      <c r="L941" s="12">
        <v>1</v>
      </c>
      <c r="M941" s="12" t="s">
        <v>63</v>
      </c>
      <c r="N941" s="12" t="s">
        <v>2857</v>
      </c>
      <c r="O941" s="12">
        <v>150307</v>
      </c>
      <c r="P941" s="19">
        <f>Q941-SUM(R941:T941,W941)</f>
        <v>-1.3600000000000279E-3</v>
      </c>
      <c r="Q941" s="19">
        <v>0.69094</v>
      </c>
      <c r="R941" s="19">
        <v>6.028E-2</v>
      </c>
      <c r="S941" s="19">
        <v>5.1860000000000003E-2</v>
      </c>
      <c r="T941" s="19">
        <v>5.9040000000000002E-2</v>
      </c>
      <c r="U941" s="106">
        <v>0.52112000000000003</v>
      </c>
      <c r="V941" s="102">
        <v>0.14285999999999999</v>
      </c>
      <c r="W941" s="95">
        <v>0.52112000000000003</v>
      </c>
      <c r="X941" s="95">
        <v>0.20446</v>
      </c>
      <c r="Z941" s="12">
        <f>Y941/Q941</f>
        <v>0</v>
      </c>
      <c r="AA941" s="12">
        <f>Z941*R941</f>
        <v>0</v>
      </c>
      <c r="AB941" s="12">
        <f>Z941*S941</f>
        <v>0</v>
      </c>
      <c r="AC941" s="12">
        <f>Z941*T941</f>
        <v>0</v>
      </c>
      <c r="AD941" s="12">
        <f>Z941*U941</f>
        <v>0</v>
      </c>
      <c r="AE941" s="12">
        <v>1</v>
      </c>
      <c r="AF941" s="24">
        <f>IF(AE941=1,(AA941*5),(IF(AE941=2,(AB941*5),(IF(AE941=3,(AC941*5),0)))))</f>
        <v>0</v>
      </c>
      <c r="AG941" s="12">
        <v>0.17177443351381227</v>
      </c>
      <c r="AH941" s="12" t="s">
        <v>1029</v>
      </c>
      <c r="AW941">
        <v>0.60765274792754076</v>
      </c>
      <c r="AX941" t="s">
        <v>2879</v>
      </c>
    </row>
    <row r="942" spans="1:50" x14ac:dyDescent="0.25">
      <c r="A942" s="12">
        <v>23</v>
      </c>
      <c r="B942" s="30" t="s">
        <v>2384</v>
      </c>
      <c r="C942" s="12" t="s">
        <v>1030</v>
      </c>
      <c r="D942" s="12" t="s">
        <v>209</v>
      </c>
      <c r="E942" s="12" t="s">
        <v>209</v>
      </c>
      <c r="F942" s="12">
        <v>-42.758330000000001</v>
      </c>
      <c r="G942" s="12">
        <v>146.40609000000001</v>
      </c>
      <c r="J942" s="12" t="s">
        <v>1059</v>
      </c>
      <c r="K942" s="12" t="s">
        <v>54</v>
      </c>
      <c r="L942" s="12">
        <v>1</v>
      </c>
      <c r="M942" s="12" t="s">
        <v>63</v>
      </c>
      <c r="N942" s="12" t="s">
        <v>2857</v>
      </c>
      <c r="O942" s="12">
        <v>150307</v>
      </c>
      <c r="P942" s="19">
        <f>Q942-SUM(R942:T942,W942)</f>
        <v>-8.399999999999519E-4</v>
      </c>
      <c r="Q942" s="19">
        <v>1.2372799999999999</v>
      </c>
      <c r="R942" s="19">
        <v>6.9220000000000004E-2</v>
      </c>
      <c r="S942" s="19">
        <v>6.6019999999999995E-2</v>
      </c>
      <c r="T942" s="19">
        <v>9.1539999999999996E-2</v>
      </c>
      <c r="U942" s="106">
        <v>1.0113399999999999</v>
      </c>
      <c r="V942" s="102">
        <v>0.20446</v>
      </c>
      <c r="W942" s="95">
        <v>1.0113399999999999</v>
      </c>
      <c r="X942" s="95">
        <v>0.45795999999999998</v>
      </c>
      <c r="Z942" s="12">
        <f>Y942/Q942</f>
        <v>0</v>
      </c>
      <c r="AA942" s="12">
        <f>Z942*R942</f>
        <v>0</v>
      </c>
      <c r="AB942" s="12">
        <f>Z942*S942</f>
        <v>0</v>
      </c>
      <c r="AC942" s="12">
        <f>Z942*T942</f>
        <v>0</v>
      </c>
      <c r="AD942" s="12">
        <f>Z942*U942</f>
        <v>0</v>
      </c>
      <c r="AE942" s="12">
        <v>1</v>
      </c>
      <c r="AF942" s="24">
        <f>IF(AE942=1,(AA942*5),(IF(AE942=2,(AB942*5),(IF(AE942=3,(AC942*5),0)))))</f>
        <v>0</v>
      </c>
      <c r="AG942" s="12">
        <v>0.21397627353332216</v>
      </c>
      <c r="AH942" s="12" t="s">
        <v>1029</v>
      </c>
      <c r="AW942">
        <v>0.54717503510194399</v>
      </c>
      <c r="AX942" t="s">
        <v>2879</v>
      </c>
    </row>
    <row r="943" spans="1:50" x14ac:dyDescent="0.25">
      <c r="A943" s="12">
        <v>24</v>
      </c>
      <c r="B943" s="30" t="s">
        <v>2406</v>
      </c>
      <c r="C943" s="12" t="s">
        <v>1031</v>
      </c>
      <c r="D943" s="12" t="s">
        <v>209</v>
      </c>
      <c r="E943" s="12" t="s">
        <v>209</v>
      </c>
      <c r="F943" s="12">
        <v>-42.758330000000001</v>
      </c>
      <c r="G943" s="12">
        <v>146.40609000000001</v>
      </c>
      <c r="J943" s="12" t="s">
        <v>1059</v>
      </c>
      <c r="K943" s="12" t="s">
        <v>57</v>
      </c>
      <c r="L943" s="12">
        <v>1</v>
      </c>
      <c r="M943" s="12" t="s">
        <v>63</v>
      </c>
      <c r="N943" s="12" t="s">
        <v>2857</v>
      </c>
      <c r="O943" s="12">
        <v>150307</v>
      </c>
      <c r="P943" s="19">
        <f>Q943-SUM(R943:T943,W943)</f>
        <v>1.0000000000001119E-3</v>
      </c>
      <c r="Q943" s="19">
        <v>1.8547</v>
      </c>
      <c r="R943" s="19">
        <v>7.2160000000000002E-2</v>
      </c>
      <c r="S943" s="19">
        <v>5.638E-2</v>
      </c>
      <c r="T943" s="19">
        <v>6.794E-2</v>
      </c>
      <c r="U943" s="106">
        <v>1.6572199999999999</v>
      </c>
      <c r="V943" s="102">
        <v>0.45795999999999998</v>
      </c>
      <c r="W943" s="95">
        <v>1.6572199999999999</v>
      </c>
      <c r="X943" s="95">
        <v>0.76248000000000005</v>
      </c>
      <c r="Z943" s="12">
        <f>Y943/Q943</f>
        <v>0</v>
      </c>
      <c r="AA943" s="12">
        <f>Z943*R943</f>
        <v>0</v>
      </c>
      <c r="AB943" s="12">
        <f>Z943*S943</f>
        <v>0</v>
      </c>
      <c r="AC943" s="12">
        <f>Z943*T943</f>
        <v>0</v>
      </c>
      <c r="AD943" s="12">
        <f>Z943*U943</f>
        <v>0</v>
      </c>
      <c r="AE943" s="12">
        <v>1</v>
      </c>
      <c r="AF943" s="24">
        <f>IF(AE943=1,(AA943*5),(IF(AE943=2,(AB943*5),(IF(AE943=3,(AC943*5),0)))))</f>
        <v>0</v>
      </c>
      <c r="AG943" s="12">
        <v>0.250039142287385</v>
      </c>
      <c r="AH943" s="12" t="s">
        <v>1029</v>
      </c>
      <c r="AW943">
        <v>0.53990417687452474</v>
      </c>
      <c r="AX943" t="s">
        <v>2879</v>
      </c>
    </row>
    <row r="944" spans="1:50" x14ac:dyDescent="0.25">
      <c r="C944" s="12" t="s">
        <v>1032</v>
      </c>
      <c r="D944" s="12" t="s">
        <v>209</v>
      </c>
      <c r="E944" s="12" t="s">
        <v>209</v>
      </c>
      <c r="F944" s="12">
        <v>-42.758330000000001</v>
      </c>
      <c r="G944" s="12">
        <v>146.40609000000001</v>
      </c>
      <c r="J944" s="12" t="s">
        <v>1059</v>
      </c>
      <c r="K944" s="12" t="s">
        <v>124</v>
      </c>
      <c r="L944" s="12">
        <v>1</v>
      </c>
      <c r="M944" s="12" t="s">
        <v>63</v>
      </c>
      <c r="N944" s="12" t="s">
        <v>2857</v>
      </c>
      <c r="O944" s="12">
        <v>150307</v>
      </c>
      <c r="P944" s="19">
        <f>Q944-SUM(R944:T944,W944)</f>
        <v>8.0000000000002292E-4</v>
      </c>
      <c r="Q944" s="19">
        <v>0.61863999999999997</v>
      </c>
      <c r="R944" s="19">
        <v>7.9740000000000005E-2</v>
      </c>
      <c r="S944" s="19">
        <v>7.0959999999999995E-2</v>
      </c>
      <c r="T944" s="19">
        <v>7.8140000000000001E-2</v>
      </c>
      <c r="U944" s="106">
        <v>0.38900000000000001</v>
      </c>
      <c r="V944" s="102">
        <v>0.76248000000000005</v>
      </c>
      <c r="W944" s="95">
        <v>0.38900000000000001</v>
      </c>
      <c r="X944" s="95">
        <v>0.16844000000000001</v>
      </c>
      <c r="Z944" s="12">
        <f>Y944/Q944</f>
        <v>0</v>
      </c>
      <c r="AA944" s="12">
        <f>Z944*R944</f>
        <v>0</v>
      </c>
      <c r="AB944" s="12">
        <f>Z944*S944</f>
        <v>0</v>
      </c>
      <c r="AC944" s="12">
        <f>Z944*T944</f>
        <v>0</v>
      </c>
      <c r="AD944" s="12">
        <f>Z944*U944</f>
        <v>0</v>
      </c>
      <c r="AE944" s="12">
        <v>1</v>
      </c>
      <c r="AF944" s="24">
        <f>IF(AE944=1,(AA944*5),(IF(AE944=2,(AB944*5),(IF(AE944=3,(AC944*5),0)))))</f>
        <v>0</v>
      </c>
      <c r="AH944" s="12" t="s">
        <v>1029</v>
      </c>
      <c r="AW944">
        <v>0.56699228791773781</v>
      </c>
      <c r="AX944" t="s">
        <v>2879</v>
      </c>
    </row>
    <row r="945" spans="1:50" x14ac:dyDescent="0.25">
      <c r="A945" s="12">
        <v>30</v>
      </c>
      <c r="B945" s="30" t="s">
        <v>2735</v>
      </c>
      <c r="C945" s="12" t="s">
        <v>1033</v>
      </c>
      <c r="D945" s="12" t="s">
        <v>209</v>
      </c>
      <c r="E945" s="12" t="s">
        <v>209</v>
      </c>
      <c r="F945" s="12">
        <v>-42.758330000000001</v>
      </c>
      <c r="G945" s="12">
        <v>146.40609000000001</v>
      </c>
      <c r="J945" s="12" t="s">
        <v>1059</v>
      </c>
      <c r="K945" s="12" t="s">
        <v>62</v>
      </c>
      <c r="L945" s="12">
        <v>2</v>
      </c>
      <c r="M945" s="12" t="s">
        <v>63</v>
      </c>
      <c r="N945" s="12" t="s">
        <v>2857</v>
      </c>
      <c r="O945" s="12">
        <v>150307</v>
      </c>
      <c r="P945" s="19">
        <f>Q945-SUM(R945:T945,W945)</f>
        <v>1.0179999999999967E-2</v>
      </c>
      <c r="Q945" s="19">
        <v>0.97348000000000001</v>
      </c>
      <c r="R945" s="19">
        <v>7.8299999999999995E-2</v>
      </c>
      <c r="S945" s="19">
        <v>9.1480000000000006E-2</v>
      </c>
      <c r="T945" s="19">
        <v>7.0559999999999998E-2</v>
      </c>
      <c r="U945" s="106">
        <v>0.72296000000000005</v>
      </c>
      <c r="V945" s="102">
        <v>0.16844000000000001</v>
      </c>
      <c r="W945" s="95">
        <v>0.72296000000000005</v>
      </c>
      <c r="X945" s="95">
        <v>0.28854000000000002</v>
      </c>
      <c r="Z945" s="12">
        <f>Y945/Q945</f>
        <v>0</v>
      </c>
      <c r="AA945" s="12">
        <f>Z945*R945</f>
        <v>0</v>
      </c>
      <c r="AB945" s="12">
        <f>Z945*S945</f>
        <v>0</v>
      </c>
      <c r="AC945" s="12">
        <f>Z945*T945</f>
        <v>0</v>
      </c>
      <c r="AD945" s="12">
        <f>Z945*U945</f>
        <v>0</v>
      </c>
      <c r="AE945" s="12">
        <v>1</v>
      </c>
      <c r="AF945" s="24">
        <f>IF(AE945=1,(AA945*5),(IF(AE945=2,(AB945*5),(IF(AE945=3,(AC945*5),0)))))</f>
        <v>0</v>
      </c>
      <c r="AG945" s="12">
        <v>0.95504635911169689</v>
      </c>
      <c r="AH945" s="12" t="s">
        <v>1029</v>
      </c>
      <c r="AW945">
        <v>0.60089078233927185</v>
      </c>
      <c r="AX945" t="s">
        <v>2879</v>
      </c>
    </row>
    <row r="946" spans="1:50" x14ac:dyDescent="0.25">
      <c r="A946" s="12">
        <v>25</v>
      </c>
      <c r="B946" s="30" t="s">
        <v>2465</v>
      </c>
      <c r="C946" s="12" t="s">
        <v>1034</v>
      </c>
      <c r="D946" s="12" t="s">
        <v>209</v>
      </c>
      <c r="E946" s="12" t="s">
        <v>209</v>
      </c>
      <c r="F946" s="12">
        <v>-42.758330000000001</v>
      </c>
      <c r="G946" s="12">
        <v>146.40609000000001</v>
      </c>
      <c r="J946" s="12" t="s">
        <v>1059</v>
      </c>
      <c r="K946" s="12" t="s">
        <v>54</v>
      </c>
      <c r="L946" s="12">
        <v>2</v>
      </c>
      <c r="M946" s="12" t="s">
        <v>63</v>
      </c>
      <c r="N946" s="12" t="s">
        <v>2857</v>
      </c>
      <c r="O946" s="12">
        <v>150307</v>
      </c>
      <c r="P946" s="19">
        <f>Q946-SUM(R946:T946,W946)</f>
        <v>2.4599999999999067E-3</v>
      </c>
      <c r="Q946" s="19">
        <v>1.3087599999999999</v>
      </c>
      <c r="R946" s="19">
        <v>6.368E-2</v>
      </c>
      <c r="S946" s="19">
        <v>8.6819999999999994E-2</v>
      </c>
      <c r="T946" s="19">
        <v>6.8760000000000002E-2</v>
      </c>
      <c r="U946" s="106">
        <v>1.08704</v>
      </c>
      <c r="V946" s="102">
        <v>0.28854000000000002</v>
      </c>
      <c r="W946" s="95">
        <v>1.08704</v>
      </c>
      <c r="X946" s="95">
        <v>0.4869</v>
      </c>
      <c r="Z946" s="12">
        <f>Y946/Q946</f>
        <v>0</v>
      </c>
      <c r="AA946" s="12">
        <f>Z946*R946</f>
        <v>0</v>
      </c>
      <c r="AB946" s="12">
        <f>Z946*S946</f>
        <v>0</v>
      </c>
      <c r="AC946" s="12">
        <f>Z946*T946</f>
        <v>0</v>
      </c>
      <c r="AD946" s="12">
        <f>Z946*U946</f>
        <v>0</v>
      </c>
      <c r="AE946" s="12">
        <v>1</v>
      </c>
      <c r="AF946" s="24">
        <f>IF(AE946=1,(AA946*5),(IF(AE946=2,(AB946*5),(IF(AE946=3,(AC946*5),0)))))</f>
        <v>0</v>
      </c>
      <c r="AG946" s="12">
        <v>0.38313649174348907</v>
      </c>
      <c r="AH946" s="12" t="s">
        <v>1029</v>
      </c>
      <c r="AW946">
        <v>0.55208639976449814</v>
      </c>
      <c r="AX946" t="s">
        <v>2879</v>
      </c>
    </row>
    <row r="947" spans="1:50" x14ac:dyDescent="0.25">
      <c r="A947" s="12">
        <v>25</v>
      </c>
      <c r="B947" s="30" t="s">
        <v>2470</v>
      </c>
      <c r="C947" s="12" t="s">
        <v>1035</v>
      </c>
      <c r="D947" s="12" t="s">
        <v>209</v>
      </c>
      <c r="E947" s="12" t="s">
        <v>209</v>
      </c>
      <c r="F947" s="12">
        <v>-42.758330000000001</v>
      </c>
      <c r="G947" s="12">
        <v>146.40609000000001</v>
      </c>
      <c r="J947" s="12" t="s">
        <v>1059</v>
      </c>
      <c r="K947" s="12" t="s">
        <v>57</v>
      </c>
      <c r="L947" s="12">
        <v>2</v>
      </c>
      <c r="M947" s="12" t="s">
        <v>63</v>
      </c>
      <c r="N947" s="12" t="s">
        <v>2857</v>
      </c>
      <c r="O947" s="12">
        <v>150307</v>
      </c>
      <c r="P947" s="19">
        <f>Q947-SUM(R947:T947,W947)</f>
        <v>3.5400000000000986E-3</v>
      </c>
      <c r="Q947" s="19">
        <v>1.40754</v>
      </c>
      <c r="R947" s="19">
        <v>8.4760000000000002E-2</v>
      </c>
      <c r="S947" s="19">
        <v>8.6999999999999994E-2</v>
      </c>
      <c r="T947" s="19">
        <v>7.4399999999999994E-2</v>
      </c>
      <c r="U947" s="106">
        <v>1.15784</v>
      </c>
      <c r="V947" s="102">
        <v>0.4869</v>
      </c>
      <c r="W947" s="95">
        <v>1.15784</v>
      </c>
      <c r="X947" s="95">
        <v>0.50966</v>
      </c>
      <c r="Z947" s="12">
        <f>Y947/Q947</f>
        <v>0</v>
      </c>
      <c r="AA947" s="12">
        <f>Z947*R947</f>
        <v>0</v>
      </c>
      <c r="AB947" s="12">
        <f>Z947*S947</f>
        <v>0</v>
      </c>
      <c r="AC947" s="12">
        <f>Z947*T947</f>
        <v>0</v>
      </c>
      <c r="AD947" s="12">
        <f>Z947*U947</f>
        <v>0</v>
      </c>
      <c r="AE947" s="12">
        <v>1</v>
      </c>
      <c r="AF947" s="24">
        <f>IF(AE947=1,(AA947*5),(IF(AE947=2,(AB947*5),(IF(AE947=3,(AC947*5),0)))))</f>
        <v>0</v>
      </c>
      <c r="AG947" s="12">
        <v>0.39172165254664093</v>
      </c>
      <c r="AH947" s="12" t="s">
        <v>1029</v>
      </c>
      <c r="AW947">
        <v>0.55981828231880049</v>
      </c>
      <c r="AX947" t="s">
        <v>2879</v>
      </c>
    </row>
    <row r="948" spans="1:50" x14ac:dyDescent="0.25">
      <c r="C948" s="12" t="s">
        <v>1036</v>
      </c>
      <c r="D948" s="12" t="s">
        <v>209</v>
      </c>
      <c r="E948" s="12" t="s">
        <v>209</v>
      </c>
      <c r="F948" s="12">
        <v>-42.758330000000001</v>
      </c>
      <c r="G948" s="12">
        <v>146.40609000000001</v>
      </c>
      <c r="J948" s="12" t="s">
        <v>1059</v>
      </c>
      <c r="K948" s="12" t="s">
        <v>124</v>
      </c>
      <c r="L948" s="12">
        <v>2</v>
      </c>
      <c r="M948" s="12" t="s">
        <v>63</v>
      </c>
      <c r="N948" s="12" t="s">
        <v>2857</v>
      </c>
      <c r="O948" s="12">
        <v>150307</v>
      </c>
      <c r="P948" s="19">
        <f>Q948-SUM(R948:T948,W948)</f>
        <v>3.2200000000000006E-3</v>
      </c>
      <c r="Q948" s="19">
        <v>1.0621799999999999</v>
      </c>
      <c r="R948" s="19">
        <v>7.2639999999999996E-2</v>
      </c>
      <c r="S948" s="19">
        <v>5.4339999999999999E-2</v>
      </c>
      <c r="T948" s="19">
        <v>6.9220000000000004E-2</v>
      </c>
      <c r="U948" s="106">
        <v>0.86275999999999997</v>
      </c>
      <c r="V948" s="102">
        <v>0.50966</v>
      </c>
      <c r="W948" s="95">
        <v>0.86275999999999997</v>
      </c>
      <c r="X948" s="95">
        <v>0.36496000000000001</v>
      </c>
      <c r="Z948" s="12">
        <f>Y948/Q948</f>
        <v>0</v>
      </c>
      <c r="AA948" s="12">
        <f>Z948*R948</f>
        <v>0</v>
      </c>
      <c r="AB948" s="12">
        <f>Z948*S948</f>
        <v>0</v>
      </c>
      <c r="AC948" s="12">
        <f>Z948*T948</f>
        <v>0</v>
      </c>
      <c r="AD948" s="12">
        <f>Z948*U948</f>
        <v>0</v>
      </c>
      <c r="AE948" s="12">
        <v>1</v>
      </c>
      <c r="AF948" s="24">
        <f>IF(AE948=1,(AA948*5),(IF(AE948=2,(AB948*5),(IF(AE948=3,(AC948*5),0)))))</f>
        <v>0</v>
      </c>
      <c r="AH948" s="12" t="s">
        <v>1029</v>
      </c>
      <c r="AW948">
        <v>0.57698548843247255</v>
      </c>
      <c r="AX948" t="s">
        <v>2879</v>
      </c>
    </row>
    <row r="949" spans="1:50" x14ac:dyDescent="0.25">
      <c r="A949" s="12">
        <v>28</v>
      </c>
      <c r="B949" s="30" t="s">
        <v>2629</v>
      </c>
      <c r="C949" s="12" t="s">
        <v>1037</v>
      </c>
      <c r="D949" s="12" t="s">
        <v>209</v>
      </c>
      <c r="E949" s="12" t="s">
        <v>209</v>
      </c>
      <c r="F949" s="12">
        <v>-42.758330000000001</v>
      </c>
      <c r="G949" s="12">
        <v>146.40609000000001</v>
      </c>
      <c r="J949" s="12" t="s">
        <v>1059</v>
      </c>
      <c r="K949" s="12" t="s">
        <v>62</v>
      </c>
      <c r="L949" s="12">
        <v>3</v>
      </c>
      <c r="M949" s="12" t="s">
        <v>63</v>
      </c>
      <c r="N949" s="12" t="s">
        <v>2857</v>
      </c>
      <c r="O949" s="12">
        <v>150307</v>
      </c>
      <c r="P949" s="19">
        <f>Q949-SUM(R949:T949,W949)</f>
        <v>1.3600000000000279E-3</v>
      </c>
      <c r="Q949" s="19">
        <v>0.66988000000000003</v>
      </c>
      <c r="R949" s="19">
        <v>7.8880000000000006E-2</v>
      </c>
      <c r="S949" s="19">
        <v>5.3900000000000003E-2</v>
      </c>
      <c r="T949" s="19">
        <v>7.5620000000000007E-2</v>
      </c>
      <c r="U949" s="106">
        <v>0.46011999999999997</v>
      </c>
      <c r="V949" s="102">
        <v>0.36496000000000001</v>
      </c>
      <c r="W949" s="95">
        <v>0.46011999999999997</v>
      </c>
      <c r="X949" s="95">
        <v>0.16894000000000001</v>
      </c>
      <c r="Z949" s="12">
        <f>Y949/Q949</f>
        <v>0</v>
      </c>
      <c r="AA949" s="12">
        <f>Z949*R949</f>
        <v>0</v>
      </c>
      <c r="AB949" s="12">
        <f>Z949*S949</f>
        <v>0</v>
      </c>
      <c r="AC949" s="12">
        <f>Z949*T949</f>
        <v>0</v>
      </c>
      <c r="AD949" s="12">
        <f>Z949*U949</f>
        <v>0</v>
      </c>
      <c r="AE949" s="12">
        <v>1</v>
      </c>
      <c r="AF949" s="24">
        <f>IF(AE949=1,(AA949*5),(IF(AE949=2,(AB949*5),(IF(AE949=3,(AC949*5),0)))))</f>
        <v>0</v>
      </c>
      <c r="AG949" s="12">
        <v>0.75640817988048059</v>
      </c>
      <c r="AH949" s="12" t="s">
        <v>1029</v>
      </c>
      <c r="AW949">
        <v>0.6328349126314875</v>
      </c>
      <c r="AX949" t="s">
        <v>2879</v>
      </c>
    </row>
    <row r="950" spans="1:50" x14ac:dyDescent="0.25">
      <c r="A950" s="12">
        <v>29</v>
      </c>
      <c r="B950" s="30" t="s">
        <v>2671</v>
      </c>
      <c r="C950" s="12" t="s">
        <v>1038</v>
      </c>
      <c r="D950" s="12" t="s">
        <v>209</v>
      </c>
      <c r="E950" s="12" t="s">
        <v>209</v>
      </c>
      <c r="F950" s="12">
        <v>-42.758330000000001</v>
      </c>
      <c r="G950" s="12">
        <v>146.40609000000001</v>
      </c>
      <c r="J950" s="12" t="s">
        <v>1059</v>
      </c>
      <c r="K950" s="12" t="s">
        <v>54</v>
      </c>
      <c r="L950" s="12">
        <v>3</v>
      </c>
      <c r="M950" s="12" t="s">
        <v>63</v>
      </c>
      <c r="N950" s="12" t="s">
        <v>2857</v>
      </c>
      <c r="O950" s="12">
        <v>150307</v>
      </c>
      <c r="P950" s="19">
        <f>Q950-SUM(R950:T950,W950)</f>
        <v>2.5239999999999929E-2</v>
      </c>
      <c r="Q950" s="19">
        <v>1.14984</v>
      </c>
      <c r="R950" s="19">
        <v>7.8560000000000005E-2</v>
      </c>
      <c r="S950" s="19">
        <v>7.1379999999999999E-2</v>
      </c>
      <c r="T950" s="19">
        <v>6.7339999999999997E-2</v>
      </c>
      <c r="U950" s="106">
        <v>0.90732000000000002</v>
      </c>
      <c r="V950" s="102">
        <v>0.16894000000000001</v>
      </c>
      <c r="W950" s="95">
        <v>0.90732000000000002</v>
      </c>
      <c r="X950" s="95">
        <v>0.38388</v>
      </c>
      <c r="Z950" s="12">
        <f>Y950/Q950</f>
        <v>0</v>
      </c>
      <c r="AA950" s="12">
        <f>Z950*R950</f>
        <v>0</v>
      </c>
      <c r="AB950" s="12">
        <f>Z950*S950</f>
        <v>0</v>
      </c>
      <c r="AC950" s="12">
        <f>Z950*T950</f>
        <v>0</v>
      </c>
      <c r="AD950" s="12">
        <f>Z950*U950</f>
        <v>0</v>
      </c>
      <c r="AE950" s="12">
        <v>1</v>
      </c>
      <c r="AF950" s="24">
        <f>IF(AE950=1,(AA950*5),(IF(AE950=2,(AB950*5),(IF(AE950=3,(AC950*5),0)))))</f>
        <v>0</v>
      </c>
      <c r="AG950" s="12">
        <v>0.84617069260105238</v>
      </c>
      <c r="AH950" s="12" t="s">
        <v>1029</v>
      </c>
      <c r="AW950">
        <v>0.57690781642639866</v>
      </c>
      <c r="AX950" t="s">
        <v>2879</v>
      </c>
    </row>
    <row r="951" spans="1:50" x14ac:dyDescent="0.25">
      <c r="A951" s="12">
        <v>23</v>
      </c>
      <c r="B951" s="30" t="s">
        <v>2400</v>
      </c>
      <c r="C951" s="12" t="s">
        <v>1039</v>
      </c>
      <c r="D951" s="12" t="s">
        <v>209</v>
      </c>
      <c r="E951" s="12" t="s">
        <v>209</v>
      </c>
      <c r="F951" s="12">
        <v>-42.758330000000001</v>
      </c>
      <c r="G951" s="12">
        <v>146.40609000000001</v>
      </c>
      <c r="J951" s="12" t="s">
        <v>1059</v>
      </c>
      <c r="K951" s="12" t="s">
        <v>57</v>
      </c>
      <c r="L951" s="12">
        <v>3</v>
      </c>
      <c r="M951" s="12" t="s">
        <v>63</v>
      </c>
      <c r="N951" s="12" t="s">
        <v>2857</v>
      </c>
      <c r="O951" s="12">
        <v>150307</v>
      </c>
      <c r="P951" s="19">
        <f>Q951-SUM(R951:T951,W951)</f>
        <v>1.2600000000000389E-3</v>
      </c>
      <c r="Q951" s="19">
        <v>0.62572000000000005</v>
      </c>
      <c r="R951" s="19">
        <v>7.1360000000000007E-2</v>
      </c>
      <c r="S951" s="19">
        <v>7.4840000000000004E-2</v>
      </c>
      <c r="T951" s="19">
        <v>6.2420000000000003E-2</v>
      </c>
      <c r="U951" s="106">
        <v>0.41583999999999999</v>
      </c>
      <c r="V951" s="102">
        <v>0.38388</v>
      </c>
      <c r="W951" s="95">
        <v>0.41583999999999999</v>
      </c>
      <c r="X951" s="95">
        <v>0.17283999999999999</v>
      </c>
      <c r="Z951" s="12">
        <f>Y951/Q951</f>
        <v>0</v>
      </c>
      <c r="AA951" s="12">
        <f>Z951*R951</f>
        <v>0</v>
      </c>
      <c r="AB951" s="12">
        <f>Z951*S951</f>
        <v>0</v>
      </c>
      <c r="AC951" s="12">
        <f>Z951*T951</f>
        <v>0</v>
      </c>
      <c r="AD951" s="12">
        <f>Z951*U951</f>
        <v>0</v>
      </c>
      <c r="AE951" s="12">
        <v>1</v>
      </c>
      <c r="AF951" s="24">
        <f>IF(AE951=1,(AA951*5),(IF(AE951=2,(AB951*5),(IF(AE951=3,(AC951*5),0)))))</f>
        <v>0</v>
      </c>
      <c r="AG951" s="12">
        <v>0.2446537420978091</v>
      </c>
      <c r="AH951" s="12" t="s">
        <v>1029</v>
      </c>
      <c r="AW951">
        <v>0.58435936898807239</v>
      </c>
      <c r="AX951" t="s">
        <v>2879</v>
      </c>
    </row>
    <row r="952" spans="1:50" x14ac:dyDescent="0.25">
      <c r="C952" s="12" t="s">
        <v>1040</v>
      </c>
      <c r="D952" s="12" t="s">
        <v>209</v>
      </c>
      <c r="E952" s="12" t="s">
        <v>209</v>
      </c>
      <c r="F952" s="12">
        <v>-42.758330000000001</v>
      </c>
      <c r="G952" s="12">
        <v>146.40609000000001</v>
      </c>
      <c r="J952" s="12" t="s">
        <v>1059</v>
      </c>
      <c r="K952" s="12" t="s">
        <v>124</v>
      </c>
      <c r="L952" s="12">
        <v>3</v>
      </c>
      <c r="M952" s="12" t="s">
        <v>63</v>
      </c>
      <c r="N952" s="12" t="s">
        <v>2857</v>
      </c>
      <c r="O952" s="12">
        <v>150307</v>
      </c>
      <c r="P952" s="19">
        <f>Q952-SUM(R952:T952,W952)</f>
        <v>7.8000000000000291E-4</v>
      </c>
      <c r="Q952" s="19">
        <v>0.53237999999999996</v>
      </c>
      <c r="R952" s="19">
        <v>7.1679999999999994E-2</v>
      </c>
      <c r="S952" s="19">
        <v>6.2960000000000002E-2</v>
      </c>
      <c r="T952" s="19">
        <v>5.3060000000000003E-2</v>
      </c>
      <c r="U952" s="106">
        <v>0.34389999999999998</v>
      </c>
      <c r="V952" s="102">
        <v>0.17283999999999999</v>
      </c>
      <c r="W952" s="95">
        <v>0.34389999999999998</v>
      </c>
      <c r="X952" s="95">
        <v>0.15292</v>
      </c>
      <c r="Z952" s="12">
        <f>Y952/Q952</f>
        <v>0</v>
      </c>
      <c r="AA952" s="12">
        <f>Z952*R952</f>
        <v>0</v>
      </c>
      <c r="AB952" s="12">
        <f>Z952*S952</f>
        <v>0</v>
      </c>
      <c r="AC952" s="12">
        <f>Z952*T952</f>
        <v>0</v>
      </c>
      <c r="AD952" s="12">
        <f>Z952*U952</f>
        <v>0</v>
      </c>
      <c r="AE952" s="12">
        <v>1</v>
      </c>
      <c r="AF952" s="24">
        <f>IF(AE952=1,(AA952*5),(IF(AE952=2,(AB952*5),(IF(AE952=3,(AC952*5),0)))))</f>
        <v>0</v>
      </c>
      <c r="AH952" s="12" t="s">
        <v>1029</v>
      </c>
      <c r="AW952">
        <v>0.55533585344576908</v>
      </c>
      <c r="AX952" t="s">
        <v>2879</v>
      </c>
    </row>
    <row r="953" spans="1:50" x14ac:dyDescent="0.25">
      <c r="A953" s="12">
        <v>24</v>
      </c>
      <c r="B953" s="30" t="s">
        <v>2422</v>
      </c>
      <c r="C953" s="12" t="s">
        <v>1041</v>
      </c>
      <c r="D953" s="12" t="s">
        <v>326</v>
      </c>
      <c r="E953" s="12" t="s">
        <v>326</v>
      </c>
      <c r="F953" s="26">
        <v>-42.38635</v>
      </c>
      <c r="G953" s="12">
        <v>147.05113</v>
      </c>
      <c r="J953" s="12" t="s">
        <v>1059</v>
      </c>
      <c r="K953" s="12" t="s">
        <v>62</v>
      </c>
      <c r="L953" s="12">
        <v>1</v>
      </c>
      <c r="M953" s="12" t="s">
        <v>72</v>
      </c>
      <c r="N953" s="12" t="s">
        <v>2856</v>
      </c>
      <c r="O953" s="12">
        <v>150308</v>
      </c>
      <c r="P953" s="19">
        <f>Q953-SUM(R953:T953,W953)</f>
        <v>4.5719999999999983E-2</v>
      </c>
      <c r="Q953" s="19">
        <v>0.59630000000000005</v>
      </c>
      <c r="R953" s="19">
        <v>7.0739999999999997E-2</v>
      </c>
      <c r="S953" s="19">
        <v>8.9359999999999995E-2</v>
      </c>
      <c r="T953" s="19">
        <v>8.9560000000000001E-2</v>
      </c>
      <c r="U953" s="106">
        <v>0.30092000000000002</v>
      </c>
      <c r="V953" s="102">
        <v>0.15292</v>
      </c>
      <c r="W953" s="95">
        <v>0.30092000000000002</v>
      </c>
      <c r="X953" s="95">
        <v>0.16852</v>
      </c>
      <c r="Z953" s="12">
        <f>Y953/Q953</f>
        <v>0</v>
      </c>
      <c r="AA953" s="12">
        <f>Z953*R953</f>
        <v>0</v>
      </c>
      <c r="AB953" s="12">
        <f>Z953*S953</f>
        <v>0</v>
      </c>
      <c r="AC953" s="12">
        <f>Z953*T953</f>
        <v>0</v>
      </c>
      <c r="AD953" s="12">
        <f>Z953*U953</f>
        <v>0</v>
      </c>
      <c r="AE953" s="12">
        <v>1</v>
      </c>
      <c r="AF953" s="24">
        <f>IF(AE953=1,(AA953*5),(IF(AE953=2,(AB953*5),(IF(AE953=3,(AC953*5),0)))))</f>
        <v>0</v>
      </c>
      <c r="AG953" s="12">
        <v>0.29692217728575332</v>
      </c>
      <c r="AH953" s="16"/>
      <c r="AW953">
        <v>0.4399840489166556</v>
      </c>
      <c r="AX953" t="s">
        <v>2879</v>
      </c>
    </row>
    <row r="954" spans="1:50" x14ac:dyDescent="0.25">
      <c r="A954" s="12">
        <v>23</v>
      </c>
      <c r="B954" s="30" t="s">
        <v>2373</v>
      </c>
      <c r="C954" s="12" t="s">
        <v>1042</v>
      </c>
      <c r="D954" s="12" t="s">
        <v>326</v>
      </c>
      <c r="E954" s="12" t="s">
        <v>326</v>
      </c>
      <c r="F954" s="26">
        <v>-42.38635</v>
      </c>
      <c r="G954" s="12">
        <v>147.05113</v>
      </c>
      <c r="J954" s="12" t="s">
        <v>1059</v>
      </c>
      <c r="K954" s="12" t="s">
        <v>54</v>
      </c>
      <c r="L954" s="12">
        <v>1</v>
      </c>
      <c r="M954" s="12" t="s">
        <v>72</v>
      </c>
      <c r="N954" s="12" t="s">
        <v>2856</v>
      </c>
      <c r="O954" s="12">
        <v>150308</v>
      </c>
      <c r="P954" s="19">
        <f>Q954-SUM(R954:T954,W954)</f>
        <v>1.2699999999999989E-2</v>
      </c>
      <c r="Q954" s="19">
        <v>0.38009999999999999</v>
      </c>
      <c r="R954" s="19">
        <v>7.6939999999999995E-2</v>
      </c>
      <c r="S954" s="19">
        <v>7.6280000000000001E-2</v>
      </c>
      <c r="T954" s="19">
        <v>6.9379999999999997E-2</v>
      </c>
      <c r="U954" s="106">
        <v>0.14480000000000001</v>
      </c>
      <c r="V954" s="102">
        <v>0.16852</v>
      </c>
      <c r="W954" s="95">
        <v>0.14480000000000001</v>
      </c>
      <c r="X954" s="95">
        <v>8.1640000000000004E-2</v>
      </c>
      <c r="Z954" s="12">
        <f>Y954/Q954</f>
        <v>0</v>
      </c>
      <c r="AA954" s="12">
        <f>Z954*R954</f>
        <v>0</v>
      </c>
      <c r="AB954" s="12">
        <f>Z954*S954</f>
        <v>0</v>
      </c>
      <c r="AC954" s="12">
        <f>Z954*T954</f>
        <v>0</v>
      </c>
      <c r="AD954" s="12">
        <f>Z954*U954</f>
        <v>0</v>
      </c>
      <c r="AE954" s="12">
        <v>1</v>
      </c>
      <c r="AF954" s="24">
        <f>IF(AE954=1,(AA954*5),(IF(AE954=2,(AB954*5),(IF(AE954=3,(AC954*5),0)))))</f>
        <v>0</v>
      </c>
      <c r="AG954" s="12">
        <v>0.19125244654265128</v>
      </c>
      <c r="AH954" s="16"/>
      <c r="AW954">
        <v>0.43618784530386739</v>
      </c>
      <c r="AX954" t="s">
        <v>2879</v>
      </c>
    </row>
    <row r="955" spans="1:50" x14ac:dyDescent="0.25">
      <c r="A955" s="12">
        <v>30</v>
      </c>
      <c r="B955" s="30" t="s">
        <v>2747</v>
      </c>
      <c r="C955" s="12" t="s">
        <v>1043</v>
      </c>
      <c r="D955" s="12" t="s">
        <v>326</v>
      </c>
      <c r="E955" s="12" t="s">
        <v>326</v>
      </c>
      <c r="F955" s="26">
        <v>-42.38635</v>
      </c>
      <c r="G955" s="12">
        <v>147.05113</v>
      </c>
      <c r="J955" s="12" t="s">
        <v>1059</v>
      </c>
      <c r="K955" s="12" t="s">
        <v>57</v>
      </c>
      <c r="L955" s="12">
        <v>1</v>
      </c>
      <c r="M955" s="12" t="s">
        <v>72</v>
      </c>
      <c r="N955" s="12" t="s">
        <v>2856</v>
      </c>
      <c r="O955" s="12">
        <v>150308</v>
      </c>
      <c r="P955" s="19">
        <f>Q955-SUM(R955:T955,W955)</f>
        <v>7.4600000000000222E-3</v>
      </c>
      <c r="Q955" s="19">
        <v>0.30618000000000001</v>
      </c>
      <c r="R955" s="19">
        <v>6.5540000000000001E-2</v>
      </c>
      <c r="S955" s="19">
        <v>9.2999999999999999E-2</v>
      </c>
      <c r="T955" s="19">
        <v>5.2720000000000003E-2</v>
      </c>
      <c r="U955" s="106">
        <v>8.7459999999999996E-2</v>
      </c>
      <c r="V955" s="102">
        <v>8.1640000000000004E-2</v>
      </c>
      <c r="W955" s="95">
        <v>8.7459999999999996E-2</v>
      </c>
      <c r="X955" s="95">
        <v>4.546E-2</v>
      </c>
      <c r="Z955" s="12">
        <f>Y955/Q955</f>
        <v>0</v>
      </c>
      <c r="AA955" s="12">
        <f>Z955*R955</f>
        <v>0</v>
      </c>
      <c r="AB955" s="12">
        <f>Z955*S955</f>
        <v>0</v>
      </c>
      <c r="AC955" s="12">
        <f>Z955*T955</f>
        <v>0</v>
      </c>
      <c r="AD955" s="12">
        <f>Z955*U955</f>
        <v>0</v>
      </c>
      <c r="AE955" s="12">
        <v>1</v>
      </c>
      <c r="AF955" s="24">
        <f>IF(AE955=1,(AA955*5),(IF(AE955=2,(AB955*5),(IF(AE955=3,(AC955*5),0)))))</f>
        <v>0</v>
      </c>
      <c r="AG955" s="12">
        <v>0.98186105753109476</v>
      </c>
      <c r="AH955" s="16"/>
      <c r="AW955">
        <v>0.48021952892750969</v>
      </c>
      <c r="AX955" t="s">
        <v>2879</v>
      </c>
    </row>
    <row r="956" spans="1:50" x14ac:dyDescent="0.25">
      <c r="C956" s="12" t="s">
        <v>1044</v>
      </c>
      <c r="D956" s="12" t="s">
        <v>326</v>
      </c>
      <c r="E956" s="12" t="s">
        <v>326</v>
      </c>
      <c r="F956" s="26">
        <v>-42.38635</v>
      </c>
      <c r="G956" s="12">
        <v>147.05113</v>
      </c>
      <c r="J956" s="12" t="s">
        <v>1059</v>
      </c>
      <c r="K956" s="12" t="s">
        <v>124</v>
      </c>
      <c r="L956" s="12">
        <v>1</v>
      </c>
      <c r="M956" s="12" t="s">
        <v>72</v>
      </c>
      <c r="N956" s="12" t="s">
        <v>2856</v>
      </c>
      <c r="O956" s="12">
        <v>150308</v>
      </c>
      <c r="P956" s="19">
        <f>Q956-SUM(R956:T956,W956)</f>
        <v>1.0679999999999995E-2</v>
      </c>
      <c r="Q956" s="19">
        <v>0.18923999999999999</v>
      </c>
      <c r="R956" s="19">
        <v>6.5320000000000003E-2</v>
      </c>
      <c r="S956" s="19">
        <v>5.4359999999999999E-2</v>
      </c>
      <c r="T956" s="17"/>
      <c r="U956" s="106">
        <v>5.8880000000000002E-2</v>
      </c>
      <c r="V956" s="102">
        <v>4.546E-2</v>
      </c>
      <c r="W956" s="95">
        <v>5.8880000000000002E-2</v>
      </c>
      <c r="X956" s="95">
        <v>3.1660000000000001E-2</v>
      </c>
      <c r="Z956" s="12">
        <f>Y956/Q956</f>
        <v>0</v>
      </c>
      <c r="AA956" s="12">
        <f>Z956*R956</f>
        <v>0</v>
      </c>
      <c r="AB956" s="12">
        <f>Z956*S956</f>
        <v>0</v>
      </c>
      <c r="AC956" s="12">
        <f>Z956*T956</f>
        <v>0</v>
      </c>
      <c r="AD956" s="12">
        <f>Z956*U956</f>
        <v>0</v>
      </c>
      <c r="AE956" s="12">
        <v>1</v>
      </c>
      <c r="AF956" s="24">
        <f>IF(AE956=1,(AA956*5),(IF(AE956=2,(AB956*5),(IF(AE956=3,(AC956*5),0)))))</f>
        <v>0</v>
      </c>
      <c r="AH956" s="12" t="s">
        <v>1045</v>
      </c>
      <c r="AW956">
        <v>0.46229619565217389</v>
      </c>
      <c r="AX956" t="s">
        <v>2879</v>
      </c>
    </row>
    <row r="957" spans="1:50" x14ac:dyDescent="0.25">
      <c r="A957" s="12">
        <v>26</v>
      </c>
      <c r="B957" s="30" t="s">
        <v>2534</v>
      </c>
      <c r="C957" s="12" t="s">
        <v>1046</v>
      </c>
      <c r="D957" s="12" t="s">
        <v>326</v>
      </c>
      <c r="E957" s="12" t="s">
        <v>326</v>
      </c>
      <c r="F957" s="26">
        <v>-42.38635</v>
      </c>
      <c r="G957" s="12">
        <v>147.05113</v>
      </c>
      <c r="J957" s="12" t="s">
        <v>1059</v>
      </c>
      <c r="K957" s="12" t="s">
        <v>62</v>
      </c>
      <c r="L957" s="12">
        <v>2</v>
      </c>
      <c r="M957" s="12" t="s">
        <v>72</v>
      </c>
      <c r="N957" s="12" t="s">
        <v>2856</v>
      </c>
      <c r="O957" s="12">
        <v>150309</v>
      </c>
      <c r="P957" s="19">
        <f>Q957-SUM(R957:T957,W957)</f>
        <v>5.8400000000000118E-3</v>
      </c>
      <c r="Q957" s="19">
        <v>0.2379</v>
      </c>
      <c r="R957" s="19">
        <v>5.2880000000000003E-2</v>
      </c>
      <c r="S957" s="19">
        <v>6.4680000000000001E-2</v>
      </c>
      <c r="T957" s="19">
        <v>4.3360000000000003E-2</v>
      </c>
      <c r="U957" s="106">
        <v>7.1139999999999995E-2</v>
      </c>
      <c r="V957" s="102">
        <v>3.1660000000000001E-2</v>
      </c>
      <c r="W957" s="95">
        <v>7.1139999999999995E-2</v>
      </c>
      <c r="X957" s="95">
        <v>3.5819999999999998E-2</v>
      </c>
      <c r="Z957" s="12">
        <f>Y957/Q957</f>
        <v>0</v>
      </c>
      <c r="AA957" s="12">
        <f>Z957*R957</f>
        <v>0</v>
      </c>
      <c r="AB957" s="12">
        <f>Z957*S957</f>
        <v>0</v>
      </c>
      <c r="AC957" s="12">
        <f>Z957*T957</f>
        <v>0</v>
      </c>
      <c r="AD957" s="12">
        <f>Z957*U957</f>
        <v>0</v>
      </c>
      <c r="AE957" s="12">
        <v>1</v>
      </c>
      <c r="AF957" s="24">
        <f>IF(AE957=1,(AA957*5),(IF(AE957=2,(AB957*5),(IF(AE957=3,(AC957*5),0)))))</f>
        <v>0</v>
      </c>
      <c r="AG957" s="12">
        <v>0.53626417370457935</v>
      </c>
      <c r="AH957" s="16"/>
      <c r="AW957">
        <v>0.49648580264267639</v>
      </c>
      <c r="AX957" t="s">
        <v>2879</v>
      </c>
    </row>
    <row r="958" spans="1:50" x14ac:dyDescent="0.25">
      <c r="A958" s="12">
        <v>25</v>
      </c>
      <c r="B958" s="30" t="s">
        <v>2488</v>
      </c>
      <c r="C958" s="12" t="s">
        <v>1047</v>
      </c>
      <c r="D958" s="12" t="s">
        <v>326</v>
      </c>
      <c r="E958" s="12" t="s">
        <v>326</v>
      </c>
      <c r="F958" s="26">
        <v>-42.38635</v>
      </c>
      <c r="G958" s="12">
        <v>147.05113</v>
      </c>
      <c r="J958" s="12" t="s">
        <v>1059</v>
      </c>
      <c r="K958" s="12" t="s">
        <v>54</v>
      </c>
      <c r="L958" s="12">
        <v>2</v>
      </c>
      <c r="M958" s="12" t="s">
        <v>72</v>
      </c>
      <c r="N958" s="12" t="s">
        <v>2856</v>
      </c>
      <c r="O958" s="12">
        <v>150309</v>
      </c>
      <c r="P958" s="19">
        <f>Q958-SUM(R958:T958,W958)</f>
        <v>2.5999999999999357E-3</v>
      </c>
      <c r="Q958" s="19">
        <v>0.27683999999999997</v>
      </c>
      <c r="R958" s="19">
        <v>5.1560000000000002E-2</v>
      </c>
      <c r="S958" s="19">
        <v>6.1620000000000001E-2</v>
      </c>
      <c r="T958" s="19">
        <v>8.9760000000000006E-2</v>
      </c>
      <c r="U958" s="106">
        <v>7.1300000000000002E-2</v>
      </c>
      <c r="V958" s="102">
        <v>3.5819999999999998E-2</v>
      </c>
      <c r="W958" s="95">
        <v>7.1300000000000002E-2</v>
      </c>
      <c r="X958" s="95">
        <v>3.6080000000000001E-2</v>
      </c>
      <c r="Z958" s="12">
        <f>Y958/Q958</f>
        <v>0</v>
      </c>
      <c r="AA958" s="12">
        <f>Z958*R958</f>
        <v>0</v>
      </c>
      <c r="AB958" s="12">
        <f>Z958*S958</f>
        <v>0</v>
      </c>
      <c r="AC958" s="12">
        <f>Z958*T958</f>
        <v>0</v>
      </c>
      <c r="AD958" s="12">
        <f>Z958*U958</f>
        <v>0</v>
      </c>
      <c r="AE958" s="12">
        <v>1</v>
      </c>
      <c r="AF958" s="24">
        <f>IF(AE958=1,(AA958*5),(IF(AE958=2,(AB958*5),(IF(AE958=3,(AC958*5),0)))))</f>
        <v>0</v>
      </c>
      <c r="AG958" s="12">
        <v>0.42618550680218548</v>
      </c>
      <c r="AH958" s="16"/>
      <c r="AW958">
        <v>0.49396914446002804</v>
      </c>
      <c r="AX958" t="s">
        <v>2879</v>
      </c>
    </row>
    <row r="959" spans="1:50" x14ac:dyDescent="0.25">
      <c r="A959" s="12">
        <v>28</v>
      </c>
      <c r="B959" s="30" t="s">
        <v>2605</v>
      </c>
      <c r="C959" s="12" t="s">
        <v>1048</v>
      </c>
      <c r="D959" s="12" t="s">
        <v>326</v>
      </c>
      <c r="E959" s="12" t="s">
        <v>326</v>
      </c>
      <c r="F959" s="26">
        <v>-42.38635</v>
      </c>
      <c r="G959" s="12">
        <v>147.05113</v>
      </c>
      <c r="J959" s="12" t="s">
        <v>1059</v>
      </c>
      <c r="K959" s="12" t="s">
        <v>57</v>
      </c>
      <c r="L959" s="12">
        <v>2</v>
      </c>
      <c r="M959" s="12" t="s">
        <v>72</v>
      </c>
      <c r="N959" s="12" t="s">
        <v>2856</v>
      </c>
      <c r="O959" s="12">
        <v>150309</v>
      </c>
      <c r="P959" s="19">
        <f>Q959-SUM(R959:T959,W959)</f>
        <v>4.6800000000000175E-3</v>
      </c>
      <c r="Q959" s="19">
        <v>0.30246000000000001</v>
      </c>
      <c r="R959" s="19">
        <v>7.0480000000000001E-2</v>
      </c>
      <c r="S959" s="19">
        <v>5.8740000000000001E-2</v>
      </c>
      <c r="T959" s="19">
        <v>5.4359999999999999E-2</v>
      </c>
      <c r="U959" s="106">
        <v>0.1142</v>
      </c>
      <c r="V959" s="102">
        <v>3.6080000000000001E-2</v>
      </c>
      <c r="W959" s="95">
        <v>0.1142</v>
      </c>
      <c r="X959" s="95">
        <v>5.6480000000000002E-2</v>
      </c>
      <c r="Z959" s="12">
        <f>Y959/Q959</f>
        <v>0</v>
      </c>
      <c r="AA959" s="12">
        <f>Z959*R959</f>
        <v>0</v>
      </c>
      <c r="AB959" s="12">
        <f>Z959*S959</f>
        <v>0</v>
      </c>
      <c r="AC959" s="12">
        <f>Z959*T959</f>
        <v>0</v>
      </c>
      <c r="AD959" s="12">
        <f>Z959*U959</f>
        <v>0</v>
      </c>
      <c r="AE959" s="12">
        <v>1</v>
      </c>
      <c r="AF959" s="24">
        <f>IF(AE959=1,(AA959*5),(IF(AE959=2,(AB959*5),(IF(AE959=3,(AC959*5),0)))))</f>
        <v>0</v>
      </c>
      <c r="AG959" s="12">
        <v>0.69937538556144452</v>
      </c>
      <c r="AH959" s="16"/>
      <c r="AW959">
        <v>0.50542907180385288</v>
      </c>
      <c r="AX959" t="s">
        <v>2879</v>
      </c>
    </row>
    <row r="960" spans="1:50" x14ac:dyDescent="0.25">
      <c r="C960" s="12" t="s">
        <v>1049</v>
      </c>
      <c r="D960" s="12" t="s">
        <v>326</v>
      </c>
      <c r="E960" s="12" t="s">
        <v>326</v>
      </c>
      <c r="F960" s="26">
        <v>-42.38635</v>
      </c>
      <c r="G960" s="12">
        <v>147.05113</v>
      </c>
      <c r="J960" s="12" t="s">
        <v>1059</v>
      </c>
      <c r="K960" s="12" t="s">
        <v>124</v>
      </c>
      <c r="L960" s="12">
        <v>2</v>
      </c>
      <c r="M960" s="12" t="s">
        <v>72</v>
      </c>
      <c r="N960" s="12" t="s">
        <v>2856</v>
      </c>
      <c r="O960" s="12">
        <v>150309</v>
      </c>
      <c r="P960" s="19">
        <f>Q960-SUM(R960:T960,W960)</f>
        <v>2.7400000000000063E-3</v>
      </c>
      <c r="Q960" s="19">
        <v>0.11552</v>
      </c>
      <c r="R960" s="19">
        <v>5.2659999999999998E-2</v>
      </c>
      <c r="S960" s="17"/>
      <c r="T960" s="17"/>
      <c r="U960" s="106">
        <v>6.012E-2</v>
      </c>
      <c r="V960" s="102">
        <v>5.6480000000000002E-2</v>
      </c>
      <c r="W960" s="95">
        <v>6.012E-2</v>
      </c>
      <c r="X960" s="95">
        <v>4.9099999999999998E-2</v>
      </c>
      <c r="Z960" s="12">
        <f>Y960/Q960</f>
        <v>0</v>
      </c>
      <c r="AA960" s="12">
        <f>Z960*R960</f>
        <v>0</v>
      </c>
      <c r="AB960" s="12">
        <f>Z960*S960</f>
        <v>0</v>
      </c>
      <c r="AC960" s="12">
        <f>Z960*T960</f>
        <v>0</v>
      </c>
      <c r="AD960" s="12">
        <f>Z960*U960</f>
        <v>0</v>
      </c>
      <c r="AE960" s="12">
        <v>1</v>
      </c>
      <c r="AF960" s="24">
        <f>IF(AE960=1,(AA960*5),(IF(AE960=2,(AB960*5),(IF(AE960=3,(AC960*5),0)))))</f>
        <v>0</v>
      </c>
      <c r="AH960" s="12" t="s">
        <v>1050</v>
      </c>
      <c r="AW960">
        <v>0.18330006653359951</v>
      </c>
      <c r="AX960" t="s">
        <v>2879</v>
      </c>
    </row>
    <row r="961" spans="1:50" x14ac:dyDescent="0.25">
      <c r="A961" s="12">
        <v>31</v>
      </c>
      <c r="B961" s="30" t="s">
        <v>2693</v>
      </c>
      <c r="C961" s="12" t="s">
        <v>1051</v>
      </c>
      <c r="D961" s="12" t="s">
        <v>326</v>
      </c>
      <c r="E961" s="12" t="s">
        <v>326</v>
      </c>
      <c r="F961" s="26">
        <v>-42.38635</v>
      </c>
      <c r="G961" s="12">
        <v>147.05113</v>
      </c>
      <c r="J961" s="12" t="s">
        <v>1059</v>
      </c>
      <c r="K961" s="12" t="s">
        <v>62</v>
      </c>
      <c r="L961" s="12">
        <v>3</v>
      </c>
      <c r="M961" s="12" t="s">
        <v>72</v>
      </c>
      <c r="N961" s="12" t="s">
        <v>2856</v>
      </c>
      <c r="O961" s="12">
        <v>150309</v>
      </c>
      <c r="P961" s="19">
        <f>Q961-SUM(R961:T961,W961)</f>
        <v>4.98000000000004E-3</v>
      </c>
      <c r="Q961" s="19">
        <v>0.47438000000000002</v>
      </c>
      <c r="R961" s="19">
        <v>6.0560000000000003E-2</v>
      </c>
      <c r="S961" s="19">
        <v>7.4399999999999994E-2</v>
      </c>
      <c r="T961" s="19">
        <v>6.1240000000000003E-2</v>
      </c>
      <c r="U961" s="106">
        <v>0.2732</v>
      </c>
      <c r="V961" s="102">
        <v>4.9099999999999998E-2</v>
      </c>
      <c r="W961" s="95">
        <v>0.2732</v>
      </c>
      <c r="X961" s="95">
        <v>0.14316000000000001</v>
      </c>
      <c r="Z961" s="12">
        <f>Y961/Q961</f>
        <v>0</v>
      </c>
      <c r="AA961" s="12">
        <f>Z961*R961</f>
        <v>0</v>
      </c>
      <c r="AB961" s="12">
        <f>Z961*S961</f>
        <v>0</v>
      </c>
      <c r="AC961" s="12">
        <f>Z961*T961</f>
        <v>0</v>
      </c>
      <c r="AD961" s="12">
        <f>Z961*U961</f>
        <v>0</v>
      </c>
      <c r="AE961" s="12">
        <v>1</v>
      </c>
      <c r="AF961" s="24">
        <f>IF(AE961=1,(AA961*5),(IF(AE961=2,(AB961*5),(IF(AE961=3,(AC961*5),0)))))</f>
        <v>0</v>
      </c>
      <c r="AG961" s="12">
        <v>0.98794983731379482</v>
      </c>
      <c r="AH961" s="16"/>
      <c r="AW961">
        <v>0.47598828696925327</v>
      </c>
      <c r="AX961" t="s">
        <v>2879</v>
      </c>
    </row>
    <row r="962" spans="1:50" x14ac:dyDescent="0.25">
      <c r="A962" s="12">
        <v>27</v>
      </c>
      <c r="B962" s="30" t="s">
        <v>2557</v>
      </c>
      <c r="C962" s="12" t="s">
        <v>1052</v>
      </c>
      <c r="D962" s="12" t="s">
        <v>326</v>
      </c>
      <c r="E962" s="12" t="s">
        <v>326</v>
      </c>
      <c r="F962" s="26">
        <v>-42.38635</v>
      </c>
      <c r="G962" s="12">
        <v>147.05113</v>
      </c>
      <c r="J962" s="12" t="s">
        <v>1059</v>
      </c>
      <c r="K962" s="12" t="s">
        <v>54</v>
      </c>
      <c r="L962" s="12">
        <v>3</v>
      </c>
      <c r="M962" s="12" t="s">
        <v>72</v>
      </c>
      <c r="N962" s="12" t="s">
        <v>2856</v>
      </c>
      <c r="O962" s="12">
        <v>150309</v>
      </c>
      <c r="P962" s="19">
        <f>Q962-SUM(R962:T962,W962)</f>
        <v>3.1019999999999992E-2</v>
      </c>
      <c r="Q962" s="19">
        <v>0.47461999999999999</v>
      </c>
      <c r="R962" s="19">
        <v>8.0640000000000003E-2</v>
      </c>
      <c r="S962" s="19">
        <v>8.6080000000000004E-2</v>
      </c>
      <c r="T962" s="19">
        <v>8.5800000000000001E-2</v>
      </c>
      <c r="U962" s="106">
        <v>0.19108</v>
      </c>
      <c r="V962" s="102">
        <v>0.14316000000000001</v>
      </c>
      <c r="W962" s="95">
        <v>0.19108</v>
      </c>
      <c r="X962" s="95">
        <v>9.418E-2</v>
      </c>
      <c r="Z962" s="12">
        <f>Y962/Q962</f>
        <v>0</v>
      </c>
      <c r="AA962" s="12">
        <f>Z962*R962</f>
        <v>0</v>
      </c>
      <c r="AB962" s="12">
        <f>Z962*S962</f>
        <v>0</v>
      </c>
      <c r="AC962" s="12">
        <f>Z962*T962</f>
        <v>0</v>
      </c>
      <c r="AD962" s="12">
        <f>Z962*U962</f>
        <v>0</v>
      </c>
      <c r="AE962" s="12">
        <v>1</v>
      </c>
      <c r="AF962" s="24">
        <f>IF(AE962=1,(AA962*5),(IF(AE962=2,(AB962*5),(IF(AE962=3,(AC962*5),0)))))</f>
        <v>0</v>
      </c>
      <c r="AG962" s="12">
        <v>0.57810150863754206</v>
      </c>
      <c r="AH962" s="16"/>
      <c r="AW962">
        <v>0.50711743772241991</v>
      </c>
      <c r="AX962" t="s">
        <v>2879</v>
      </c>
    </row>
    <row r="963" spans="1:50" x14ac:dyDescent="0.25">
      <c r="A963" s="12">
        <v>22</v>
      </c>
      <c r="B963" s="28" t="s">
        <v>2321</v>
      </c>
      <c r="C963" s="12" t="s">
        <v>1053</v>
      </c>
      <c r="D963" s="12" t="s">
        <v>326</v>
      </c>
      <c r="E963" s="12" t="s">
        <v>326</v>
      </c>
      <c r="F963" s="26">
        <v>-42.38635</v>
      </c>
      <c r="G963" s="12">
        <v>147.05113</v>
      </c>
      <c r="J963" s="12" t="s">
        <v>1059</v>
      </c>
      <c r="K963" s="12" t="s">
        <v>57</v>
      </c>
      <c r="L963" s="12">
        <v>3</v>
      </c>
      <c r="M963" s="12" t="s">
        <v>72</v>
      </c>
      <c r="N963" s="12" t="s">
        <v>2856</v>
      </c>
      <c r="O963" s="12">
        <v>150309</v>
      </c>
      <c r="P963" s="19">
        <f>Q963-SUM(R963:T963,W963)</f>
        <v>1.1919999999999931E-2</v>
      </c>
      <c r="Q963" s="19">
        <v>0.45523999999999998</v>
      </c>
      <c r="R963" s="19">
        <v>8.7779999999999997E-2</v>
      </c>
      <c r="S963" s="19">
        <v>7.5639999999999999E-2</v>
      </c>
      <c r="T963" s="19">
        <v>7.0599999999999996E-2</v>
      </c>
      <c r="U963" s="106">
        <v>0.20930000000000001</v>
      </c>
      <c r="V963" s="102">
        <v>9.418E-2</v>
      </c>
      <c r="W963" s="95">
        <v>0.20930000000000001</v>
      </c>
      <c r="X963" s="95">
        <v>0.10324</v>
      </c>
      <c r="Z963" s="12">
        <f>Y963/Q963</f>
        <v>0</v>
      </c>
      <c r="AA963" s="12">
        <f>Z963*R963</f>
        <v>0</v>
      </c>
      <c r="AB963" s="12">
        <f>Z963*S963</f>
        <v>0</v>
      </c>
      <c r="AC963" s="12">
        <f>Z963*T963</f>
        <v>0</v>
      </c>
      <c r="AD963" s="12">
        <f>Z963*U963</f>
        <v>0</v>
      </c>
      <c r="AE963" s="12">
        <v>1</v>
      </c>
      <c r="AF963" s="24">
        <f>IF(AE963=1,(AA963*5),(IF(AE963=2,(AB963*5),(IF(AE963=3,(AC963*5),0)))))</f>
        <v>0</v>
      </c>
      <c r="AG963" s="12">
        <v>3.5512449669895751E-2</v>
      </c>
      <c r="AH963" s="16"/>
      <c r="AW963">
        <v>0.50673674151935022</v>
      </c>
      <c r="AX963" t="s">
        <v>2879</v>
      </c>
    </row>
    <row r="964" spans="1:50" x14ac:dyDescent="0.25">
      <c r="C964" s="12" t="s">
        <v>1054</v>
      </c>
      <c r="P964" s="19">
        <f>Q964-SUM(R964:T964,W964)</f>
        <v>0</v>
      </c>
      <c r="Q964" s="17"/>
      <c r="R964" s="17"/>
      <c r="S964" s="17"/>
      <c r="T964" s="17"/>
      <c r="U964" s="101"/>
      <c r="V964" s="102">
        <v>0.10324</v>
      </c>
      <c r="W964" s="95">
        <v>0</v>
      </c>
      <c r="X964" s="95">
        <v>0</v>
      </c>
      <c r="Z964" s="12" t="e">
        <f>Y964/Q964</f>
        <v>#DIV/0!</v>
      </c>
      <c r="AA964" s="12" t="e">
        <f>Z964*R964</f>
        <v>#DIV/0!</v>
      </c>
      <c r="AB964" s="12" t="e">
        <f>Z964*S964</f>
        <v>#DIV/0!</v>
      </c>
      <c r="AC964" s="12" t="e">
        <f>Z964*T964</f>
        <v>#DIV/0!</v>
      </c>
      <c r="AD964" s="12" t="e">
        <f>Z964*U964</f>
        <v>#DIV/0!</v>
      </c>
      <c r="AE964" s="12">
        <v>1</v>
      </c>
      <c r="AF964" s="24" t="e">
        <f>IF(AE964=1,(AA964*5),(IF(AE964=2,(AB964*5),(IF(AE964=3,(AC964*5),0)))))</f>
        <v>#DIV/0!</v>
      </c>
      <c r="AH964" s="12" t="s">
        <v>729</v>
      </c>
      <c r="AW964" t="s">
        <v>2879</v>
      </c>
      <c r="AX964" t="s">
        <v>2879</v>
      </c>
    </row>
    <row r="965" spans="1:50" x14ac:dyDescent="0.25">
      <c r="A965" s="12">
        <v>13</v>
      </c>
      <c r="B965" s="28" t="s">
        <v>1989</v>
      </c>
      <c r="C965" s="12" t="s">
        <v>749</v>
      </c>
      <c r="D965" s="12" t="s">
        <v>162</v>
      </c>
      <c r="E965" s="12" t="s">
        <v>162</v>
      </c>
      <c r="F965" s="26">
        <v>-42.382680000000001</v>
      </c>
      <c r="G965" s="12">
        <v>147.06002000000001</v>
      </c>
      <c r="J965" s="12" t="s">
        <v>53</v>
      </c>
      <c r="K965" s="12" t="s">
        <v>62</v>
      </c>
      <c r="L965" s="12">
        <v>1</v>
      </c>
      <c r="M965" s="12" t="s">
        <v>72</v>
      </c>
      <c r="N965" s="12" t="s">
        <v>2856</v>
      </c>
      <c r="O965" s="12">
        <v>150308</v>
      </c>
      <c r="P965" s="19">
        <f>Q965-SUM(R965:T965,W965)</f>
        <v>1.1059999999999959E-2</v>
      </c>
      <c r="Q965" s="19">
        <v>0.62319999999999998</v>
      </c>
      <c r="R965" s="19">
        <v>7.3139999999999997E-2</v>
      </c>
      <c r="S965" s="19">
        <v>7.9780000000000004E-2</v>
      </c>
      <c r="T965" s="19">
        <v>7.6880000000000004E-2</v>
      </c>
      <c r="U965" s="106">
        <v>0.38234000000000001</v>
      </c>
      <c r="W965" s="95">
        <v>0.38234000000000001</v>
      </c>
      <c r="X965" s="95">
        <v>0.22422</v>
      </c>
      <c r="Y965" s="12">
        <v>10.64</v>
      </c>
      <c r="Z965" s="12">
        <f>Y965/Q965</f>
        <v>17.073170731707318</v>
      </c>
      <c r="AA965" s="12">
        <f>Z965*R965</f>
        <v>1.2487317073170732</v>
      </c>
      <c r="AB965" s="12">
        <f>Z965*S965</f>
        <v>1.3620975609756099</v>
      </c>
      <c r="AC965" s="12">
        <f>Z965*T965</f>
        <v>1.3125853658536586</v>
      </c>
      <c r="AD965" s="12">
        <f>Z965*U965</f>
        <v>6.5277560975609763</v>
      </c>
      <c r="AE965" s="12">
        <v>1</v>
      </c>
      <c r="AF965" s="24">
        <f>IF(AE965=1,(AA965*5),(IF(AE965=2,(AB965*5),(IF(AE965=3,(AC965*5),0)))))</f>
        <v>6.2436585365853663</v>
      </c>
      <c r="AG965" s="12">
        <v>0.963433439</v>
      </c>
      <c r="AH965" s="16"/>
      <c r="AJ965" s="24">
        <v>4.8027463324699164</v>
      </c>
      <c r="AK965" s="12">
        <v>5.5438439058796103</v>
      </c>
      <c r="AL965" s="12">
        <v>750</v>
      </c>
      <c r="AM965" s="12">
        <f>AJ965*AL965</f>
        <v>3602.0597493524374</v>
      </c>
      <c r="AR965" s="12">
        <v>50</v>
      </c>
      <c r="AS965" s="12">
        <v>1</v>
      </c>
      <c r="AT965" s="24">
        <f>AR965/AJ965</f>
        <v>10.410710151807335</v>
      </c>
      <c r="AW965">
        <v>0.41355861275304706</v>
      </c>
      <c r="AX965">
        <v>3.4348709824464384E-2</v>
      </c>
    </row>
    <row r="966" spans="1:50" x14ac:dyDescent="0.25">
      <c r="A966" s="12">
        <v>10</v>
      </c>
      <c r="B966" s="28" t="s">
        <v>1852</v>
      </c>
      <c r="C966" s="12" t="s">
        <v>516</v>
      </c>
      <c r="D966" s="12" t="s">
        <v>162</v>
      </c>
      <c r="E966" s="12" t="s">
        <v>162</v>
      </c>
      <c r="F966" s="26">
        <v>-42.382680000000001</v>
      </c>
      <c r="G966" s="12">
        <v>147.06002000000001</v>
      </c>
      <c r="J966" s="12" t="s">
        <v>53</v>
      </c>
      <c r="K966" s="12" t="s">
        <v>54</v>
      </c>
      <c r="L966" s="12">
        <v>1</v>
      </c>
      <c r="M966" s="12" t="s">
        <v>72</v>
      </c>
      <c r="N966" s="12" t="s">
        <v>2856</v>
      </c>
      <c r="O966" s="12">
        <v>150308</v>
      </c>
      <c r="P966" s="19">
        <f>Q966-SUM(R966:T966,W966)</f>
        <v>4.3600000000000305E-3</v>
      </c>
      <c r="Q966" s="19">
        <v>0.62009999999999998</v>
      </c>
      <c r="R966" s="19">
        <v>6.9519999999999998E-2</v>
      </c>
      <c r="S966" s="19">
        <v>5.7979999999999997E-2</v>
      </c>
      <c r="T966" s="19">
        <v>7.4079999999999993E-2</v>
      </c>
      <c r="U966" s="106">
        <v>0.41415999999999997</v>
      </c>
      <c r="V966" s="102">
        <v>0.22422</v>
      </c>
      <c r="W966" s="95">
        <v>0.41415999999999997</v>
      </c>
      <c r="X966" s="95">
        <v>0.24698000000000001</v>
      </c>
      <c r="Y966" s="12">
        <v>10.842000000000001</v>
      </c>
      <c r="Z966" s="12">
        <f>Y966/Q966</f>
        <v>17.484276729559749</v>
      </c>
      <c r="AA966" s="12">
        <f>Z966*R966</f>
        <v>1.2155069182389937</v>
      </c>
      <c r="AB966" s="12">
        <f>Z966*S966</f>
        <v>1.0137383647798741</v>
      </c>
      <c r="AC966" s="12">
        <f>Z966*T966</f>
        <v>1.2952352201257862</v>
      </c>
      <c r="AD966" s="12">
        <f>Z966*U966</f>
        <v>7.2412880503144654</v>
      </c>
      <c r="AE966" s="12">
        <v>1</v>
      </c>
      <c r="AF966" s="24">
        <f>IF(AE966=1,(AA966*5),(IF(AE966=2,(AB966*5),(IF(AE966=3,(AC966*5),0)))))</f>
        <v>6.0775345911949685</v>
      </c>
      <c r="AG966" s="12">
        <v>0.53257274099999996</v>
      </c>
      <c r="AH966" s="16"/>
      <c r="AJ966" s="24">
        <v>3.9280598645339935</v>
      </c>
      <c r="AK966" s="12">
        <v>4.0213068956233213</v>
      </c>
      <c r="AL966" s="12">
        <v>750</v>
      </c>
      <c r="AM966" s="12">
        <f>AJ966*AL966</f>
        <v>2946.0448984004952</v>
      </c>
      <c r="AN966" s="12">
        <f>(AM966/1000)/(IF(AE966=1,(R966),(IF(AE966=2,(S966),(IF(AE966=3,(T966),0))))))</f>
        <v>42.376940425783879</v>
      </c>
      <c r="AP966" s="12">
        <f>(AM966/1000)/(IF(AE966=1,(AA966),(IF(AE966=2,(AB966),(IF(AE966=3,(AC966),0))))))</f>
        <v>2.4237170962948333</v>
      </c>
      <c r="AR966" s="12">
        <v>50</v>
      </c>
      <c r="AS966" s="12">
        <v>1</v>
      </c>
      <c r="AT966" s="24">
        <f>AR966/AJ966</f>
        <v>12.728930241477306</v>
      </c>
      <c r="AU966" s="63">
        <v>42507</v>
      </c>
      <c r="AV966" s="12">
        <v>4</v>
      </c>
      <c r="AW966">
        <v>0.40366042109329725</v>
      </c>
      <c r="AX966">
        <v>3.4107191743225088E-2</v>
      </c>
    </row>
    <row r="967" spans="1:50" x14ac:dyDescent="0.25">
      <c r="A967" s="12">
        <v>7</v>
      </c>
      <c r="B967" s="27" t="s">
        <v>1702</v>
      </c>
      <c r="C967" s="12" t="s">
        <v>161</v>
      </c>
      <c r="D967" s="12" t="s">
        <v>162</v>
      </c>
      <c r="E967" s="12" t="s">
        <v>162</v>
      </c>
      <c r="F967" s="26">
        <v>-42.382680000000001</v>
      </c>
      <c r="G967" s="12">
        <v>147.06002000000001</v>
      </c>
      <c r="J967" s="12" t="s">
        <v>53</v>
      </c>
      <c r="K967" s="12" t="s">
        <v>57</v>
      </c>
      <c r="L967" s="12">
        <v>1</v>
      </c>
      <c r="M967" s="12" t="s">
        <v>72</v>
      </c>
      <c r="N967" s="12" t="s">
        <v>2856</v>
      </c>
      <c r="O967" s="12">
        <v>150308</v>
      </c>
      <c r="P967" s="19">
        <f>Q967-SUM(R967:T967,W967)</f>
        <v>2.7399999999999647E-3</v>
      </c>
      <c r="Q967" s="19">
        <v>0.66215999999999997</v>
      </c>
      <c r="R967" s="19">
        <v>7.1639999999999995E-2</v>
      </c>
      <c r="S967" s="19">
        <v>7.9500000000000001E-2</v>
      </c>
      <c r="T967" s="19">
        <v>5.348E-2</v>
      </c>
      <c r="U967" s="106">
        <v>0.45479999999999998</v>
      </c>
      <c r="V967" s="102">
        <v>0.24698000000000001</v>
      </c>
      <c r="W967" s="95">
        <v>0.45479999999999998</v>
      </c>
      <c r="X967" s="95">
        <v>0.25700000000000001</v>
      </c>
      <c r="Y967" s="10">
        <v>12.239000000000001</v>
      </c>
      <c r="Z967" s="12">
        <f>Y967/Q967</f>
        <v>18.483448109218319</v>
      </c>
      <c r="AA967" s="12">
        <f>Z967*R967</f>
        <v>1.3241542225444003</v>
      </c>
      <c r="AB967" s="12">
        <f>Z967*S967</f>
        <v>1.4694341246828564</v>
      </c>
      <c r="AC967" s="12">
        <f>Z967*T967</f>
        <v>0.98849480488099573</v>
      </c>
      <c r="AD967" s="12">
        <f>Z967*U967</f>
        <v>8.4062722000724914</v>
      </c>
      <c r="AE967" s="12">
        <v>1</v>
      </c>
      <c r="AF967" s="24">
        <f>IF(AE967=1,(AA967*5),(IF(AE967=2,(AB967*5),(IF(AE967=3,(AC967*5),0)))))</f>
        <v>6.6207711127220019</v>
      </c>
      <c r="AG967" s="12">
        <v>5.2740687000000001E-2</v>
      </c>
      <c r="AH967" s="16"/>
      <c r="AJ967" s="24">
        <v>9.7322560465554044</v>
      </c>
      <c r="AK967" s="12">
        <v>2.2095358759574171</v>
      </c>
      <c r="AL967" s="12">
        <v>750</v>
      </c>
      <c r="AM967" s="12">
        <f>AJ967*AL967</f>
        <v>7299.192034916553</v>
      </c>
      <c r="AN967" s="12">
        <f>(AM967/1000)/(IF(AE967=1,(R967),(IF(AE967=2,(S967),(IF(AE967=3,(T967),0))))))</f>
        <v>101.88710266494351</v>
      </c>
      <c r="AP967" s="12">
        <f>(AM967/1000)/(IF(AE967=1,(AA967),(IF(AE967=2,(AB967),(IF(AE967=3,(AC967),0))))))</f>
        <v>5.5123428303471673</v>
      </c>
      <c r="AR967" s="12">
        <v>50</v>
      </c>
      <c r="AS967" s="12">
        <v>1</v>
      </c>
      <c r="AT967" s="24">
        <f>AR967/AJ967</f>
        <v>5.1375549267116538</v>
      </c>
      <c r="AU967" s="63">
        <v>42506</v>
      </c>
      <c r="AV967" s="12">
        <v>2</v>
      </c>
      <c r="AW967">
        <v>0.43491644678979768</v>
      </c>
      <c r="AX967">
        <v>3.0572409967617249E-2</v>
      </c>
    </row>
    <row r="968" spans="1:50" x14ac:dyDescent="0.25">
      <c r="C968" s="12" t="s">
        <v>1055</v>
      </c>
      <c r="D968" s="12" t="s">
        <v>162</v>
      </c>
      <c r="E968" s="12" t="s">
        <v>162</v>
      </c>
      <c r="F968" s="26">
        <v>-42.382680000000001</v>
      </c>
      <c r="G968" s="12">
        <v>147.06002000000001</v>
      </c>
      <c r="J968" s="12" t="s">
        <v>53</v>
      </c>
      <c r="K968" s="12" t="s">
        <v>124</v>
      </c>
      <c r="L968" s="12">
        <v>1</v>
      </c>
      <c r="M968" s="12" t="s">
        <v>72</v>
      </c>
      <c r="N968" s="12" t="s">
        <v>2856</v>
      </c>
      <c r="O968" s="12">
        <v>150308</v>
      </c>
      <c r="P968" s="19">
        <f>Q968-SUM(R968:T968,W968)</f>
        <v>4.6599999999999975E-3</v>
      </c>
      <c r="Q968" s="19">
        <v>0.41570000000000001</v>
      </c>
      <c r="R968" s="19">
        <v>8.3119999999999999E-2</v>
      </c>
      <c r="S968" s="19">
        <v>5.79E-2</v>
      </c>
      <c r="T968" s="19">
        <v>5.756E-2</v>
      </c>
      <c r="U968" s="106">
        <v>0.21246000000000001</v>
      </c>
      <c r="V968" s="102">
        <v>0.25700000000000001</v>
      </c>
      <c r="W968" s="95">
        <v>0.21246000000000001</v>
      </c>
      <c r="X968" s="95">
        <v>0.12995999999999999</v>
      </c>
      <c r="Z968" s="12">
        <f>Y968/Q968</f>
        <v>0</v>
      </c>
      <c r="AA968" s="12">
        <f>Z968*R968</f>
        <v>0</v>
      </c>
      <c r="AB968" s="12">
        <f>Z968*S968</f>
        <v>0</v>
      </c>
      <c r="AC968" s="12">
        <f>Z968*T968</f>
        <v>0</v>
      </c>
      <c r="AD968" s="12">
        <f>Z968*U968</f>
        <v>0</v>
      </c>
      <c r="AE968" s="12">
        <v>1</v>
      </c>
      <c r="AF968" s="24">
        <f>IF(AE968=1,(AA968*5),(IF(AE968=2,(AB968*5),(IF(AE968=3,(AC968*5),0)))))</f>
        <v>0</v>
      </c>
      <c r="AH968" s="16"/>
      <c r="AW968">
        <v>0.38830838746116925</v>
      </c>
      <c r="AX968" t="s">
        <v>2879</v>
      </c>
    </row>
    <row r="969" spans="1:50" x14ac:dyDescent="0.25">
      <c r="A969" s="12">
        <v>7</v>
      </c>
      <c r="B969" s="27" t="s">
        <v>1720</v>
      </c>
      <c r="C969" s="12" t="s">
        <v>277</v>
      </c>
      <c r="D969" s="12" t="s">
        <v>162</v>
      </c>
      <c r="E969" s="12" t="s">
        <v>162</v>
      </c>
      <c r="F969" s="26">
        <v>-42.382680000000001</v>
      </c>
      <c r="G969" s="12">
        <v>147.06002000000001</v>
      </c>
      <c r="J969" s="12" t="s">
        <v>53</v>
      </c>
      <c r="K969" s="12" t="s">
        <v>62</v>
      </c>
      <c r="L969" s="12">
        <v>2</v>
      </c>
      <c r="M969" s="12" t="s">
        <v>72</v>
      </c>
      <c r="N969" s="12" t="s">
        <v>2856</v>
      </c>
      <c r="O969" s="12">
        <v>150308</v>
      </c>
      <c r="P969" s="19">
        <f>Q969-SUM(R969:T969,W969)</f>
        <v>3.9199999999999902E-2</v>
      </c>
      <c r="Q969" s="19">
        <v>1.02894</v>
      </c>
      <c r="R969" s="19">
        <v>7.0660000000000001E-2</v>
      </c>
      <c r="S969" s="19">
        <v>6.9440000000000002E-2</v>
      </c>
      <c r="T969" s="19">
        <v>8.974E-2</v>
      </c>
      <c r="U969" s="106">
        <v>0.75990000000000002</v>
      </c>
      <c r="V969" s="102">
        <v>0.12995999999999999</v>
      </c>
      <c r="W969" s="95">
        <v>0.75990000000000002</v>
      </c>
      <c r="X969" s="95">
        <v>0.44066</v>
      </c>
      <c r="Y969" s="10">
        <v>17.422999999999998</v>
      </c>
      <c r="Z969" s="12">
        <f>Y969/Q969</f>
        <v>16.932960133729857</v>
      </c>
      <c r="AA969" s="12">
        <f>Z969*R969</f>
        <v>1.1964829630493516</v>
      </c>
      <c r="AB969" s="12">
        <f>Z969*S969</f>
        <v>1.1758247516862013</v>
      </c>
      <c r="AC969" s="12">
        <f>Z969*T969</f>
        <v>1.5195638424009175</v>
      </c>
      <c r="AD969" s="12">
        <f>Z969*U969</f>
        <v>12.867356405621319</v>
      </c>
      <c r="AE969" s="12">
        <v>1</v>
      </c>
      <c r="AF969" s="24">
        <f>IF(AE969=1,(AA969*5),(IF(AE969=2,(AB969*5),(IF(AE969=3,(AC969*5),0)))))</f>
        <v>5.9824148152467584</v>
      </c>
      <c r="AG969" s="12">
        <v>0.142725677</v>
      </c>
      <c r="AH969" s="16"/>
      <c r="AJ969" s="24">
        <v>4.9003084373367569</v>
      </c>
      <c r="AK969" s="12">
        <v>2.6690495752991152</v>
      </c>
      <c r="AL969" s="12">
        <v>750</v>
      </c>
      <c r="AM969" s="12">
        <f>AJ969*AL969</f>
        <v>3675.2313280025678</v>
      </c>
      <c r="AN969" s="12">
        <f>(AM969/1000)/(IF(AE969=1,(R969),(IF(AE969=2,(S969),(IF(AE969=3,(T969),0))))))</f>
        <v>52.01289736771254</v>
      </c>
      <c r="AP969" s="12">
        <f>(AM969/1000)/(IF(AE969=1,(AA969),(IF(AE969=2,(AB969),(IF(AE969=3,(AC969),0))))))</f>
        <v>3.0716954954677234</v>
      </c>
      <c r="AR969" s="12">
        <v>50</v>
      </c>
      <c r="AS969" s="12">
        <v>1</v>
      </c>
      <c r="AT969" s="24">
        <f>AR969/AJ969</f>
        <v>10.203439362925947</v>
      </c>
      <c r="AU969" s="63">
        <v>42506</v>
      </c>
      <c r="AV969" s="12">
        <v>2</v>
      </c>
      <c r="AW969">
        <v>0.42010790893538624</v>
      </c>
      <c r="AX969">
        <v>3.4246350696207524E-2</v>
      </c>
    </row>
    <row r="970" spans="1:50" x14ac:dyDescent="0.25">
      <c r="A970" s="12">
        <v>10</v>
      </c>
      <c r="B970" s="28" t="s">
        <v>1840</v>
      </c>
      <c r="C970" s="12" t="s">
        <v>493</v>
      </c>
      <c r="D970" s="12" t="s">
        <v>162</v>
      </c>
      <c r="E970" s="12" t="s">
        <v>162</v>
      </c>
      <c r="F970" s="26">
        <v>-42.382680000000001</v>
      </c>
      <c r="G970" s="12">
        <v>147.06002000000001</v>
      </c>
      <c r="J970" s="12" t="s">
        <v>53</v>
      </c>
      <c r="K970" s="12" t="s">
        <v>54</v>
      </c>
      <c r="L970" s="12">
        <v>2</v>
      </c>
      <c r="M970" s="12" t="s">
        <v>72</v>
      </c>
      <c r="N970" s="12" t="s">
        <v>2856</v>
      </c>
      <c r="O970" s="12">
        <v>150308</v>
      </c>
      <c r="P970" s="19">
        <f>Q970-SUM(R970:T970,W970)</f>
        <v>3.0200000000000227E-3</v>
      </c>
      <c r="Q970" s="19">
        <v>0.74219999999999997</v>
      </c>
      <c r="R970" s="19">
        <v>7.1999999999999995E-2</v>
      </c>
      <c r="S970" s="19">
        <v>5.9319999999999998E-2</v>
      </c>
      <c r="T970" s="19">
        <v>0.05</v>
      </c>
      <c r="U970" s="106">
        <v>0.55786000000000002</v>
      </c>
      <c r="V970" s="102">
        <v>0.44066</v>
      </c>
      <c r="W970" s="95">
        <v>0.55786000000000002</v>
      </c>
      <c r="X970" s="95">
        <v>0.31884000000000001</v>
      </c>
      <c r="Y970" s="12">
        <v>13.914</v>
      </c>
      <c r="Z970" s="12">
        <f>Y970/Q970</f>
        <v>18.746968472109945</v>
      </c>
      <c r="AA970" s="12">
        <f>Z970*R970</f>
        <v>1.3497817299919159</v>
      </c>
      <c r="AB970" s="12">
        <f>Z970*S970</f>
        <v>1.1120701697655619</v>
      </c>
      <c r="AC970" s="12">
        <f>Z970*T970</f>
        <v>0.93734842360549731</v>
      </c>
      <c r="AD970" s="12">
        <f>Z970*U970</f>
        <v>10.458183831851255</v>
      </c>
      <c r="AE970" s="12">
        <v>1</v>
      </c>
      <c r="AF970" s="24">
        <f>IF(AE970=1,(AA970*5),(IF(AE970=2,(AB970*5),(IF(AE970=3,(AC970*5),0)))))</f>
        <v>6.7489086499595796</v>
      </c>
      <c r="AG970" s="12">
        <v>0.48578952399999997</v>
      </c>
      <c r="AH970" s="16"/>
      <c r="AJ970" s="24">
        <v>4.3579665639701375</v>
      </c>
      <c r="AK970" s="12">
        <v>5.9737711106018594</v>
      </c>
      <c r="AL970" s="12">
        <v>750</v>
      </c>
      <c r="AM970" s="12">
        <f>AJ970*AL970</f>
        <v>3268.474922977603</v>
      </c>
      <c r="AN970" s="12">
        <f>(AM970/1000)/(IF(AE970=1,(R970),(IF(AE970=2,(S970),(IF(AE970=3,(T970),0))))))</f>
        <v>45.395485041355599</v>
      </c>
      <c r="AP970" s="12">
        <f>(AM970/1000)/(IF(AE970=1,(AA970),(IF(AE970=2,(AB970),(IF(AE970=3,(AC970),0))))))</f>
        <v>2.4214840446811934</v>
      </c>
      <c r="AR970" s="12">
        <v>50</v>
      </c>
      <c r="AS970" s="12">
        <v>1</v>
      </c>
      <c r="AT970" s="24">
        <f>AR970/AJ970</f>
        <v>11.473240848926949</v>
      </c>
      <c r="AU970" s="63">
        <v>42507</v>
      </c>
      <c r="AV970" s="12">
        <v>5</v>
      </c>
      <c r="AW970">
        <v>0.42845875309217368</v>
      </c>
      <c r="AX970">
        <v>3.0487129039455847E-2</v>
      </c>
    </row>
    <row r="971" spans="1:50" x14ac:dyDescent="0.25">
      <c r="A971" s="12">
        <v>13</v>
      </c>
      <c r="B971" s="28" t="s">
        <v>2000</v>
      </c>
      <c r="C971" s="12" t="s">
        <v>780</v>
      </c>
      <c r="D971" s="12" t="s">
        <v>162</v>
      </c>
      <c r="E971" s="12" t="s">
        <v>162</v>
      </c>
      <c r="F971" s="26">
        <v>-42.382680000000001</v>
      </c>
      <c r="G971" s="12">
        <v>147.06002000000001</v>
      </c>
      <c r="J971" s="12" t="s">
        <v>53</v>
      </c>
      <c r="K971" s="12" t="s">
        <v>57</v>
      </c>
      <c r="L971" s="12">
        <v>2</v>
      </c>
      <c r="M971" s="12" t="s">
        <v>72</v>
      </c>
      <c r="N971" s="12" t="s">
        <v>2856</v>
      </c>
      <c r="O971" s="12">
        <v>150308</v>
      </c>
      <c r="P971" s="19">
        <f>Q971-SUM(R971:T971,W971)</f>
        <v>2.7600000000000402E-3</v>
      </c>
      <c r="Q971" s="19">
        <v>0.49802000000000002</v>
      </c>
      <c r="R971" s="19">
        <v>5.2659999999999998E-2</v>
      </c>
      <c r="S971" s="19">
        <v>5.9200000000000003E-2</v>
      </c>
      <c r="T971" s="19">
        <v>5.7700000000000001E-2</v>
      </c>
      <c r="U971" s="106">
        <v>0.32569999999999999</v>
      </c>
      <c r="V971" s="102">
        <v>0.31884000000000001</v>
      </c>
      <c r="W971" s="95">
        <v>0.32569999999999999</v>
      </c>
      <c r="X971" s="95">
        <v>0.1963</v>
      </c>
      <c r="Y971" s="12">
        <v>8.7929999999999993</v>
      </c>
      <c r="Z971" s="12">
        <f>Y971/Q971</f>
        <v>17.655917433034816</v>
      </c>
      <c r="AA971" s="12">
        <f>Z971*R971</f>
        <v>0.92976061202361338</v>
      </c>
      <c r="AB971" s="12">
        <f>Z971*S971</f>
        <v>1.0452303120356612</v>
      </c>
      <c r="AC971" s="12">
        <f>Z971*T971</f>
        <v>1.0187464358861089</v>
      </c>
      <c r="AD971" s="12">
        <f>Z971*U971</f>
        <v>5.750532307939439</v>
      </c>
      <c r="AE971" s="12">
        <v>1</v>
      </c>
      <c r="AF971" s="24">
        <f>IF(AE971=1,(AA971*5),(IF(AE971=2,(AB971*5),(IF(AE971=3,(AC971*5),0)))))</f>
        <v>4.648803060118067</v>
      </c>
      <c r="AG971" s="12">
        <v>0.99945223999999999</v>
      </c>
      <c r="AH971" s="16"/>
      <c r="AJ971" s="24">
        <v>3.3072888553968198</v>
      </c>
      <c r="AK971" s="12">
        <v>6.2186560124325556</v>
      </c>
      <c r="AL971" s="12">
        <v>750</v>
      </c>
      <c r="AM971" s="12">
        <f>AJ971*AL971</f>
        <v>2480.4666415476149</v>
      </c>
      <c r="AR971" s="12">
        <v>50</v>
      </c>
      <c r="AS971" s="12">
        <v>1</v>
      </c>
      <c r="AT971" s="24">
        <f>AR971/AJ971</f>
        <v>15.118123086953901</v>
      </c>
      <c r="AW971">
        <v>0.39729812711083817</v>
      </c>
      <c r="AX971">
        <v>3.4135970287303585E-2</v>
      </c>
    </row>
    <row r="972" spans="1:50" x14ac:dyDescent="0.25">
      <c r="C972" s="12" t="s">
        <v>1056</v>
      </c>
      <c r="D972" s="12" t="s">
        <v>162</v>
      </c>
      <c r="E972" s="12" t="s">
        <v>162</v>
      </c>
      <c r="F972" s="26">
        <v>-42.382680000000001</v>
      </c>
      <c r="G972" s="12">
        <v>147.06002000000001</v>
      </c>
      <c r="J972" s="12" t="s">
        <v>53</v>
      </c>
      <c r="K972" s="12" t="s">
        <v>124</v>
      </c>
      <c r="L972" s="12">
        <v>2</v>
      </c>
      <c r="M972" s="12" t="s">
        <v>72</v>
      </c>
      <c r="N972" s="12" t="s">
        <v>2856</v>
      </c>
      <c r="O972" s="12">
        <v>150308</v>
      </c>
      <c r="P972" s="19">
        <f>Q972-SUM(R972:T972,W972)</f>
        <v>3.5200000000000786E-3</v>
      </c>
      <c r="Q972" s="19">
        <v>0.65508</v>
      </c>
      <c r="R972" s="19">
        <v>8.5559999999999997E-2</v>
      </c>
      <c r="S972" s="19">
        <v>8.3699999999999997E-2</v>
      </c>
      <c r="T972" s="19">
        <v>6.3399999999999998E-2</v>
      </c>
      <c r="U972" s="106">
        <v>0.41889999999999999</v>
      </c>
      <c r="V972" s="102">
        <v>0.1963</v>
      </c>
      <c r="W972" s="95">
        <v>0.41889999999999999</v>
      </c>
      <c r="X972" s="95">
        <v>0.26550000000000001</v>
      </c>
      <c r="Z972" s="12">
        <f>Y972/Q972</f>
        <v>0</v>
      </c>
      <c r="AA972" s="12">
        <f>Z972*R972</f>
        <v>0</v>
      </c>
      <c r="AB972" s="12">
        <f>Z972*S972</f>
        <v>0</v>
      </c>
      <c r="AC972" s="12">
        <f>Z972*T972</f>
        <v>0</v>
      </c>
      <c r="AD972" s="12">
        <f>Z972*U972</f>
        <v>0</v>
      </c>
      <c r="AE972" s="12">
        <v>1</v>
      </c>
      <c r="AF972" s="24">
        <f>IF(AE972=1,(AA972*5),(IF(AE972=2,(AB972*5),(IF(AE972=3,(AC972*5),0)))))</f>
        <v>0</v>
      </c>
      <c r="AH972" s="16"/>
      <c r="AW972">
        <v>0.36619718309859151</v>
      </c>
      <c r="AX972" t="s">
        <v>2879</v>
      </c>
    </row>
    <row r="973" spans="1:50" x14ac:dyDescent="0.25">
      <c r="A973" s="12">
        <v>10</v>
      </c>
      <c r="B973" s="28" t="s">
        <v>1861</v>
      </c>
      <c r="C973" s="12" t="s">
        <v>532</v>
      </c>
      <c r="D973" s="12" t="s">
        <v>162</v>
      </c>
      <c r="E973" s="12" t="s">
        <v>162</v>
      </c>
      <c r="F973" s="26">
        <v>-42.382680000000001</v>
      </c>
      <c r="G973" s="12">
        <v>147.06002000000001</v>
      </c>
      <c r="J973" s="12" t="s">
        <v>53</v>
      </c>
      <c r="K973" s="12" t="s">
        <v>62</v>
      </c>
      <c r="L973" s="12">
        <v>3</v>
      </c>
      <c r="M973" s="12" t="s">
        <v>72</v>
      </c>
      <c r="N973" s="12" t="s">
        <v>2856</v>
      </c>
      <c r="O973" s="12">
        <v>150308</v>
      </c>
      <c r="P973" s="19">
        <f>Q973-SUM(R973:T973,W973)</f>
        <v>-0.24305999999999994</v>
      </c>
      <c r="Q973" s="19">
        <v>0.63926000000000005</v>
      </c>
      <c r="R973" s="19">
        <v>9.8100000000000007E-2</v>
      </c>
      <c r="S973" s="19">
        <v>5.7239999999999999E-2</v>
      </c>
      <c r="T973" s="19">
        <v>8.7720000000000006E-2</v>
      </c>
      <c r="U973" s="106">
        <v>0.63926000000000005</v>
      </c>
      <c r="V973" s="102">
        <v>0.26550000000000001</v>
      </c>
      <c r="W973" s="95">
        <v>0.63926000000000005</v>
      </c>
      <c r="X973" s="95">
        <v>0.34261999999999998</v>
      </c>
      <c r="Y973" s="12">
        <v>10.573</v>
      </c>
      <c r="Z973" s="12">
        <f>Y973/Q973</f>
        <v>16.539436223132999</v>
      </c>
      <c r="AA973" s="12">
        <f>Z973*R973</f>
        <v>1.6225186934893472</v>
      </c>
      <c r="AB973" s="12">
        <f>Z973*S973</f>
        <v>0.94671732941213282</v>
      </c>
      <c r="AC973" s="12">
        <f>Z973*T973</f>
        <v>1.4508393454932267</v>
      </c>
      <c r="AD973" s="12">
        <f>Z973*U973</f>
        <v>10.573000000000002</v>
      </c>
      <c r="AE973" s="12">
        <v>1</v>
      </c>
      <c r="AF973" s="24">
        <f>IF(AE973=1,(AA973*5),(IF(AE973=2,(AB973*5),(IF(AE973=3,(AC973*5),0)))))</f>
        <v>8.1125934674467359</v>
      </c>
      <c r="AG973" s="12">
        <v>0.56113427500000002</v>
      </c>
      <c r="AH973" s="16"/>
      <c r="AJ973" s="24">
        <v>5.7177356763131018</v>
      </c>
      <c r="AK973" s="12">
        <v>8.1711373098083193</v>
      </c>
      <c r="AL973" s="12">
        <v>750</v>
      </c>
      <c r="AM973" s="12">
        <f>AJ973*AL973</f>
        <v>4288.3017572348263</v>
      </c>
      <c r="AN973" s="12">
        <f>(AM973/1000)/(IF(AE973=1,(R973),(IF(AE973=2,(S973),(IF(AE973=3,(T973),0))))))</f>
        <v>43.713575506980902</v>
      </c>
      <c r="AP973" s="12">
        <f>(AM973/1000)/(IF(AE973=1,(AA973),(IF(AE973=2,(AB973),(IF(AE973=3,(AC973),0))))))</f>
        <v>2.642990662876441</v>
      </c>
      <c r="AR973" s="12">
        <v>50</v>
      </c>
      <c r="AS973" s="12">
        <v>1</v>
      </c>
      <c r="AT973" s="24">
        <f>AR973/AJ973</f>
        <v>8.7447204331489647</v>
      </c>
      <c r="AU973" s="63">
        <v>42510</v>
      </c>
      <c r="AV973" s="12">
        <v>8</v>
      </c>
      <c r="AW973">
        <v>0.46403654225197893</v>
      </c>
      <c r="AX973">
        <v>3.240518301333585E-2</v>
      </c>
    </row>
    <row r="974" spans="1:50" x14ac:dyDescent="0.25">
      <c r="A974" s="12">
        <v>13</v>
      </c>
      <c r="B974" s="28" t="s">
        <v>1992</v>
      </c>
      <c r="C974" s="12" t="s">
        <v>756</v>
      </c>
      <c r="D974" s="12" t="s">
        <v>162</v>
      </c>
      <c r="E974" s="12" t="s">
        <v>162</v>
      </c>
      <c r="F974" s="26">
        <v>-42.382680000000001</v>
      </c>
      <c r="G974" s="12">
        <v>147.06002000000001</v>
      </c>
      <c r="J974" s="12" t="s">
        <v>53</v>
      </c>
      <c r="K974" s="12" t="s">
        <v>54</v>
      </c>
      <c r="L974" s="12">
        <v>3</v>
      </c>
      <c r="M974" s="12" t="s">
        <v>72</v>
      </c>
      <c r="N974" s="12" t="s">
        <v>2856</v>
      </c>
      <c r="O974" s="12">
        <v>150308</v>
      </c>
      <c r="P974" s="19">
        <f>Q974-SUM(R974:T974,W974)</f>
        <v>3.3799999999999386E-3</v>
      </c>
      <c r="Q974" s="19">
        <v>0.83821999999999997</v>
      </c>
      <c r="R974" s="19">
        <v>7.2819999999999996E-2</v>
      </c>
      <c r="S974" s="19">
        <v>8.4260000000000002E-2</v>
      </c>
      <c r="T974" s="19">
        <v>4.7320000000000001E-2</v>
      </c>
      <c r="U974" s="106">
        <v>0.63044</v>
      </c>
      <c r="V974" s="102">
        <v>0.34261999999999998</v>
      </c>
      <c r="W974" s="95">
        <v>0.63044</v>
      </c>
      <c r="X974" s="95">
        <v>0.33119999999999999</v>
      </c>
      <c r="Y974" s="12">
        <v>15.618</v>
      </c>
      <c r="Z974" s="12">
        <f>Y974/Q974</f>
        <v>18.632339958483453</v>
      </c>
      <c r="AA974" s="12">
        <f>Z974*R974</f>
        <v>1.356806995776765</v>
      </c>
      <c r="AB974" s="12">
        <f>Z974*S974</f>
        <v>1.5699609649018158</v>
      </c>
      <c r="AC974" s="12">
        <f>Z974*T974</f>
        <v>0.88168232683543701</v>
      </c>
      <c r="AD974" s="12">
        <f>Z974*U974</f>
        <v>11.746572403426308</v>
      </c>
      <c r="AE974" s="12">
        <v>1</v>
      </c>
      <c r="AF974" s="24">
        <f>IF(AE974=1,(AA974*5),(IF(AE974=2,(AB974*5),(IF(AE974=3,(AC974*5),0)))))</f>
        <v>6.7840349788838248</v>
      </c>
      <c r="AG974" s="12">
        <v>0.96598149</v>
      </c>
      <c r="AH974" s="16"/>
      <c r="AJ974" s="24">
        <v>4.223188978883357</v>
      </c>
      <c r="AK974" s="12">
        <v>1.6618889299504207</v>
      </c>
      <c r="AL974" s="12">
        <v>750</v>
      </c>
      <c r="AM974" s="12">
        <f>AJ974*AL974</f>
        <v>3167.3917341625179</v>
      </c>
      <c r="AR974" s="12">
        <v>50</v>
      </c>
      <c r="AS974" s="12">
        <v>1</v>
      </c>
      <c r="AT974" s="24">
        <f>AR974/AJ974</f>
        <v>11.839394412612901</v>
      </c>
      <c r="AW974">
        <v>0.47465262356449467</v>
      </c>
      <c r="AX974">
        <v>2.8195458949658681E-2</v>
      </c>
    </row>
    <row r="975" spans="1:50" x14ac:dyDescent="0.25">
      <c r="A975" s="12">
        <v>11</v>
      </c>
      <c r="B975" s="30" t="s">
        <v>1876</v>
      </c>
      <c r="C975" s="12" t="s">
        <v>550</v>
      </c>
      <c r="D975" s="12" t="s">
        <v>162</v>
      </c>
      <c r="E975" s="12" t="s">
        <v>162</v>
      </c>
      <c r="F975" s="26">
        <v>-42.382680000000001</v>
      </c>
      <c r="G975" s="12">
        <v>147.06002000000001</v>
      </c>
      <c r="J975" s="12" t="s">
        <v>53</v>
      </c>
      <c r="K975" s="12" t="s">
        <v>57</v>
      </c>
      <c r="L975" s="12">
        <v>3</v>
      </c>
      <c r="M975" s="12" t="s">
        <v>72</v>
      </c>
      <c r="N975" s="12" t="s">
        <v>2856</v>
      </c>
      <c r="O975" s="12">
        <v>150308</v>
      </c>
      <c r="P975" s="19">
        <f>Q975-SUM(R975:T975,W975)</f>
        <v>3.4240000000000048E-2</v>
      </c>
      <c r="Q975" s="19">
        <v>0.75253999999999999</v>
      </c>
      <c r="R975" s="19">
        <v>8.3760000000000001E-2</v>
      </c>
      <c r="S975" s="19">
        <v>5.808E-2</v>
      </c>
      <c r="T975" s="19">
        <v>5.6480000000000002E-2</v>
      </c>
      <c r="U975" s="106">
        <v>0.51998</v>
      </c>
      <c r="V975" s="102">
        <v>0.33119999999999999</v>
      </c>
      <c r="W975" s="95">
        <v>0.51998</v>
      </c>
      <c r="X975" s="95">
        <v>0.27779999999999999</v>
      </c>
      <c r="Y975" s="12">
        <v>14.201000000000001</v>
      </c>
      <c r="Z975" s="12">
        <f>Y975/Q975</f>
        <v>18.870757700587344</v>
      </c>
      <c r="AA975" s="12">
        <f>Z975*R975</f>
        <v>1.5806146650011959</v>
      </c>
      <c r="AB975" s="12">
        <f>Z975*S975</f>
        <v>1.096013607250113</v>
      </c>
      <c r="AC975" s="12">
        <f>Z975*T975</f>
        <v>1.0658203949291731</v>
      </c>
      <c r="AD975" s="12">
        <f>Z975*U975</f>
        <v>9.8124165891514075</v>
      </c>
      <c r="AE975" s="12">
        <v>1</v>
      </c>
      <c r="AF975" s="24">
        <f>IF(AE975=1,(AA975*5),(IF(AE975=2,(AB975*5),(IF(AE975=3,(AC975*5),0)))))</f>
        <v>7.9030733250059795</v>
      </c>
      <c r="AG975" s="12">
        <v>0.58938035799999999</v>
      </c>
      <c r="AH975" s="16"/>
      <c r="AJ975" s="24">
        <v>4.9914027337759572</v>
      </c>
      <c r="AK975" s="12">
        <v>2.6647002210078594</v>
      </c>
      <c r="AL975" s="12">
        <v>750</v>
      </c>
      <c r="AM975" s="12">
        <f>AJ975*AL975</f>
        <v>3743.5520503319681</v>
      </c>
      <c r="AN975" s="12">
        <f>(AM975/1000)/(IF(AE975=1,(R975),(IF(AE975=2,(S975),(IF(AE975=3,(T975),0))))))</f>
        <v>44.693792386962372</v>
      </c>
      <c r="AP975" s="12">
        <f>(AM975/1000)/(IF(AE975=1,(AA975),(IF(AE975=2,(AB975),(IF(AE975=3,(AC975),0))))))</f>
        <v>2.3684153596848576</v>
      </c>
      <c r="AR975" s="12">
        <v>50</v>
      </c>
      <c r="AS975" s="12">
        <v>1</v>
      </c>
      <c r="AT975" s="24">
        <f>AR975/AJ975</f>
        <v>10.017224148566227</v>
      </c>
      <c r="AU975" s="63">
        <v>42507</v>
      </c>
      <c r="AV975" s="12">
        <v>7</v>
      </c>
      <c r="AW975">
        <v>0.4657486826416401</v>
      </c>
      <c r="AX975">
        <v>2.8311068682829389E-2</v>
      </c>
    </row>
    <row r="976" spans="1:50" x14ac:dyDescent="0.25">
      <c r="C976" s="12" t="s">
        <v>1057</v>
      </c>
      <c r="D976" s="12" t="s">
        <v>162</v>
      </c>
      <c r="E976" s="12" t="s">
        <v>162</v>
      </c>
      <c r="F976" s="26">
        <v>-42.382680000000001</v>
      </c>
      <c r="G976" s="12">
        <v>147.06002000000001</v>
      </c>
      <c r="J976" s="12" t="s">
        <v>53</v>
      </c>
      <c r="K976" s="12" t="s">
        <v>124</v>
      </c>
      <c r="L976" s="12">
        <v>3</v>
      </c>
      <c r="M976" s="12" t="s">
        <v>72</v>
      </c>
      <c r="N976" s="12" t="s">
        <v>2856</v>
      </c>
      <c r="O976" s="12">
        <v>150308</v>
      </c>
      <c r="P976" s="19">
        <f>Q976-SUM(R976:T976,W976)</f>
        <v>2.9800000000000937E-3</v>
      </c>
      <c r="Q976" s="19">
        <v>0.59706000000000004</v>
      </c>
      <c r="R976" s="19">
        <v>6.1960000000000001E-2</v>
      </c>
      <c r="S976" s="19">
        <v>5.3440000000000001E-2</v>
      </c>
      <c r="T976" s="19">
        <v>6.318E-2</v>
      </c>
      <c r="U976" s="106">
        <v>0.41549999999999998</v>
      </c>
      <c r="V976" s="102">
        <v>0.27779999999999999</v>
      </c>
      <c r="W976" s="95">
        <v>0.41549999999999998</v>
      </c>
      <c r="X976" s="95">
        <v>0.24995999999999999</v>
      </c>
      <c r="Z976" s="12">
        <f>Y976/Q976</f>
        <v>0</v>
      </c>
      <c r="AA976" s="12">
        <f>Z976*R976</f>
        <v>0</v>
      </c>
      <c r="AB976" s="12">
        <f>Z976*S976</f>
        <v>0</v>
      </c>
      <c r="AC976" s="12">
        <f>Z976*T976</f>
        <v>0</v>
      </c>
      <c r="AD976" s="12">
        <f>Z976*U976</f>
        <v>0</v>
      </c>
      <c r="AE976" s="12">
        <v>1</v>
      </c>
      <c r="AF976" s="24">
        <f>IF(AE976=1,(AA976*5),(IF(AE976=2,(AB976*5),(IF(AE976=3,(AC976*5),0)))))</f>
        <v>0</v>
      </c>
      <c r="AH976" s="16"/>
      <c r="AW976">
        <v>0.39841155234657039</v>
      </c>
      <c r="AX976" t="s">
        <v>2879</v>
      </c>
    </row>
    <row r="977" spans="1:50" x14ac:dyDescent="0.25">
      <c r="A977" s="12">
        <v>28</v>
      </c>
      <c r="B977" s="30" t="s">
        <v>2632</v>
      </c>
      <c r="C977" s="12" t="s">
        <v>1058</v>
      </c>
      <c r="D977" s="12" t="s">
        <v>202</v>
      </c>
      <c r="E977" s="12" t="s">
        <v>202</v>
      </c>
      <c r="F977" s="26">
        <v>-42.387239999999998</v>
      </c>
      <c r="G977" s="12">
        <v>147.05174</v>
      </c>
      <c r="J977" s="12" t="s">
        <v>1059</v>
      </c>
      <c r="K977" s="12" t="s">
        <v>62</v>
      </c>
      <c r="L977" s="12">
        <v>1</v>
      </c>
      <c r="M977" s="12" t="s">
        <v>72</v>
      </c>
      <c r="N977" s="12" t="s">
        <v>2856</v>
      </c>
      <c r="O977" s="12">
        <v>150309</v>
      </c>
      <c r="P977" s="19">
        <f>Q977-SUM(R977:T977,W977)</f>
        <v>3.0799999999999716E-3</v>
      </c>
      <c r="Q977" s="19">
        <v>0.38363999999999998</v>
      </c>
      <c r="R977" s="19">
        <v>7.7119999999999994E-2</v>
      </c>
      <c r="S977" s="19">
        <v>8.1220000000000001E-2</v>
      </c>
      <c r="T977" s="19">
        <v>9.2079999999999995E-2</v>
      </c>
      <c r="U977" s="106">
        <v>0.13014000000000001</v>
      </c>
      <c r="V977" s="102">
        <v>0.24995999999999999</v>
      </c>
      <c r="W977" s="95">
        <v>0.13014000000000001</v>
      </c>
      <c r="X977" s="95">
        <v>7.1620000000000003E-2</v>
      </c>
      <c r="Z977" s="12">
        <f>Y977/Q977</f>
        <v>0</v>
      </c>
      <c r="AA977" s="12">
        <f>Z977*R977</f>
        <v>0</v>
      </c>
      <c r="AB977" s="12">
        <f>Z977*S977</f>
        <v>0</v>
      </c>
      <c r="AC977" s="12">
        <f>Z977*T977</f>
        <v>0</v>
      </c>
      <c r="AD977" s="12">
        <f>Z977*U977</f>
        <v>0</v>
      </c>
      <c r="AE977" s="12">
        <v>1</v>
      </c>
      <c r="AF977" s="24">
        <f>IF(AE977=1,(AA977*5),(IF(AE977=2,(AB977*5),(IF(AE977=3,(AC977*5),0)))))</f>
        <v>0</v>
      </c>
      <c r="AG977" s="12">
        <v>0.7593004972164541</v>
      </c>
      <c r="AH977" s="16"/>
      <c r="AW977">
        <v>0.44966958659904716</v>
      </c>
      <c r="AX977" t="s">
        <v>2879</v>
      </c>
    </row>
    <row r="978" spans="1:50" x14ac:dyDescent="0.25">
      <c r="A978" s="12">
        <v>31</v>
      </c>
      <c r="B978" s="30" t="s">
        <v>2696</v>
      </c>
      <c r="C978" s="12" t="s">
        <v>1060</v>
      </c>
      <c r="D978" s="12" t="s">
        <v>202</v>
      </c>
      <c r="E978" s="12" t="s">
        <v>202</v>
      </c>
      <c r="F978" s="26">
        <v>-42.387239999999998</v>
      </c>
      <c r="G978" s="12">
        <v>147.05174</v>
      </c>
      <c r="J978" s="12" t="s">
        <v>1059</v>
      </c>
      <c r="K978" s="12" t="s">
        <v>54</v>
      </c>
      <c r="L978" s="12">
        <v>1</v>
      </c>
      <c r="M978" s="12" t="s">
        <v>72</v>
      </c>
      <c r="N978" s="12" t="s">
        <v>2856</v>
      </c>
      <c r="O978" s="12">
        <v>150309</v>
      </c>
      <c r="P978" s="19">
        <f>Q978-SUM(R978:T978,W978)</f>
        <v>1.6799999999999038E-3</v>
      </c>
      <c r="Q978" s="19">
        <v>0.61417999999999995</v>
      </c>
      <c r="R978" s="19">
        <v>6.8720000000000003E-2</v>
      </c>
      <c r="S978" s="19">
        <v>8.6860000000000007E-2</v>
      </c>
      <c r="T978" s="19">
        <v>8.2000000000000003E-2</v>
      </c>
      <c r="U978" s="106">
        <v>0.37491999999999998</v>
      </c>
      <c r="V978" s="102">
        <v>7.1620000000000003E-2</v>
      </c>
      <c r="W978" s="95">
        <v>0.37491999999999998</v>
      </c>
      <c r="X978" s="95">
        <v>0.20762</v>
      </c>
      <c r="Z978" s="12">
        <f>Y978/Q978</f>
        <v>0</v>
      </c>
      <c r="AA978" s="12">
        <f>Z978*R978</f>
        <v>0</v>
      </c>
      <c r="AB978" s="12">
        <f>Z978*S978</f>
        <v>0</v>
      </c>
      <c r="AC978" s="12">
        <f>Z978*T978</f>
        <v>0</v>
      </c>
      <c r="AD978" s="12">
        <f>Z978*U978</f>
        <v>0</v>
      </c>
      <c r="AE978" s="12">
        <v>1</v>
      </c>
      <c r="AF978" s="24">
        <f>IF(AE978=1,(AA978*5),(IF(AE978=2,(AB978*5),(IF(AE978=3,(AC978*5),0)))))</f>
        <v>0</v>
      </c>
      <c r="AG978" s="12">
        <v>0.99220285048693835</v>
      </c>
      <c r="AH978" s="16"/>
      <c r="AW978">
        <v>0.44622852875280056</v>
      </c>
      <c r="AX978" t="s">
        <v>2879</v>
      </c>
    </row>
    <row r="979" spans="1:50" x14ac:dyDescent="0.25">
      <c r="A979" s="12">
        <v>29</v>
      </c>
      <c r="B979" s="30" t="s">
        <v>2650</v>
      </c>
      <c r="C979" s="12" t="s">
        <v>1061</v>
      </c>
      <c r="D979" s="12" t="s">
        <v>202</v>
      </c>
      <c r="E979" s="12" t="s">
        <v>202</v>
      </c>
      <c r="F979" s="26">
        <v>-42.387239999999998</v>
      </c>
      <c r="G979" s="12">
        <v>147.05174</v>
      </c>
      <c r="J979" s="12" t="s">
        <v>1059</v>
      </c>
      <c r="K979" s="12" t="s">
        <v>57</v>
      </c>
      <c r="L979" s="12">
        <v>1</v>
      </c>
      <c r="M979" s="12" t="s">
        <v>72</v>
      </c>
      <c r="N979" s="12" t="s">
        <v>2856</v>
      </c>
      <c r="O979" s="12">
        <v>150309</v>
      </c>
      <c r="P979" s="19">
        <f>Q979-SUM(R979:T979,W979)</f>
        <v>7.4199999999998711E-3</v>
      </c>
      <c r="Q979" s="19">
        <v>0.76359999999999995</v>
      </c>
      <c r="R979" s="19">
        <v>0.10174</v>
      </c>
      <c r="S979" s="19">
        <v>9.4380000000000006E-2</v>
      </c>
      <c r="T979" s="19">
        <v>9.3479999999999994E-2</v>
      </c>
      <c r="U979" s="106">
        <v>0.46657999999999999</v>
      </c>
      <c r="V979" s="102">
        <v>0.20762</v>
      </c>
      <c r="W979" s="95">
        <v>0.46657999999999999</v>
      </c>
      <c r="X979" s="95">
        <v>0.23785999999999999</v>
      </c>
      <c r="Z979" s="12">
        <f>Y979/Q979</f>
        <v>0</v>
      </c>
      <c r="AA979" s="12">
        <f>Z979*R979</f>
        <v>0</v>
      </c>
      <c r="AB979" s="12">
        <f>Z979*S979</f>
        <v>0</v>
      </c>
      <c r="AC979" s="12">
        <f>Z979*T979</f>
        <v>0</v>
      </c>
      <c r="AD979" s="12">
        <f>Z979*U979</f>
        <v>0</v>
      </c>
      <c r="AE979" s="12">
        <v>1</v>
      </c>
      <c r="AF979" s="24">
        <f>IF(AE979=1,(AA979*5),(IF(AE979=2,(AB979*5),(IF(AE979=3,(AC979*5),0)))))</f>
        <v>0</v>
      </c>
      <c r="AG979" s="12">
        <v>0.80591847998579957</v>
      </c>
      <c r="AH979" s="16"/>
      <c r="AW979">
        <v>0.49020532384585713</v>
      </c>
      <c r="AX979" t="s">
        <v>2879</v>
      </c>
    </row>
    <row r="980" spans="1:50" x14ac:dyDescent="0.25">
      <c r="C980" s="12" t="s">
        <v>1062</v>
      </c>
      <c r="D980" s="12" t="s">
        <v>202</v>
      </c>
      <c r="E980" s="12" t="s">
        <v>202</v>
      </c>
      <c r="F980" s="26">
        <v>-42.387239999999998</v>
      </c>
      <c r="G980" s="12">
        <v>147.05174</v>
      </c>
      <c r="J980" s="12" t="s">
        <v>1059</v>
      </c>
      <c r="K980" s="12" t="s">
        <v>124</v>
      </c>
      <c r="L980" s="12">
        <v>1</v>
      </c>
      <c r="M980" s="12" t="s">
        <v>72</v>
      </c>
      <c r="N980" s="12" t="s">
        <v>2856</v>
      </c>
      <c r="O980" s="12">
        <v>150309</v>
      </c>
      <c r="P980" s="19">
        <f>Q980-SUM(R980:T980,W980)</f>
        <v>-1.2400000000000189E-3</v>
      </c>
      <c r="Q980" s="19">
        <v>0.32651999999999998</v>
      </c>
      <c r="R980" s="19">
        <v>5.5419999999999997E-2</v>
      </c>
      <c r="S980" s="19">
        <v>5.7259999999999998E-2</v>
      </c>
      <c r="T980" s="19">
        <v>6.8220000000000003E-2</v>
      </c>
      <c r="U980" s="106">
        <v>0.14685999999999999</v>
      </c>
      <c r="V980" s="102">
        <v>0.23785999999999999</v>
      </c>
      <c r="W980" s="95">
        <v>0.14685999999999999</v>
      </c>
      <c r="X980" s="95">
        <v>5.1560000000000002E-2</v>
      </c>
      <c r="Z980" s="12">
        <f>Y980/Q980</f>
        <v>0</v>
      </c>
      <c r="AA980" s="12">
        <f>Z980*R980</f>
        <v>0</v>
      </c>
      <c r="AB980" s="12">
        <f>Z980*S980</f>
        <v>0</v>
      </c>
      <c r="AC980" s="12">
        <f>Z980*T980</f>
        <v>0</v>
      </c>
      <c r="AD980" s="12">
        <f>Z980*U980</f>
        <v>0</v>
      </c>
      <c r="AE980" s="12">
        <v>1</v>
      </c>
      <c r="AF980" s="24">
        <f>IF(AE980=1,(AA980*5),(IF(AE980=2,(AB980*5),(IF(AE980=3,(AC980*5),0)))))</f>
        <v>0</v>
      </c>
      <c r="AH980" s="16"/>
      <c r="AW980">
        <v>0.6489173362385946</v>
      </c>
      <c r="AX980" t="s">
        <v>2879</v>
      </c>
    </row>
    <row r="981" spans="1:50" x14ac:dyDescent="0.25">
      <c r="A981" s="12">
        <v>25</v>
      </c>
      <c r="B981" s="30" t="s">
        <v>2484</v>
      </c>
      <c r="C981" s="12" t="s">
        <v>1063</v>
      </c>
      <c r="D981" s="12" t="s">
        <v>202</v>
      </c>
      <c r="E981" s="12" t="s">
        <v>202</v>
      </c>
      <c r="F981" s="26">
        <v>-42.387239999999998</v>
      </c>
      <c r="G981" s="12">
        <v>147.05174</v>
      </c>
      <c r="J981" s="12" t="s">
        <v>1059</v>
      </c>
      <c r="K981" s="12" t="s">
        <v>62</v>
      </c>
      <c r="L981" s="12">
        <v>2</v>
      </c>
      <c r="M981" s="12" t="s">
        <v>72</v>
      </c>
      <c r="N981" s="12" t="s">
        <v>2856</v>
      </c>
      <c r="O981" s="12">
        <v>150309</v>
      </c>
      <c r="P981" s="19">
        <f>Q981-SUM(R981:T981,W981)</f>
        <v>2.3400000000000087E-3</v>
      </c>
      <c r="Q981" s="19">
        <v>0.64012000000000002</v>
      </c>
      <c r="R981" s="19">
        <v>9.8339999999999997E-2</v>
      </c>
      <c r="S981" s="19">
        <v>5.4039999999999998E-2</v>
      </c>
      <c r="T981" s="19">
        <v>5.382E-2</v>
      </c>
      <c r="U981" s="106">
        <v>0.43158000000000002</v>
      </c>
      <c r="V981" s="102">
        <v>5.1560000000000002E-2</v>
      </c>
      <c r="W981" s="95">
        <v>0.43158000000000002</v>
      </c>
      <c r="X981" s="95">
        <v>0.23132</v>
      </c>
      <c r="Z981" s="12">
        <f>Y981/Q981</f>
        <v>0</v>
      </c>
      <c r="AA981" s="12">
        <f>Z981*R981</f>
        <v>0</v>
      </c>
      <c r="AB981" s="12">
        <f>Z981*S981</f>
        <v>0</v>
      </c>
      <c r="AC981" s="12">
        <f>Z981*T981</f>
        <v>0</v>
      </c>
      <c r="AD981" s="12">
        <f>Z981*U981</f>
        <v>0</v>
      </c>
      <c r="AE981" s="12">
        <v>1</v>
      </c>
      <c r="AF981" s="24">
        <f>IF(AE981=1,(AA981*5),(IF(AE981=2,(AB981*5),(IF(AE981=3,(AC981*5),0)))))</f>
        <v>0</v>
      </c>
      <c r="AG981" s="12">
        <v>0.41652276058355509</v>
      </c>
      <c r="AH981" s="16"/>
      <c r="AW981">
        <v>0.46401594142453312</v>
      </c>
      <c r="AX981" t="s">
        <v>2879</v>
      </c>
    </row>
    <row r="982" spans="1:50" x14ac:dyDescent="0.25">
      <c r="A982" s="12">
        <v>25</v>
      </c>
      <c r="B982" s="30" t="s">
        <v>2458</v>
      </c>
      <c r="C982" s="12" t="s">
        <v>1064</v>
      </c>
      <c r="D982" s="12" t="s">
        <v>202</v>
      </c>
      <c r="E982" s="12" t="s">
        <v>202</v>
      </c>
      <c r="F982" s="26">
        <v>-42.387239999999998</v>
      </c>
      <c r="G982" s="12">
        <v>147.05174</v>
      </c>
      <c r="J982" s="12" t="s">
        <v>1059</v>
      </c>
      <c r="K982" s="12" t="s">
        <v>54</v>
      </c>
      <c r="L982" s="12">
        <v>2</v>
      </c>
      <c r="M982" s="12" t="s">
        <v>72</v>
      </c>
      <c r="N982" s="12" t="s">
        <v>2856</v>
      </c>
      <c r="O982" s="12">
        <v>150309</v>
      </c>
      <c r="P982" s="19">
        <f>Q982-SUM(R982:T982,W982)</f>
        <v>2.2800000000000042E-3</v>
      </c>
      <c r="Q982" s="19">
        <v>0.46454000000000001</v>
      </c>
      <c r="R982" s="19">
        <v>5.9679999999999997E-2</v>
      </c>
      <c r="S982" s="19">
        <v>6.2759999999999996E-2</v>
      </c>
      <c r="T982" s="19">
        <v>7.9579999999999998E-2</v>
      </c>
      <c r="U982" s="106">
        <v>0.26024000000000003</v>
      </c>
      <c r="V982" s="102">
        <v>0.23132</v>
      </c>
      <c r="W982" s="95">
        <v>0.26024000000000003</v>
      </c>
      <c r="X982" s="95">
        <v>0.13968</v>
      </c>
      <c r="Z982" s="12">
        <f>Y982/Q982</f>
        <v>0</v>
      </c>
      <c r="AA982" s="12">
        <f>Z982*R982</f>
        <v>0</v>
      </c>
      <c r="AB982" s="12">
        <f>Z982*S982</f>
        <v>0</v>
      </c>
      <c r="AC982" s="12">
        <f>Z982*T982</f>
        <v>0</v>
      </c>
      <c r="AD982" s="12">
        <f>Z982*U982</f>
        <v>0</v>
      </c>
      <c r="AE982" s="12">
        <v>1</v>
      </c>
      <c r="AF982" s="24">
        <f>IF(AE982=1,(AA982*5),(IF(AE982=2,(AB982*5),(IF(AE982=3,(AC982*5),0)))))</f>
        <v>0</v>
      </c>
      <c r="AG982" s="12">
        <v>0.36546912049949787</v>
      </c>
      <c r="AH982" s="16"/>
      <c r="AW982">
        <v>0.46326467875806954</v>
      </c>
      <c r="AX982" t="s">
        <v>2879</v>
      </c>
    </row>
    <row r="983" spans="1:50" x14ac:dyDescent="0.25">
      <c r="A983" s="12">
        <v>26</v>
      </c>
      <c r="B983" s="30" t="s">
        <v>2517</v>
      </c>
      <c r="C983" s="12" t="s">
        <v>1065</v>
      </c>
      <c r="D983" s="12" t="s">
        <v>202</v>
      </c>
      <c r="E983" s="12" t="s">
        <v>202</v>
      </c>
      <c r="F983" s="26">
        <v>-42.387239999999998</v>
      </c>
      <c r="G983" s="12">
        <v>147.05174</v>
      </c>
      <c r="J983" s="12" t="s">
        <v>1059</v>
      </c>
      <c r="K983" s="12" t="s">
        <v>57</v>
      </c>
      <c r="L983" s="12">
        <v>2</v>
      </c>
      <c r="M983" s="12" t="s">
        <v>72</v>
      </c>
      <c r="N983" s="12" t="s">
        <v>2856</v>
      </c>
      <c r="O983" s="12">
        <v>150309</v>
      </c>
      <c r="P983" s="19">
        <f>Q983-SUM(R983:T983,W983)</f>
        <v>3.0799999999999716E-3</v>
      </c>
      <c r="Q983" s="19">
        <v>0.56011999999999995</v>
      </c>
      <c r="R983" s="19">
        <v>7.528E-2</v>
      </c>
      <c r="S983" s="19">
        <v>7.0440000000000003E-2</v>
      </c>
      <c r="T983" s="19">
        <v>5.8779999999999999E-2</v>
      </c>
      <c r="U983" s="106">
        <v>0.35254000000000002</v>
      </c>
      <c r="V983" s="102">
        <v>0.13968</v>
      </c>
      <c r="W983" s="95">
        <v>0.35254000000000002</v>
      </c>
      <c r="X983" s="95">
        <v>0.19517999999999999</v>
      </c>
      <c r="Z983" s="12">
        <f>Y983/Q983</f>
        <v>0</v>
      </c>
      <c r="AA983" s="12">
        <f>Z983*R983</f>
        <v>0</v>
      </c>
      <c r="AB983" s="12">
        <f>Z983*S983</f>
        <v>0</v>
      </c>
      <c r="AC983" s="12">
        <f>Z983*T983</f>
        <v>0</v>
      </c>
      <c r="AD983" s="12">
        <f>Z983*U983</f>
        <v>0</v>
      </c>
      <c r="AE983" s="12">
        <v>1</v>
      </c>
      <c r="AF983" s="24">
        <f>IF(AE983=1,(AA983*5),(IF(AE983=2,(AB983*5),(IF(AE983=3,(AC983*5),0)))))</f>
        <v>0</v>
      </c>
      <c r="AG983" s="12">
        <v>0.50135008661990987</v>
      </c>
      <c r="AH983" s="16"/>
      <c r="AW983">
        <v>0.44636069665853523</v>
      </c>
      <c r="AX983" t="s">
        <v>2879</v>
      </c>
    </row>
    <row r="984" spans="1:50" x14ac:dyDescent="0.25">
      <c r="C984" s="12" t="s">
        <v>1066</v>
      </c>
      <c r="D984" s="12" t="s">
        <v>202</v>
      </c>
      <c r="E984" s="12" t="s">
        <v>202</v>
      </c>
      <c r="F984" s="26">
        <v>-42.387239999999998</v>
      </c>
      <c r="G984" s="12">
        <v>147.05174</v>
      </c>
      <c r="J984" s="12" t="s">
        <v>1059</v>
      </c>
      <c r="K984" s="12" t="s">
        <v>124</v>
      </c>
      <c r="L984" s="12">
        <v>2</v>
      </c>
      <c r="M984" s="12" t="s">
        <v>72</v>
      </c>
      <c r="N984" s="12" t="s">
        <v>2856</v>
      </c>
      <c r="O984" s="12">
        <v>150309</v>
      </c>
      <c r="P984" s="19">
        <f>Q984-SUM(R984:T984,W984)</f>
        <v>-2.6000000000001022E-4</v>
      </c>
      <c r="Q984" s="19">
        <v>0.22661999999999999</v>
      </c>
      <c r="R984" s="19">
        <v>6.4299999999999996E-2</v>
      </c>
      <c r="S984" s="19">
        <v>5.8200000000000002E-2</v>
      </c>
      <c r="T984" s="19">
        <v>4.0800000000000003E-2</v>
      </c>
      <c r="U984" s="106">
        <v>6.3579999999999998E-2</v>
      </c>
      <c r="V984" s="102">
        <v>0.19517999999999999</v>
      </c>
      <c r="W984" s="95">
        <v>6.3579999999999998E-2</v>
      </c>
      <c r="X984" s="95">
        <v>5.5079999999999997E-2</v>
      </c>
      <c r="Z984" s="12">
        <f>Y984/Q984</f>
        <v>0</v>
      </c>
      <c r="AA984" s="12">
        <f>Z984*R984</f>
        <v>0</v>
      </c>
      <c r="AB984" s="12">
        <f>Z984*S984</f>
        <v>0</v>
      </c>
      <c r="AC984" s="12">
        <f>Z984*T984</f>
        <v>0</v>
      </c>
      <c r="AD984" s="12">
        <f>Z984*U984</f>
        <v>0</v>
      </c>
      <c r="AE984" s="12">
        <v>1</v>
      </c>
      <c r="AF984" s="24">
        <f>IF(AE984=1,(AA984*5),(IF(AE984=2,(AB984*5),(IF(AE984=3,(AC984*5),0)))))</f>
        <v>0</v>
      </c>
      <c r="AH984" s="16"/>
      <c r="AW984">
        <v>0.13368983957219252</v>
      </c>
      <c r="AX984" t="s">
        <v>2879</v>
      </c>
    </row>
    <row r="985" spans="1:50" x14ac:dyDescent="0.25">
      <c r="A985" s="12">
        <v>28</v>
      </c>
      <c r="B985" s="30" t="s">
        <v>2601</v>
      </c>
      <c r="C985" s="12" t="s">
        <v>1067</v>
      </c>
      <c r="D985" s="12" t="s">
        <v>202</v>
      </c>
      <c r="E985" s="12" t="s">
        <v>202</v>
      </c>
      <c r="F985" s="26">
        <v>-42.387239999999998</v>
      </c>
      <c r="G985" s="12">
        <v>147.05174</v>
      </c>
      <c r="J985" s="12" t="s">
        <v>1059</v>
      </c>
      <c r="K985" s="12" t="s">
        <v>62</v>
      </c>
      <c r="L985" s="12">
        <v>3</v>
      </c>
      <c r="M985" s="12" t="s">
        <v>72</v>
      </c>
      <c r="N985" s="12" t="s">
        <v>2856</v>
      </c>
      <c r="O985" s="12">
        <v>150309</v>
      </c>
      <c r="P985" s="19">
        <f>Q985-SUM(R985:T985,W985)</f>
        <v>1.4600000000000168E-3</v>
      </c>
      <c r="Q985" s="19">
        <v>0.48696</v>
      </c>
      <c r="R985" s="19">
        <v>7.6960000000000001E-2</v>
      </c>
      <c r="S985" s="19">
        <v>6.93E-2</v>
      </c>
      <c r="T985" s="19">
        <v>5.9459999999999999E-2</v>
      </c>
      <c r="U985" s="106">
        <v>0.27977999999999997</v>
      </c>
      <c r="V985" s="102">
        <v>5.5079999999999997E-2</v>
      </c>
      <c r="W985" s="95">
        <v>0.27977999999999997</v>
      </c>
      <c r="X985" s="95">
        <v>0.15190000000000001</v>
      </c>
      <c r="Z985" s="12">
        <f>Y985/Q985</f>
        <v>0</v>
      </c>
      <c r="AA985" s="12">
        <f>Z985*R985</f>
        <v>0</v>
      </c>
      <c r="AB985" s="12">
        <f>Z985*S985</f>
        <v>0</v>
      </c>
      <c r="AC985" s="12">
        <f>Z985*T985</f>
        <v>0</v>
      </c>
      <c r="AD985" s="12">
        <f>Z985*U985</f>
        <v>0</v>
      </c>
      <c r="AE985" s="12">
        <v>1</v>
      </c>
      <c r="AF985" s="24">
        <f>IF(AE985=1,(AA985*5),(IF(AE985=2,(AB985*5),(IF(AE985=3,(AC985*5),0)))))</f>
        <v>0</v>
      </c>
      <c r="AG985" s="12">
        <v>0.68909639739930084</v>
      </c>
      <c r="AH985" s="16"/>
      <c r="AW985">
        <v>0.45707341482593461</v>
      </c>
      <c r="AX985" t="s">
        <v>2879</v>
      </c>
    </row>
    <row r="986" spans="1:50" x14ac:dyDescent="0.25">
      <c r="A986" s="12">
        <v>27</v>
      </c>
      <c r="B986" s="30" t="s">
        <v>2576</v>
      </c>
      <c r="C986" s="12" t="s">
        <v>1068</v>
      </c>
      <c r="D986" s="12" t="s">
        <v>202</v>
      </c>
      <c r="E986" s="12" t="s">
        <v>202</v>
      </c>
      <c r="F986" s="26">
        <v>-42.387239999999998</v>
      </c>
      <c r="G986" s="12">
        <v>147.05174</v>
      </c>
      <c r="J986" s="12" t="s">
        <v>1059</v>
      </c>
      <c r="K986" s="12" t="s">
        <v>54</v>
      </c>
      <c r="L986" s="12">
        <v>3</v>
      </c>
      <c r="M986" s="12" t="s">
        <v>72</v>
      </c>
      <c r="N986" s="12" t="s">
        <v>2856</v>
      </c>
      <c r="O986" s="12">
        <v>150309</v>
      </c>
      <c r="P986" s="19">
        <f>Q986-SUM(R986:T986,W986)</f>
        <v>7.1999999999994291E-4</v>
      </c>
      <c r="Q986" s="19">
        <v>0.51649999999999996</v>
      </c>
      <c r="R986" s="19">
        <v>7.1739999999999998E-2</v>
      </c>
      <c r="S986" s="19">
        <v>6.4479999999999996E-2</v>
      </c>
      <c r="T986" s="19">
        <v>4.6559999999999997E-2</v>
      </c>
      <c r="U986" s="106">
        <v>0.33300000000000002</v>
      </c>
      <c r="V986" s="102">
        <v>0.15190000000000001</v>
      </c>
      <c r="W986" s="95">
        <v>0.33300000000000002</v>
      </c>
      <c r="X986" s="95">
        <v>0.1714</v>
      </c>
      <c r="Z986" s="12">
        <f>Y986/Q986</f>
        <v>0</v>
      </c>
      <c r="AA986" s="12">
        <f>Z986*R986</f>
        <v>0</v>
      </c>
      <c r="AB986" s="12">
        <f>Z986*S986</f>
        <v>0</v>
      </c>
      <c r="AC986" s="12">
        <f>Z986*T986</f>
        <v>0</v>
      </c>
      <c r="AD986" s="12">
        <f>Z986*U986</f>
        <v>0</v>
      </c>
      <c r="AE986" s="12">
        <v>1</v>
      </c>
      <c r="AF986" s="24">
        <f>IF(AE986=1,(AA986*5),(IF(AE986=2,(AB986*5),(IF(AE986=3,(AC986*5),0)))))</f>
        <v>0</v>
      </c>
      <c r="AG986" s="12">
        <v>0.61994647386495139</v>
      </c>
      <c r="AH986" s="16"/>
      <c r="AW986">
        <v>0.48528528528528531</v>
      </c>
      <c r="AX986" t="s">
        <v>2879</v>
      </c>
    </row>
    <row r="987" spans="1:50" x14ac:dyDescent="0.25">
      <c r="A987" s="12">
        <v>23</v>
      </c>
      <c r="B987" s="30" t="s">
        <v>2396</v>
      </c>
      <c r="C987" s="12" t="s">
        <v>1069</v>
      </c>
      <c r="D987" s="12" t="s">
        <v>202</v>
      </c>
      <c r="E987" s="12" t="s">
        <v>202</v>
      </c>
      <c r="F987" s="26">
        <v>-42.387239999999998</v>
      </c>
      <c r="G987" s="12">
        <v>147.05174</v>
      </c>
      <c r="J987" s="12" t="s">
        <v>1059</v>
      </c>
      <c r="K987" s="12" t="s">
        <v>57</v>
      </c>
      <c r="L987" s="12">
        <v>3</v>
      </c>
      <c r="M987" s="12" t="s">
        <v>72</v>
      </c>
      <c r="N987" s="12" t="s">
        <v>2856</v>
      </c>
      <c r="O987" s="12">
        <v>150309</v>
      </c>
      <c r="P987" s="19">
        <f>Q987-SUM(R987:T987,W987)</f>
        <v>2.9000000000000137E-3</v>
      </c>
      <c r="Q987" s="19">
        <v>0.63256000000000001</v>
      </c>
      <c r="R987" s="19">
        <v>5.8880000000000002E-2</v>
      </c>
      <c r="S987" s="19">
        <v>9.128E-2</v>
      </c>
      <c r="T987" s="19">
        <v>8.2320000000000004E-2</v>
      </c>
      <c r="U987" s="106">
        <v>0.39717999999999998</v>
      </c>
      <c r="V987" s="102">
        <v>0.1714</v>
      </c>
      <c r="W987" s="95">
        <v>0.39717999999999998</v>
      </c>
      <c r="X987" s="95">
        <v>0.22276000000000001</v>
      </c>
      <c r="Z987" s="12">
        <f>Y987/Q987</f>
        <v>0</v>
      </c>
      <c r="AA987" s="12">
        <f>Z987*R987</f>
        <v>0</v>
      </c>
      <c r="AB987" s="12">
        <f>Z987*S987</f>
        <v>0</v>
      </c>
      <c r="AC987" s="12">
        <f>Z987*T987</f>
        <v>0</v>
      </c>
      <c r="AD987" s="12">
        <f>Z987*U987</f>
        <v>0</v>
      </c>
      <c r="AE987" s="12">
        <v>1</v>
      </c>
      <c r="AF987" s="24">
        <f>IF(AE987=1,(AA987*5),(IF(AE987=2,(AB987*5),(IF(AE987=3,(AC987*5),0)))))</f>
        <v>0</v>
      </c>
      <c r="AG987" s="12">
        <v>0.24187549126968211</v>
      </c>
      <c r="AH987" s="16"/>
      <c r="AW987">
        <v>0.43914597915302878</v>
      </c>
      <c r="AX987" t="s">
        <v>2879</v>
      </c>
    </row>
    <row r="988" spans="1:50" x14ac:dyDescent="0.25">
      <c r="C988" s="12" t="s">
        <v>1070</v>
      </c>
      <c r="D988" s="12" t="s">
        <v>202</v>
      </c>
      <c r="E988" s="12" t="s">
        <v>202</v>
      </c>
      <c r="F988" s="26">
        <v>-42.387239999999998</v>
      </c>
      <c r="G988" s="12">
        <v>147.05174</v>
      </c>
      <c r="J988" s="12" t="s">
        <v>1059</v>
      </c>
      <c r="K988" s="12" t="s">
        <v>124</v>
      </c>
      <c r="L988" s="12">
        <v>3</v>
      </c>
      <c r="M988" s="12" t="s">
        <v>72</v>
      </c>
      <c r="N988" s="12" t="s">
        <v>2856</v>
      </c>
      <c r="O988" s="12">
        <v>150309</v>
      </c>
      <c r="P988" s="19">
        <f>Q988-SUM(R988:T988,W988)</f>
        <v>-8.0000000000024496E-5</v>
      </c>
      <c r="Q988" s="19">
        <v>0.26607999999999998</v>
      </c>
      <c r="R988" s="19">
        <v>6.3899999999999998E-2</v>
      </c>
      <c r="S988" s="19">
        <v>5.176E-2</v>
      </c>
      <c r="T988" s="19">
        <v>6.114E-2</v>
      </c>
      <c r="U988" s="106">
        <v>8.9359999999999995E-2</v>
      </c>
      <c r="V988" s="102">
        <v>0.22276000000000001</v>
      </c>
      <c r="W988" s="95">
        <v>8.9359999999999995E-2</v>
      </c>
      <c r="X988" s="95">
        <v>8.0939999999999998E-2</v>
      </c>
      <c r="Z988" s="12">
        <f>Y988/Q988</f>
        <v>0</v>
      </c>
      <c r="AA988" s="12">
        <f>Z988*R988</f>
        <v>0</v>
      </c>
      <c r="AB988" s="12">
        <f>Z988*S988</f>
        <v>0</v>
      </c>
      <c r="AC988" s="12">
        <f>Z988*T988</f>
        <v>0</v>
      </c>
      <c r="AD988" s="12">
        <f>Z988*U988</f>
        <v>0</v>
      </c>
      <c r="AE988" s="12">
        <v>1</v>
      </c>
      <c r="AF988" s="24">
        <f>IF(AE988=1,(AA988*5),(IF(AE988=2,(AB988*5),(IF(AE988=3,(AC988*5),0)))))</f>
        <v>0</v>
      </c>
      <c r="AH988" s="16"/>
      <c r="AW988">
        <v>9.422560429722468E-2</v>
      </c>
      <c r="AX988" t="s">
        <v>2879</v>
      </c>
    </row>
    <row r="989" spans="1:50" x14ac:dyDescent="0.25">
      <c r="A989" s="12">
        <v>10</v>
      </c>
      <c r="B989" s="28" t="s">
        <v>1843</v>
      </c>
      <c r="C989" s="12" t="s">
        <v>499</v>
      </c>
      <c r="D989" s="12" t="s">
        <v>70</v>
      </c>
      <c r="E989" s="12" t="s">
        <v>70</v>
      </c>
      <c r="F989" s="26">
        <v>-42.382680000000001</v>
      </c>
      <c r="G989" s="12">
        <v>147.06002000000001</v>
      </c>
      <c r="J989" s="12" t="s">
        <v>53</v>
      </c>
      <c r="K989" s="12" t="s">
        <v>62</v>
      </c>
      <c r="L989" s="12">
        <v>1</v>
      </c>
      <c r="M989" s="12" t="s">
        <v>72</v>
      </c>
      <c r="N989" s="12" t="s">
        <v>2856</v>
      </c>
      <c r="O989" s="12">
        <v>150309</v>
      </c>
      <c r="P989" s="19">
        <f>Q989-SUM(R989:T989,W989)</f>
        <v>8.0800000000000316E-3</v>
      </c>
      <c r="Q989" s="19">
        <v>0.31408000000000003</v>
      </c>
      <c r="R989" s="19">
        <v>5.0220000000000001E-2</v>
      </c>
      <c r="S989" s="19">
        <v>5.4199999999999998E-2</v>
      </c>
      <c r="T989" s="19">
        <v>5.2440000000000001E-2</v>
      </c>
      <c r="U989" s="106">
        <v>0.14913999999999999</v>
      </c>
      <c r="V989" s="102">
        <v>8.0939999999999998E-2</v>
      </c>
      <c r="W989" s="95">
        <v>0.14913999999999999</v>
      </c>
      <c r="X989" s="95">
        <v>5.534E-2</v>
      </c>
      <c r="Y989" s="12">
        <v>6.3289999999999997</v>
      </c>
      <c r="Z989" s="12">
        <f>Y989/Q989</f>
        <v>20.15091696383087</v>
      </c>
      <c r="AA989" s="12">
        <f>Z989*R989</f>
        <v>1.0119790499235863</v>
      </c>
      <c r="AB989" s="12">
        <f>Z989*S989</f>
        <v>1.0921796994396331</v>
      </c>
      <c r="AC989" s="12">
        <f>Z989*T989</f>
        <v>1.0567140855832908</v>
      </c>
      <c r="AD989" s="12">
        <f>Z989*U989</f>
        <v>3.005307755985736</v>
      </c>
      <c r="AE989" s="12">
        <v>1</v>
      </c>
      <c r="AF989" s="24">
        <f>IF(AE989=1,(AA989*5),(IF(AE989=2,(AB989*5),(IF(AE989=3,(AC989*5),0)))))</f>
        <v>5.0598952496179317</v>
      </c>
      <c r="AG989" s="12">
        <v>0.50480758699999995</v>
      </c>
      <c r="AH989" s="16"/>
      <c r="AJ989" s="24">
        <v>3.8213795296418991</v>
      </c>
      <c r="AK989" s="12">
        <v>2.3354177103066873</v>
      </c>
      <c r="AL989" s="12">
        <v>750</v>
      </c>
      <c r="AM989" s="12">
        <f>AJ989*AL989</f>
        <v>2866.0346472314245</v>
      </c>
      <c r="AN989" s="12">
        <f>(AM989/1000)/(IF(AE989=1,(R989),(IF(AE989=2,(S989),(IF(AE989=3,(T989),0))))))</f>
        <v>57.06958676287185</v>
      </c>
      <c r="AP989" s="12">
        <f>(AM989/1000)/(IF(AE989=1,(AA989),(IF(AE989=2,(AB989),(IF(AE989=3,(AC989),0))))))</f>
        <v>2.8321086760124494</v>
      </c>
      <c r="AR989" s="12">
        <v>50</v>
      </c>
      <c r="AS989" s="12">
        <v>1</v>
      </c>
      <c r="AT989" s="24">
        <f>AR989/AJ989</f>
        <v>13.0842800648711</v>
      </c>
      <c r="AU989" s="63">
        <v>42507</v>
      </c>
      <c r="AV989" s="12">
        <v>5</v>
      </c>
      <c r="AW989">
        <v>0.6289392517098028</v>
      </c>
      <c r="AX989">
        <v>1.841408750560675E-2</v>
      </c>
    </row>
    <row r="990" spans="1:50" x14ac:dyDescent="0.25">
      <c r="A990" s="12">
        <v>10</v>
      </c>
      <c r="B990" s="28" t="s">
        <v>1820</v>
      </c>
      <c r="C990" s="12" t="s">
        <v>460</v>
      </c>
      <c r="D990" s="12" t="s">
        <v>70</v>
      </c>
      <c r="E990" s="12" t="s">
        <v>70</v>
      </c>
      <c r="F990" s="26">
        <v>-42.382680000000001</v>
      </c>
      <c r="G990" s="12">
        <v>147.06002000000001</v>
      </c>
      <c r="J990" s="12" t="s">
        <v>53</v>
      </c>
      <c r="K990" s="12" t="s">
        <v>54</v>
      </c>
      <c r="L990" s="12">
        <v>1</v>
      </c>
      <c r="M990" s="12" t="s">
        <v>72</v>
      </c>
      <c r="N990" s="12" t="s">
        <v>2856</v>
      </c>
      <c r="O990" s="12">
        <v>150309</v>
      </c>
      <c r="P990" s="19">
        <f>Q990-SUM(R990:T990,W990)</f>
        <v>9.059999999999957E-3</v>
      </c>
      <c r="Q990" s="19">
        <v>0.58862000000000003</v>
      </c>
      <c r="R990" s="19">
        <v>6.336E-2</v>
      </c>
      <c r="S990" s="19">
        <v>6.5019999999999994E-2</v>
      </c>
      <c r="T990" s="19">
        <v>6.3219999999999998E-2</v>
      </c>
      <c r="U990" s="106">
        <v>0.38796000000000003</v>
      </c>
      <c r="V990" s="102">
        <v>5.534E-2</v>
      </c>
      <c r="W990" s="95">
        <v>0.38796000000000003</v>
      </c>
      <c r="X990" s="95">
        <v>0.21868000000000001</v>
      </c>
      <c r="Y990" s="12">
        <v>10.105</v>
      </c>
      <c r="Z990" s="12">
        <f>Y990/Q990</f>
        <v>17.167272603717169</v>
      </c>
      <c r="AA990" s="12">
        <f>Z990*R990</f>
        <v>1.0877183921715199</v>
      </c>
      <c r="AB990" s="12">
        <f>Z990*S990</f>
        <v>1.1162160646936903</v>
      </c>
      <c r="AC990" s="12">
        <f>Z990*T990</f>
        <v>1.0853149740069994</v>
      </c>
      <c r="AD990" s="12">
        <f>Z990*U990</f>
        <v>6.6602150793381139</v>
      </c>
      <c r="AE990" s="12">
        <v>1</v>
      </c>
      <c r="AF990" s="24">
        <f>IF(AE990=1,(AA990*5),(IF(AE990=2,(AB990*5),(IF(AE990=3,(AC990*5),0)))))</f>
        <v>5.4385919608575994</v>
      </c>
      <c r="AG990" s="12">
        <v>0.42566746300000002</v>
      </c>
      <c r="AH990" s="16"/>
      <c r="AJ990" s="24">
        <v>3.3142773768426572</v>
      </c>
      <c r="AK990" s="12">
        <v>6.7553953443646213</v>
      </c>
      <c r="AL990" s="12">
        <v>750</v>
      </c>
      <c r="AM990" s="12">
        <f>AJ990*AL990</f>
        <v>2485.7080326319929</v>
      </c>
      <c r="AN990" s="12">
        <f>(AM990/1000)/(IF(AE990=1,(R990),(IF(AE990=2,(S990),(IF(AE990=3,(T990),0))))))</f>
        <v>39.231503040277666</v>
      </c>
      <c r="AP990" s="12">
        <f>(AM990/1000)/(IF(AE990=1,(AA990),(IF(AE990=2,(AB990),(IF(AE990=3,(AC990),0))))))</f>
        <v>2.2852496110408946</v>
      </c>
      <c r="AR990" s="12">
        <v>50</v>
      </c>
      <c r="AS990" s="12">
        <v>1</v>
      </c>
      <c r="AT990" s="24">
        <f>AR990/AJ990</f>
        <v>15.086244847627221</v>
      </c>
      <c r="AU990" s="63">
        <v>42507</v>
      </c>
      <c r="AV990" s="12">
        <v>4</v>
      </c>
      <c r="AW990">
        <v>0.4363336426435715</v>
      </c>
      <c r="AX990">
        <v>3.2833774494521614E-2</v>
      </c>
    </row>
    <row r="991" spans="1:50" x14ac:dyDescent="0.25">
      <c r="A991" s="12">
        <v>7</v>
      </c>
      <c r="B991" s="27" t="s">
        <v>1689</v>
      </c>
      <c r="C991" s="12" t="s">
        <v>69</v>
      </c>
      <c r="D991" s="12" t="s">
        <v>70</v>
      </c>
      <c r="E991" s="12" t="s">
        <v>70</v>
      </c>
      <c r="F991" s="26">
        <v>-42.382680000000001</v>
      </c>
      <c r="G991" s="12">
        <v>147.06002000000001</v>
      </c>
      <c r="J991" s="12" t="s">
        <v>53</v>
      </c>
      <c r="K991" s="12" t="s">
        <v>57</v>
      </c>
      <c r="L991" s="12">
        <v>1</v>
      </c>
      <c r="M991" s="12" t="s">
        <v>72</v>
      </c>
      <c r="N991" s="12" t="s">
        <v>2856</v>
      </c>
      <c r="O991" s="12">
        <v>150309</v>
      </c>
      <c r="P991" s="19">
        <f>Q991-SUM(R991:T991,W991)</f>
        <v>5.6399999999999784E-3</v>
      </c>
      <c r="Q991" s="19">
        <v>0.28871999999999998</v>
      </c>
      <c r="R991" s="19">
        <v>7.0000000000000007E-2</v>
      </c>
      <c r="S991" s="19">
        <v>6.0339999999999998E-2</v>
      </c>
      <c r="T991" s="19">
        <v>4.6899999999999997E-2</v>
      </c>
      <c r="U991" s="106">
        <v>0.10584</v>
      </c>
      <c r="V991" s="102">
        <v>0.21868000000000001</v>
      </c>
      <c r="W991" s="95">
        <v>0.10584</v>
      </c>
      <c r="X991" s="95">
        <v>6.3280000000000003E-2</v>
      </c>
      <c r="Y991" s="10">
        <v>5.6109999999999998</v>
      </c>
      <c r="Z991" s="12">
        <f>Y991/Q991</f>
        <v>19.434053754502632</v>
      </c>
      <c r="AA991" s="12">
        <f>Z991*R991</f>
        <v>1.3603837628151842</v>
      </c>
      <c r="AB991" s="12">
        <f>Z991*S991</f>
        <v>1.1726508035466887</v>
      </c>
      <c r="AC991" s="12">
        <f>Z991*T991</f>
        <v>0.91145712108617338</v>
      </c>
      <c r="AD991" s="12">
        <f>Z991*U991</f>
        <v>2.0569002493765587</v>
      </c>
      <c r="AE991" s="12">
        <v>1</v>
      </c>
      <c r="AF991" s="24">
        <f>IF(AE991=1,(AA991*5),(IF(AE991=2,(AB991*5),(IF(AE991=3,(AC991*5),0)))))</f>
        <v>6.801918814075921</v>
      </c>
      <c r="AG991" s="12">
        <v>3.2134120000000002E-2</v>
      </c>
      <c r="AH991" s="16"/>
      <c r="AJ991" s="24">
        <v>3.9347751957552881</v>
      </c>
      <c r="AK991" s="12">
        <v>1.3070940789207022</v>
      </c>
      <c r="AL991" s="12">
        <v>750</v>
      </c>
      <c r="AM991" s="12">
        <f>AJ991*AL991</f>
        <v>2951.0813968164662</v>
      </c>
      <c r="AN991" s="12">
        <f>(AM991/1000)/(IF(AE991=1,(R991),(IF(AE991=2,(S991),(IF(AE991=3,(T991),0))))))</f>
        <v>42.158305668806655</v>
      </c>
      <c r="AP991" s="12">
        <f>(AM991/1000)/(IF(AE991=1,(AA991),(IF(AE991=2,(AB991),(IF(AE991=3,(AC991),0))))))</f>
        <v>2.1693006616820281</v>
      </c>
      <c r="AR991" s="12">
        <v>50</v>
      </c>
      <c r="AS991" s="12">
        <v>1</v>
      </c>
      <c r="AT991" s="24">
        <f>AR991/AJ991</f>
        <v>12.707206260204758</v>
      </c>
      <c r="AU991" s="63">
        <v>42506</v>
      </c>
      <c r="AV991" s="12">
        <v>3</v>
      </c>
      <c r="AW991">
        <v>0.40211640211640209</v>
      </c>
      <c r="AX991">
        <v>3.0764739330057456E-2</v>
      </c>
    </row>
    <row r="992" spans="1:50" x14ac:dyDescent="0.25">
      <c r="C992" s="12" t="s">
        <v>1071</v>
      </c>
      <c r="D992" s="12" t="s">
        <v>70</v>
      </c>
      <c r="E992" s="12" t="s">
        <v>70</v>
      </c>
      <c r="F992" s="26">
        <v>-42.382680000000001</v>
      </c>
      <c r="G992" s="12">
        <v>147.06002000000001</v>
      </c>
      <c r="J992" s="12" t="s">
        <v>53</v>
      </c>
      <c r="K992" s="12" t="s">
        <v>124</v>
      </c>
      <c r="L992" s="12">
        <v>1</v>
      </c>
      <c r="M992" s="12" t="s">
        <v>72</v>
      </c>
      <c r="N992" s="12" t="s">
        <v>2856</v>
      </c>
      <c r="O992" s="12">
        <v>150309</v>
      </c>
      <c r="P992" s="19">
        <f>Q992-SUM(R992:T992,W992)</f>
        <v>-5.6399999999999784E-3</v>
      </c>
      <c r="Q992" s="19">
        <v>0.50870000000000004</v>
      </c>
      <c r="R992" s="19">
        <v>5.228E-2</v>
      </c>
      <c r="S992" s="19">
        <v>6.216E-2</v>
      </c>
      <c r="T992" s="19">
        <v>5.8639999999999998E-2</v>
      </c>
      <c r="U992" s="106">
        <v>0.34126000000000001</v>
      </c>
      <c r="V992" s="102">
        <v>6.3280000000000003E-2</v>
      </c>
      <c r="W992" s="95">
        <v>0.34126000000000001</v>
      </c>
      <c r="X992" s="95">
        <v>0.21251999999999999</v>
      </c>
      <c r="Z992" s="12">
        <f>Y992/Q992</f>
        <v>0</v>
      </c>
      <c r="AA992" s="12">
        <f>Z992*R992</f>
        <v>0</v>
      </c>
      <c r="AB992" s="12">
        <f>Z992*S992</f>
        <v>0</v>
      </c>
      <c r="AC992" s="12">
        <f>Z992*T992</f>
        <v>0</v>
      </c>
      <c r="AD992" s="12">
        <f>Z992*U992</f>
        <v>0</v>
      </c>
      <c r="AE992" s="12">
        <v>1</v>
      </c>
      <c r="AF992" s="24">
        <f>IF(AE992=1,(AA992*5),(IF(AE992=2,(AB992*5),(IF(AE992=3,(AC992*5),0)))))</f>
        <v>0</v>
      </c>
      <c r="AH992" s="16"/>
      <c r="AW992">
        <v>0.37724901834378483</v>
      </c>
      <c r="AX992" t="s">
        <v>2879</v>
      </c>
    </row>
    <row r="993" spans="1:50" x14ac:dyDescent="0.25">
      <c r="A993" s="12">
        <v>7</v>
      </c>
      <c r="B993" s="27" t="s">
        <v>1703</v>
      </c>
      <c r="C993" s="12" t="s">
        <v>167</v>
      </c>
      <c r="D993" s="12" t="s">
        <v>70</v>
      </c>
      <c r="E993" s="12" t="s">
        <v>70</v>
      </c>
      <c r="F993" s="26">
        <v>-42.382680000000001</v>
      </c>
      <c r="G993" s="12">
        <v>147.06002000000001</v>
      </c>
      <c r="J993" s="12" t="s">
        <v>53</v>
      </c>
      <c r="K993" s="12" t="s">
        <v>62</v>
      </c>
      <c r="L993" s="12">
        <v>3</v>
      </c>
      <c r="M993" s="12" t="s">
        <v>72</v>
      </c>
      <c r="N993" s="12" t="s">
        <v>2856</v>
      </c>
      <c r="O993" s="12">
        <v>150309</v>
      </c>
      <c r="P993" s="19">
        <f>Q993-SUM(R993:T993,W993)</f>
        <v>5.8999999999999886E-3</v>
      </c>
      <c r="Q993" s="19">
        <v>0.24487999999999999</v>
      </c>
      <c r="R993" s="19">
        <v>5.926E-2</v>
      </c>
      <c r="S993" s="19">
        <v>5.824E-2</v>
      </c>
      <c r="T993" s="19">
        <v>5.348E-2</v>
      </c>
      <c r="U993" s="106">
        <v>6.8000000000000005E-2</v>
      </c>
      <c r="V993" s="102">
        <v>0.21251999999999999</v>
      </c>
      <c r="W993" s="95">
        <v>6.8000000000000005E-2</v>
      </c>
      <c r="X993" s="95">
        <v>4.1520000000000001E-2</v>
      </c>
      <c r="Y993" s="10">
        <v>5.6260000000000003</v>
      </c>
      <c r="Z993" s="12">
        <f>Y993/Q993</f>
        <v>22.974518131329635</v>
      </c>
      <c r="AA993" s="12">
        <f>Z993*R993</f>
        <v>1.3614699444625942</v>
      </c>
      <c r="AB993" s="12">
        <f>Z993*S993</f>
        <v>1.338035935968638</v>
      </c>
      <c r="AC993" s="12">
        <f>Z993*T993</f>
        <v>1.2286772296635089</v>
      </c>
      <c r="AD993" s="12">
        <f>Z993*U993</f>
        <v>1.5622672329304153</v>
      </c>
      <c r="AE993" s="12">
        <v>1</v>
      </c>
      <c r="AF993" s="24">
        <f>IF(AE993=1,(AA993*5),(IF(AE993=2,(AB993*5),(IF(AE993=3,(AC993*5),0)))))</f>
        <v>6.8073497223129706</v>
      </c>
      <c r="AG993" s="12">
        <v>5.6373562000000002E-2</v>
      </c>
      <c r="AH993" s="16"/>
      <c r="AJ993" s="24">
        <v>9.5792327424944315</v>
      </c>
      <c r="AK993" s="12">
        <v>1.7930202365968892</v>
      </c>
      <c r="AL993" s="12">
        <v>750</v>
      </c>
      <c r="AM993" s="12">
        <f>AJ993*AL993</f>
        <v>7184.4245568708238</v>
      </c>
      <c r="AN993" s="12">
        <f>(AM993/1000)/(IF(AE993=1,(R993),(IF(AE993=2,(S993),(IF(AE993=3,(T993),0))))))</f>
        <v>121.23564895158326</v>
      </c>
      <c r="AP993" s="12">
        <f>(AM993/1000)/(IF(AE993=1,(AA993),(IF(AE993=2,(AB993),(IF(AE993=3,(AC993),0))))))</f>
        <v>5.2769615562146646</v>
      </c>
      <c r="AR993" s="12">
        <v>50</v>
      </c>
      <c r="AS993" s="12">
        <v>1</v>
      </c>
      <c r="AT993" s="24">
        <f>AR993/AJ993</f>
        <v>5.2196247177704551</v>
      </c>
      <c r="AU993" s="63">
        <v>42506</v>
      </c>
      <c r="AV993" s="12">
        <v>2</v>
      </c>
      <c r="AW993">
        <v>0.3894117647058824</v>
      </c>
      <c r="AX993">
        <v>2.6576759164383842E-2</v>
      </c>
    </row>
    <row r="994" spans="1:50" x14ac:dyDescent="0.25">
      <c r="A994" s="12">
        <v>11</v>
      </c>
      <c r="B994" s="30" t="s">
        <v>1872</v>
      </c>
      <c r="C994" s="12" t="s">
        <v>543</v>
      </c>
      <c r="D994" s="12" t="s">
        <v>70</v>
      </c>
      <c r="E994" s="12" t="s">
        <v>70</v>
      </c>
      <c r="F994" s="26">
        <v>-42.382680000000001</v>
      </c>
      <c r="G994" s="12">
        <v>147.06002000000001</v>
      </c>
      <c r="J994" s="12" t="s">
        <v>53</v>
      </c>
      <c r="K994" s="12" t="s">
        <v>54</v>
      </c>
      <c r="L994" s="12">
        <v>3</v>
      </c>
      <c r="M994" s="12" t="s">
        <v>72</v>
      </c>
      <c r="N994" s="12" t="s">
        <v>2856</v>
      </c>
      <c r="O994" s="12">
        <v>150309</v>
      </c>
      <c r="P994" s="19">
        <f>Q994-SUM(R994:T994,W994)</f>
        <v>5.8200000000000474E-3</v>
      </c>
      <c r="Q994" s="19">
        <v>0.79959999999999998</v>
      </c>
      <c r="R994" s="19">
        <v>6.0999999999999999E-2</v>
      </c>
      <c r="S994" s="19">
        <v>7.5160000000000005E-2</v>
      </c>
      <c r="T994" s="19">
        <v>7.6819999999999999E-2</v>
      </c>
      <c r="U994" s="106">
        <v>0.58079999999999998</v>
      </c>
      <c r="V994" s="102">
        <v>4.1520000000000001E-2</v>
      </c>
      <c r="W994" s="95">
        <v>0.58079999999999998</v>
      </c>
      <c r="X994" s="95">
        <v>0.33506000000000002</v>
      </c>
      <c r="Y994" s="12">
        <v>15.859</v>
      </c>
      <c r="Z994" s="12">
        <f>Y994/Q994</f>
        <v>19.833666833416707</v>
      </c>
      <c r="AA994" s="12">
        <f>Z994*R994</f>
        <v>1.2098536768384192</v>
      </c>
      <c r="AB994" s="12">
        <f>Z994*S994</f>
        <v>1.4906983991995999</v>
      </c>
      <c r="AC994" s="12">
        <f>Z994*T994</f>
        <v>1.5236222861430715</v>
      </c>
      <c r="AD994" s="12">
        <f>Z994*U994</f>
        <v>11.519393696848423</v>
      </c>
      <c r="AE994" s="12">
        <v>1</v>
      </c>
      <c r="AF994" s="24">
        <f>IF(AE994=1,(AA994*5),(IF(AE994=2,(AB994*5),(IF(AE994=3,(AC994*5),0)))))</f>
        <v>6.0492683841920956</v>
      </c>
      <c r="AG994" s="12">
        <v>0.57753821299999997</v>
      </c>
      <c r="AH994" s="16"/>
      <c r="AJ994" s="24">
        <v>3.8731151277339841</v>
      </c>
      <c r="AK994" s="12">
        <v>1.7504339244111389</v>
      </c>
      <c r="AL994" s="12">
        <v>750</v>
      </c>
      <c r="AM994" s="12">
        <f>AJ994*AL994</f>
        <v>2904.8363458004883</v>
      </c>
      <c r="AN994" s="12">
        <f>(AM994/1000)/(IF(AE994=1,(R994),(IF(AE994=2,(S994),(IF(AE994=3,(T994),0))))))</f>
        <v>47.620267963942432</v>
      </c>
      <c r="AP994" s="12">
        <f>(AM994/1000)/(IF(AE994=1,(AA994),(IF(AE994=2,(AB994),(IF(AE994=3,(AC994),0))))))</f>
        <v>2.4009815413310025</v>
      </c>
      <c r="AR994" s="12">
        <v>50</v>
      </c>
      <c r="AS994" s="12">
        <v>1</v>
      </c>
      <c r="AT994" s="24">
        <f>AR994/AJ994</f>
        <v>12.909505230548916</v>
      </c>
      <c r="AU994" s="63">
        <v>42507</v>
      </c>
      <c r="AV994" s="12">
        <v>7</v>
      </c>
      <c r="AW994">
        <v>0.42310606060606054</v>
      </c>
      <c r="AX994">
        <v>2.9086600286234568E-2</v>
      </c>
    </row>
    <row r="995" spans="1:50" x14ac:dyDescent="0.25">
      <c r="A995" s="12">
        <v>13</v>
      </c>
      <c r="B995" s="28" t="s">
        <v>1991</v>
      </c>
      <c r="C995" s="12" t="s">
        <v>753</v>
      </c>
      <c r="D995" s="12" t="s">
        <v>70</v>
      </c>
      <c r="E995" s="12" t="s">
        <v>70</v>
      </c>
      <c r="F995" s="26">
        <v>-42.382680000000001</v>
      </c>
      <c r="G995" s="12">
        <v>147.06002000000001</v>
      </c>
      <c r="J995" s="12" t="s">
        <v>53</v>
      </c>
      <c r="K995" s="12" t="s">
        <v>57</v>
      </c>
      <c r="L995" s="12">
        <v>3</v>
      </c>
      <c r="M995" s="12" t="s">
        <v>72</v>
      </c>
      <c r="N995" s="12" t="s">
        <v>2856</v>
      </c>
      <c r="O995" s="12">
        <v>150309</v>
      </c>
      <c r="P995" s="19">
        <f>Q995-SUM(R995:T995,W995)</f>
        <v>6.6400000000000903E-3</v>
      </c>
      <c r="Q995" s="19">
        <v>0.58340000000000003</v>
      </c>
      <c r="R995" s="19">
        <v>8.3779999999999993E-2</v>
      </c>
      <c r="S995" s="19">
        <v>5.604E-2</v>
      </c>
      <c r="T995" s="19">
        <v>6.3060000000000005E-2</v>
      </c>
      <c r="U995" s="106">
        <v>0.37387999999999999</v>
      </c>
      <c r="V995" s="102">
        <v>0.33506000000000002</v>
      </c>
      <c r="W995" s="95">
        <v>0.37387999999999999</v>
      </c>
      <c r="X995" s="95">
        <v>0.21859999999999999</v>
      </c>
      <c r="Y995" s="12">
        <v>12.028</v>
      </c>
      <c r="Z995" s="12">
        <f>Y995/Q995</f>
        <v>20.617072334590333</v>
      </c>
      <c r="AA995" s="12">
        <f>Z995*R995</f>
        <v>1.7272983201919778</v>
      </c>
      <c r="AB995" s="12">
        <f>Z995*S995</f>
        <v>1.1553807336304422</v>
      </c>
      <c r="AC995" s="12">
        <f>Z995*T995</f>
        <v>1.3001125814192664</v>
      </c>
      <c r="AD995" s="12">
        <f>Z995*U995</f>
        <v>7.7083110044566334</v>
      </c>
      <c r="AE995" s="12">
        <v>1</v>
      </c>
      <c r="AF995" s="24">
        <f>IF(AE995=1,(AA995*5),(IF(AE995=2,(AB995*5),(IF(AE995=3,(AC995*5),0)))))</f>
        <v>8.6364916009598893</v>
      </c>
      <c r="AG995" s="12">
        <v>0.964828613</v>
      </c>
      <c r="AH995" s="16"/>
      <c r="AJ995" s="24">
        <v>6.4876637968526927</v>
      </c>
      <c r="AK995" s="12">
        <v>5.1323444014396431</v>
      </c>
      <c r="AL995" s="12">
        <v>750</v>
      </c>
      <c r="AM995" s="12">
        <f>AJ995*AL995</f>
        <v>4865.7478476395199</v>
      </c>
      <c r="AR995" s="12">
        <v>50</v>
      </c>
      <c r="AS995" s="12">
        <v>1</v>
      </c>
      <c r="AT995" s="24">
        <f>AR995/AJ995</f>
        <v>7.7069345091920596</v>
      </c>
      <c r="AW995">
        <v>0.41532042366534716</v>
      </c>
      <c r="AX995">
        <v>2.8359001066980083E-2</v>
      </c>
    </row>
    <row r="996" spans="1:50" x14ac:dyDescent="0.25">
      <c r="C996" s="12" t="s">
        <v>1072</v>
      </c>
      <c r="D996" s="12" t="s">
        <v>70</v>
      </c>
      <c r="E996" s="12" t="s">
        <v>70</v>
      </c>
      <c r="F996" s="26">
        <v>-42.382680000000001</v>
      </c>
      <c r="G996" s="12">
        <v>147.06002000000001</v>
      </c>
      <c r="J996" s="12" t="s">
        <v>53</v>
      </c>
      <c r="K996" s="12" t="s">
        <v>124</v>
      </c>
      <c r="L996" s="12">
        <v>3</v>
      </c>
      <c r="M996" s="12" t="s">
        <v>72</v>
      </c>
      <c r="N996" s="12" t="s">
        <v>2856</v>
      </c>
      <c r="O996" s="12">
        <v>150309</v>
      </c>
      <c r="P996" s="19">
        <f>Q996-SUM(R996:T996,W996)</f>
        <v>3.0600000000000072E-3</v>
      </c>
      <c r="Q996" s="19">
        <v>0.27923999999999999</v>
      </c>
      <c r="R996" s="19">
        <v>5.8999999999999997E-2</v>
      </c>
      <c r="S996" s="19">
        <v>6.2920000000000004E-2</v>
      </c>
      <c r="T996" s="19">
        <v>5.2420000000000001E-2</v>
      </c>
      <c r="U996" s="106">
        <v>0.10184</v>
      </c>
      <c r="V996" s="102">
        <v>0.21859999999999999</v>
      </c>
      <c r="W996" s="95">
        <v>0.10184</v>
      </c>
      <c r="X996" s="95">
        <v>7.2999999999999995E-2</v>
      </c>
      <c r="Z996" s="12">
        <f>Y996/Q996</f>
        <v>0</v>
      </c>
      <c r="AA996" s="12">
        <f>Z996*R996</f>
        <v>0</v>
      </c>
      <c r="AB996" s="12">
        <f>Z996*S996</f>
        <v>0</v>
      </c>
      <c r="AC996" s="12">
        <f>Z996*T996</f>
        <v>0</v>
      </c>
      <c r="AD996" s="12">
        <f>Z996*U996</f>
        <v>0</v>
      </c>
      <c r="AE996" s="12">
        <v>1</v>
      </c>
      <c r="AF996" s="24">
        <f>IF(AE996=1,(AA996*5),(IF(AE996=2,(AB996*5),(IF(AE996=3,(AC996*5),0)))))</f>
        <v>0</v>
      </c>
      <c r="AH996" s="16"/>
      <c r="AW996">
        <v>0.28318931657501967</v>
      </c>
      <c r="AX996" t="s">
        <v>2879</v>
      </c>
    </row>
    <row r="997" spans="1:50" x14ac:dyDescent="0.25">
      <c r="A997" s="12">
        <v>10</v>
      </c>
      <c r="B997" s="28" t="s">
        <v>1851</v>
      </c>
      <c r="C997" s="12" t="s">
        <v>514</v>
      </c>
      <c r="D997" s="12" t="s">
        <v>70</v>
      </c>
      <c r="E997" s="12" t="s">
        <v>70</v>
      </c>
      <c r="F997" s="26">
        <v>-42.382680000000001</v>
      </c>
      <c r="G997" s="12">
        <v>147.06002000000001</v>
      </c>
      <c r="J997" s="12" t="s">
        <v>53</v>
      </c>
      <c r="K997" s="12" t="s">
        <v>62</v>
      </c>
      <c r="L997" s="12">
        <v>2</v>
      </c>
      <c r="M997" s="12" t="s">
        <v>72</v>
      </c>
      <c r="N997" s="12" t="s">
        <v>2856</v>
      </c>
      <c r="O997" s="12">
        <v>150309</v>
      </c>
      <c r="P997" s="19">
        <f>Q997-SUM(R997:T997,W997)</f>
        <v>5.4199999999999804E-3</v>
      </c>
      <c r="Q997" s="19">
        <v>0.30030000000000001</v>
      </c>
      <c r="R997" s="19">
        <v>5.4780000000000002E-2</v>
      </c>
      <c r="S997" s="19">
        <v>4.4819999999999999E-2</v>
      </c>
      <c r="T997" s="19">
        <v>5.2339999999999998E-2</v>
      </c>
      <c r="U997" s="106">
        <v>0.14294000000000001</v>
      </c>
      <c r="V997" s="102">
        <v>7.2999999999999995E-2</v>
      </c>
      <c r="W997" s="95">
        <v>0.14294000000000001</v>
      </c>
      <c r="X997" s="95">
        <v>8.1439999999999999E-2</v>
      </c>
      <c r="Y997" s="12">
        <v>7.2169999999999996</v>
      </c>
      <c r="Z997" s="12">
        <f>Y997/Q997</f>
        <v>24.032634032634032</v>
      </c>
      <c r="AA997" s="12">
        <f>Z997*R997</f>
        <v>1.3165076923076924</v>
      </c>
      <c r="AB997" s="12">
        <f>Z997*S997</f>
        <v>1.0771426573426572</v>
      </c>
      <c r="AC997" s="12">
        <f>Z997*T997</f>
        <v>1.2578680652680652</v>
      </c>
      <c r="AD997" s="12">
        <f>Z997*U997</f>
        <v>3.435224708624709</v>
      </c>
      <c r="AE997" s="12">
        <v>1</v>
      </c>
      <c r="AF997" s="24">
        <f>IF(AE997=1,(AA997*5),(IF(AE997=2,(AB997*5),(IF(AE997=3,(AC997*5),0)))))</f>
        <v>6.5825384615384621</v>
      </c>
      <c r="AG997" s="12">
        <v>0.52620181700000002</v>
      </c>
      <c r="AH997" s="16"/>
      <c r="AJ997" s="24">
        <v>2.6395141818614039</v>
      </c>
      <c r="AK997" s="12">
        <v>8.1193349704926057</v>
      </c>
      <c r="AL997" s="12">
        <v>750</v>
      </c>
      <c r="AM997" s="12">
        <f>AJ997*AL997</f>
        <v>1979.6356363960529</v>
      </c>
      <c r="AN997" s="12">
        <f>(AM997/1000)/(IF(AE997=1,(R997),(IF(AE997=2,(S997),(IF(AE997=3,(T997),0))))))</f>
        <v>36.137926914860401</v>
      </c>
      <c r="AP997" s="12">
        <f>(AM997/1000)/(IF(AE997=1,(AA997),(IF(AE997=2,(AB997),(IF(AE997=3,(AC997),0))))))</f>
        <v>1.5037022935475375</v>
      </c>
      <c r="AR997" s="12">
        <v>50</v>
      </c>
      <c r="AS997" s="12">
        <v>1</v>
      </c>
      <c r="AT997" s="24">
        <f>AR997/AJ997</f>
        <v>18.94287984644949</v>
      </c>
      <c r="AU997" s="63">
        <v>42507</v>
      </c>
      <c r="AV997" s="12">
        <v>5</v>
      </c>
      <c r="AW997">
        <v>0.43025045473625301</v>
      </c>
      <c r="AX997">
        <v>2.3707328314078315E-2</v>
      </c>
    </row>
    <row r="998" spans="1:50" x14ac:dyDescent="0.25">
      <c r="A998" s="12">
        <v>13</v>
      </c>
      <c r="B998" s="28" t="s">
        <v>1960</v>
      </c>
      <c r="C998" s="12" t="s">
        <v>697</v>
      </c>
      <c r="D998" s="12" t="s">
        <v>70</v>
      </c>
      <c r="E998" s="12" t="s">
        <v>70</v>
      </c>
      <c r="F998" s="26">
        <v>-42.382680000000001</v>
      </c>
      <c r="G998" s="12">
        <v>147.06002000000001</v>
      </c>
      <c r="J998" s="12" t="s">
        <v>53</v>
      </c>
      <c r="K998" s="12" t="s">
        <v>54</v>
      </c>
      <c r="L998" s="12">
        <v>2</v>
      </c>
      <c r="M998" s="12" t="s">
        <v>72</v>
      </c>
      <c r="N998" s="12" t="s">
        <v>2856</v>
      </c>
      <c r="O998" s="12">
        <v>150309</v>
      </c>
      <c r="P998" s="19">
        <f>Q998-SUM(R998:T998,W998)</f>
        <v>8.3400000000000141E-3</v>
      </c>
      <c r="Q998" s="19">
        <v>0.73853999999999997</v>
      </c>
      <c r="R998" s="19">
        <v>8.8760000000000006E-2</v>
      </c>
      <c r="S998" s="19">
        <v>8.8480000000000003E-2</v>
      </c>
      <c r="T998" s="19">
        <v>6.5100000000000005E-2</v>
      </c>
      <c r="U998" s="106">
        <v>0.48786000000000002</v>
      </c>
      <c r="V998" s="102">
        <v>8.1439999999999999E-2</v>
      </c>
      <c r="W998" s="95">
        <v>0.48786000000000002</v>
      </c>
      <c r="X998" s="95">
        <v>0.28223999999999999</v>
      </c>
      <c r="Y998" s="12">
        <v>15.590999999999999</v>
      </c>
      <c r="Z998" s="12">
        <f>Y998/Q998</f>
        <v>21.110569501990412</v>
      </c>
      <c r="AA998" s="12">
        <f>Z998*R998</f>
        <v>1.8737741489966691</v>
      </c>
      <c r="AB998" s="12">
        <f>Z998*S998</f>
        <v>1.8678631895361117</v>
      </c>
      <c r="AC998" s="12">
        <f>Z998*T998</f>
        <v>1.3742980745795759</v>
      </c>
      <c r="AD998" s="12">
        <f>Z998*U998</f>
        <v>10.299002437241043</v>
      </c>
      <c r="AE998" s="12">
        <v>1</v>
      </c>
      <c r="AF998" s="24">
        <f>IF(AE998=1,(AA998*5),(IF(AE998=2,(AB998*5),(IF(AE998=3,(AC998*5),0)))))</f>
        <v>9.3688707449833455</v>
      </c>
      <c r="AG998" s="12">
        <v>0.86791721899999996</v>
      </c>
      <c r="AH998" s="16"/>
      <c r="AJ998" s="24">
        <v>7.4380528515955007</v>
      </c>
      <c r="AK998" s="12">
        <v>10.439205506682503</v>
      </c>
      <c r="AL998" s="12">
        <v>750</v>
      </c>
      <c r="AM998" s="12">
        <f>AJ998*AL998</f>
        <v>5578.5396386966258</v>
      </c>
      <c r="AR998" s="12">
        <v>50</v>
      </c>
      <c r="AS998" s="12">
        <v>1</v>
      </c>
      <c r="AT998" s="24">
        <f>AR998/AJ998</f>
        <v>6.7221893952090896</v>
      </c>
      <c r="AW998">
        <v>0.42147337350879355</v>
      </c>
      <c r="AX998">
        <v>2.7404595903329845E-2</v>
      </c>
    </row>
    <row r="999" spans="1:50" x14ac:dyDescent="0.25">
      <c r="A999" s="12">
        <v>12</v>
      </c>
      <c r="B999" s="28" t="s">
        <v>1936</v>
      </c>
      <c r="C999" s="12" t="s">
        <v>651</v>
      </c>
      <c r="D999" s="12" t="s">
        <v>70</v>
      </c>
      <c r="E999" s="12" t="s">
        <v>70</v>
      </c>
      <c r="F999" s="26">
        <v>-42.382680000000001</v>
      </c>
      <c r="G999" s="12">
        <v>147.06002000000001</v>
      </c>
      <c r="J999" s="12" t="s">
        <v>53</v>
      </c>
      <c r="K999" s="12" t="s">
        <v>57</v>
      </c>
      <c r="L999" s="12">
        <v>2</v>
      </c>
      <c r="M999" s="12" t="s">
        <v>72</v>
      </c>
      <c r="N999" s="12" t="s">
        <v>2856</v>
      </c>
      <c r="O999" s="12">
        <v>150309</v>
      </c>
      <c r="P999" s="19">
        <f>Q999-SUM(R999:T999,W999)</f>
        <v>1.6000000000000458E-3</v>
      </c>
      <c r="Q999" s="19">
        <v>0.39112000000000002</v>
      </c>
      <c r="R999" s="19">
        <v>7.2660000000000002E-2</v>
      </c>
      <c r="S999" s="19">
        <v>5.9299999999999999E-2</v>
      </c>
      <c r="T999" s="19">
        <v>7.4179999999999996E-2</v>
      </c>
      <c r="U999" s="106">
        <v>0.18337999999999999</v>
      </c>
      <c r="V999" s="102">
        <v>0.28223999999999999</v>
      </c>
      <c r="W999" s="95">
        <v>0.18337999999999999</v>
      </c>
      <c r="X999" s="95">
        <v>0.10766000000000001</v>
      </c>
      <c r="Y999" s="12">
        <v>7.7510000000000003</v>
      </c>
      <c r="Z999" s="12">
        <f>Y999/Q999</f>
        <v>19.817447330742482</v>
      </c>
      <c r="AA999" s="12">
        <f>Z999*R999</f>
        <v>1.4399357230517489</v>
      </c>
      <c r="AB999" s="12">
        <f>Z999*S999</f>
        <v>1.1751746267130292</v>
      </c>
      <c r="AC999" s="12">
        <f>Z999*T999</f>
        <v>1.4700582429944773</v>
      </c>
      <c r="AD999" s="12">
        <f>Z999*U999</f>
        <v>3.6341234915115561</v>
      </c>
      <c r="AE999" s="12">
        <v>1</v>
      </c>
      <c r="AF999" s="24">
        <f>IF(AE999=1,(AA999*5),(IF(AE999=2,(AB999*5),(IF(AE999=3,(AC999*5),0)))))</f>
        <v>7.199678615258744</v>
      </c>
      <c r="AG999" s="12">
        <v>0.78922382000000002</v>
      </c>
      <c r="AH999" s="16"/>
      <c r="AJ999" s="24">
        <v>3.4552041822498061</v>
      </c>
      <c r="AK999" s="12">
        <v>5.9989071417443824</v>
      </c>
      <c r="AL999" s="12">
        <v>750</v>
      </c>
      <c r="AM999" s="12">
        <f>AJ999*AL999</f>
        <v>2591.4031366873546</v>
      </c>
      <c r="AN999" s="12">
        <f>(AM999/1000)/(IF(AE999=1,(R999),(IF(AE999=2,(S999),(IF(AE999=3,(T999),0))))))</f>
        <v>35.664783053775864</v>
      </c>
      <c r="AP999" s="12">
        <f>(AM999/1000)/(IF(AE999=1,(AA999),(IF(AE999=2,(AB999),(IF(AE999=3,(AC999),0))))))</f>
        <v>1.7996658428580592</v>
      </c>
      <c r="AR999" s="12">
        <v>50</v>
      </c>
      <c r="AS999" s="12">
        <v>1</v>
      </c>
      <c r="AT999" s="24">
        <f>AR999/AJ999</f>
        <v>14.470924831841117</v>
      </c>
      <c r="AU999" s="63">
        <v>42510</v>
      </c>
      <c r="AV999" s="12">
        <v>8</v>
      </c>
      <c r="AW999">
        <v>0.41291307667139265</v>
      </c>
      <c r="AX999">
        <v>2.962475002609791E-2</v>
      </c>
    </row>
    <row r="1000" spans="1:50" x14ac:dyDescent="0.25">
      <c r="C1000" s="12" t="s">
        <v>1073</v>
      </c>
      <c r="D1000" s="12" t="s">
        <v>70</v>
      </c>
      <c r="E1000" s="12" t="s">
        <v>70</v>
      </c>
      <c r="F1000" s="26">
        <v>-42.382680000000001</v>
      </c>
      <c r="G1000" s="12">
        <v>147.06002000000001</v>
      </c>
      <c r="J1000" s="12" t="s">
        <v>53</v>
      </c>
      <c r="K1000" s="12" t="s">
        <v>124</v>
      </c>
      <c r="L1000" s="12">
        <v>2</v>
      </c>
      <c r="M1000" s="12" t="s">
        <v>72</v>
      </c>
      <c r="N1000" s="12" t="s">
        <v>2856</v>
      </c>
      <c r="O1000" s="12">
        <v>150309</v>
      </c>
      <c r="P1000" s="19">
        <f>Q1000-SUM(R1000:T1000,W1000)</f>
        <v>5.1400000000000334E-3</v>
      </c>
      <c r="Q1000" s="19">
        <v>0.66615999999999997</v>
      </c>
      <c r="R1000" s="19">
        <v>7.7859999999999999E-2</v>
      </c>
      <c r="S1000" s="19">
        <v>6.8599999999999994E-2</v>
      </c>
      <c r="T1000" s="19">
        <v>9.2600000000000002E-2</v>
      </c>
      <c r="U1000" s="106">
        <v>0.42196</v>
      </c>
      <c r="V1000" s="102">
        <v>0.10766000000000001</v>
      </c>
      <c r="W1000" s="95">
        <v>0.42196</v>
      </c>
      <c r="X1000" s="95">
        <v>0.27626000000000001</v>
      </c>
      <c r="Z1000" s="12">
        <f>Y1000/Q1000</f>
        <v>0</v>
      </c>
      <c r="AA1000" s="12">
        <f>Z1000*R1000</f>
        <v>0</v>
      </c>
      <c r="AB1000" s="12">
        <f>Z1000*S1000</f>
        <v>0</v>
      </c>
      <c r="AC1000" s="12">
        <f>Z1000*T1000</f>
        <v>0</v>
      </c>
      <c r="AD1000" s="12">
        <f>Z1000*U1000</f>
        <v>0</v>
      </c>
      <c r="AE1000" s="12">
        <v>1</v>
      </c>
      <c r="AF1000" s="24">
        <f>IF(AE1000=1,(AA1000*5),(IF(AE1000=2,(AB1000*5),(IF(AE1000=3,(AC1000*5),0)))))</f>
        <v>0</v>
      </c>
      <c r="AH1000" s="16"/>
      <c r="AW1000">
        <v>0.34529339273864817</v>
      </c>
      <c r="AX1000" t="s">
        <v>2879</v>
      </c>
    </row>
    <row r="1001" spans="1:50" x14ac:dyDescent="0.25">
      <c r="A1001" s="12">
        <v>18</v>
      </c>
      <c r="B1001" s="28" t="s">
        <v>2132</v>
      </c>
      <c r="C1001" s="12" t="s">
        <v>1074</v>
      </c>
      <c r="D1001" s="12" t="s">
        <v>144</v>
      </c>
      <c r="E1001" s="12" t="s">
        <v>144</v>
      </c>
      <c r="F1001" s="26">
        <v>-42.386330000000001</v>
      </c>
      <c r="G1001" s="12">
        <v>147.05022</v>
      </c>
      <c r="J1001" s="6" t="s">
        <v>2829</v>
      </c>
      <c r="K1001" s="12" t="s">
        <v>62</v>
      </c>
      <c r="L1001" s="12">
        <v>1</v>
      </c>
      <c r="M1001" s="12" t="s">
        <v>72</v>
      </c>
      <c r="N1001" s="12" t="s">
        <v>2856</v>
      </c>
      <c r="O1001" s="12">
        <v>150309</v>
      </c>
      <c r="P1001" s="19">
        <f>Q1001-SUM(R1001:T1001,W1001)</f>
        <v>6.7900000000000071E-2</v>
      </c>
      <c r="Q1001" s="19">
        <v>1.0197000000000001</v>
      </c>
      <c r="R1001" s="19">
        <v>6.7080000000000001E-2</v>
      </c>
      <c r="S1001" s="19">
        <v>5.2639999999999999E-2</v>
      </c>
      <c r="T1001" s="19">
        <v>6.7000000000000004E-2</v>
      </c>
      <c r="U1001" s="106">
        <v>0.76507999999999998</v>
      </c>
      <c r="V1001" s="102">
        <v>0.27626000000000001</v>
      </c>
      <c r="W1001" s="95">
        <v>0.76507999999999998</v>
      </c>
      <c r="X1001" s="95">
        <v>0.45473999999999998</v>
      </c>
      <c r="Y1001" s="12">
        <v>57.054000000000002</v>
      </c>
      <c r="Z1001" s="12">
        <f>Y1001/Q1001</f>
        <v>55.951750514857309</v>
      </c>
      <c r="AA1001" s="12">
        <f>Z1001*R1001</f>
        <v>3.7532434245366284</v>
      </c>
      <c r="AB1001" s="12">
        <f>Z1001*S1001</f>
        <v>2.9453001471020888</v>
      </c>
      <c r="AC1001" s="12">
        <f>Z1001*T1001</f>
        <v>3.7487672844954401</v>
      </c>
      <c r="AD1001" s="12">
        <f>Z1001*U1001</f>
        <v>42.807565283907032</v>
      </c>
      <c r="AE1001" s="12">
        <v>1</v>
      </c>
      <c r="AF1001" s="24">
        <f>IF(AE1001=1,(AA1001*5),(IF(AE1001=2,(AB1001*5),(IF(AE1001=3,(AC1001*5),0)))))</f>
        <v>18.766217122683141</v>
      </c>
      <c r="AG1001" s="12">
        <v>0.36933255707372348</v>
      </c>
      <c r="AH1001" s="16"/>
      <c r="AW1001">
        <v>0.40563078370889322</v>
      </c>
      <c r="AX1001">
        <v>1.0622888664283689E-2</v>
      </c>
    </row>
    <row r="1002" spans="1:50" x14ac:dyDescent="0.25">
      <c r="A1002" s="12">
        <v>16</v>
      </c>
      <c r="B1002" s="30" t="s">
        <v>2081</v>
      </c>
      <c r="C1002" s="12" t="s">
        <v>1076</v>
      </c>
      <c r="D1002" s="12" t="s">
        <v>144</v>
      </c>
      <c r="E1002" s="12" t="s">
        <v>144</v>
      </c>
      <c r="F1002" s="26">
        <v>-42.386330000000001</v>
      </c>
      <c r="G1002" s="12">
        <v>147.05022</v>
      </c>
      <c r="J1002" s="6" t="s">
        <v>2829</v>
      </c>
      <c r="K1002" s="12" t="s">
        <v>54</v>
      </c>
      <c r="L1002" s="12">
        <v>1</v>
      </c>
      <c r="M1002" s="12" t="s">
        <v>72</v>
      </c>
      <c r="N1002" s="12" t="s">
        <v>2856</v>
      </c>
      <c r="O1002" s="12">
        <v>150309</v>
      </c>
      <c r="P1002" s="19">
        <f>Q1002-SUM(R1002:T1002,W1002)</f>
        <v>5.9540000000000037E-2</v>
      </c>
      <c r="Q1002" s="19">
        <v>0.74916000000000005</v>
      </c>
      <c r="R1002" s="19">
        <v>8.9319999999999997E-2</v>
      </c>
      <c r="S1002" s="19">
        <v>6.6500000000000004E-2</v>
      </c>
      <c r="T1002" s="19">
        <v>7.2319999999999995E-2</v>
      </c>
      <c r="U1002" s="106">
        <v>0.46148</v>
      </c>
      <c r="V1002" s="102">
        <v>0.45473999999999998</v>
      </c>
      <c r="W1002" s="95">
        <v>0.46148</v>
      </c>
      <c r="X1002" s="95">
        <v>0.26891999999999999</v>
      </c>
      <c r="Y1002" s="12">
        <v>40.832999999999991</v>
      </c>
      <c r="Z1002" s="12">
        <f>Y1002/Q1002</f>
        <v>54.505045651129251</v>
      </c>
      <c r="AA1002" s="12">
        <f>Z1002*R1002</f>
        <v>4.8683906775588648</v>
      </c>
      <c r="AB1002" s="12">
        <f>Z1002*S1002</f>
        <v>3.6245855358000956</v>
      </c>
      <c r="AC1002" s="12">
        <f>Z1002*T1002</f>
        <v>3.9418049014896672</v>
      </c>
      <c r="AD1002" s="12">
        <f>Z1002*U1002</f>
        <v>25.152988467083127</v>
      </c>
      <c r="AE1002" s="12">
        <v>1</v>
      </c>
      <c r="AF1002" s="24">
        <f>IF(AE1002=1,(AA1002*5),(IF(AE1002=2,(AB1002*5),(IF(AE1002=3,(AC1002*5),0)))))</f>
        <v>24.341953387794323</v>
      </c>
      <c r="AG1002" s="12">
        <v>2.0858840951106017E-2</v>
      </c>
      <c r="AH1002" s="16"/>
      <c r="AW1002">
        <v>0.41726618705035973</v>
      </c>
      <c r="AX1002">
        <v>1.0691373724912513E-2</v>
      </c>
    </row>
    <row r="1003" spans="1:50" x14ac:dyDescent="0.25">
      <c r="A1003" s="12">
        <v>21</v>
      </c>
      <c r="B1003" s="28" t="s">
        <v>2295</v>
      </c>
      <c r="C1003" s="12" t="s">
        <v>1077</v>
      </c>
      <c r="D1003" s="12" t="s">
        <v>144</v>
      </c>
      <c r="E1003" s="12" t="s">
        <v>144</v>
      </c>
      <c r="F1003" s="26">
        <v>-42.386330000000001</v>
      </c>
      <c r="G1003" s="12">
        <v>147.05022</v>
      </c>
      <c r="J1003" s="6" t="s">
        <v>2829</v>
      </c>
      <c r="K1003" s="12" t="s">
        <v>57</v>
      </c>
      <c r="L1003" s="12">
        <v>1</v>
      </c>
      <c r="M1003" s="12" t="s">
        <v>72</v>
      </c>
      <c r="N1003" s="12" t="s">
        <v>2856</v>
      </c>
      <c r="O1003" s="12">
        <v>150309</v>
      </c>
      <c r="P1003" s="19">
        <f>Q1003-SUM(R1003:T1003,W1003)</f>
        <v>3.3800000000000496E-3</v>
      </c>
      <c r="Q1003" s="19">
        <v>0.36802000000000001</v>
      </c>
      <c r="R1003" s="19">
        <v>5.3760000000000002E-2</v>
      </c>
      <c r="S1003" s="19">
        <v>7.578E-2</v>
      </c>
      <c r="T1003" s="19">
        <v>6.3100000000000003E-2</v>
      </c>
      <c r="U1003" s="106">
        <v>0.17199999999999999</v>
      </c>
      <c r="V1003" s="102">
        <v>0.26891999999999999</v>
      </c>
      <c r="W1003" s="95">
        <v>0.17199999999999999</v>
      </c>
      <c r="X1003" s="95">
        <v>9.8799999999999999E-2</v>
      </c>
      <c r="Y1003" s="12">
        <v>17.440999999999999</v>
      </c>
      <c r="Z1003" s="12">
        <f>Y1003/Q1003</f>
        <v>47.391446117058848</v>
      </c>
      <c r="AA1003" s="12">
        <f>Z1003*R1003</f>
        <v>2.547764143253084</v>
      </c>
      <c r="AB1003" s="12">
        <f>Z1003*S1003</f>
        <v>3.5913237867507197</v>
      </c>
      <c r="AC1003" s="12">
        <f>Z1003*T1003</f>
        <v>2.9904002499864135</v>
      </c>
      <c r="AD1003" s="12">
        <f>Z1003*U1003</f>
        <v>8.1513287321341217</v>
      </c>
      <c r="AE1003" s="12">
        <v>1</v>
      </c>
      <c r="AF1003" s="24">
        <f>IF(AE1003=1,(AA1003*5),(IF(AE1003=2,(AB1003*5),(IF(AE1003=3,(AC1003*5),0)))))</f>
        <v>12.738820716265419</v>
      </c>
      <c r="AG1003" s="12">
        <v>0.95456950701541865</v>
      </c>
      <c r="AH1003" s="16"/>
      <c r="AW1003">
        <v>0.42558139534883715</v>
      </c>
      <c r="AX1003">
        <v>1.2120723289015593E-2</v>
      </c>
    </row>
    <row r="1004" spans="1:50" x14ac:dyDescent="0.25">
      <c r="A1004" s="12">
        <v>19</v>
      </c>
      <c r="B1004" s="28" t="s">
        <v>2179</v>
      </c>
      <c r="C1004" s="12" t="s">
        <v>1078</v>
      </c>
      <c r="D1004" s="12" t="s">
        <v>144</v>
      </c>
      <c r="E1004" s="12" t="s">
        <v>144</v>
      </c>
      <c r="F1004" s="26">
        <v>-42.386330000000001</v>
      </c>
      <c r="G1004" s="12">
        <v>147.05022</v>
      </c>
      <c r="J1004" s="6" t="s">
        <v>2829</v>
      </c>
      <c r="K1004" s="12" t="s">
        <v>62</v>
      </c>
      <c r="L1004" s="12">
        <v>2</v>
      </c>
      <c r="M1004" s="12" t="s">
        <v>72</v>
      </c>
      <c r="N1004" s="12" t="s">
        <v>2856</v>
      </c>
      <c r="O1004" s="12">
        <v>150309</v>
      </c>
      <c r="P1004" s="19">
        <f>Q1004-SUM(R1004:T1004,W1004)</f>
        <v>2.5180000000000036E-2</v>
      </c>
      <c r="Q1004" s="19">
        <v>0.4592</v>
      </c>
      <c r="R1004" s="19">
        <v>8.1000000000000003E-2</v>
      </c>
      <c r="S1004" s="19">
        <v>7.7179999999999999E-2</v>
      </c>
      <c r="T1004" s="19">
        <v>6.7919999999999994E-2</v>
      </c>
      <c r="U1004" s="106">
        <v>0.20791999999999999</v>
      </c>
      <c r="V1004" s="102">
        <v>9.8799999999999999E-2</v>
      </c>
      <c r="W1004" s="95">
        <v>0.20791999999999999</v>
      </c>
      <c r="X1004" s="95">
        <v>0.12454</v>
      </c>
      <c r="Y1004" s="12">
        <v>21.776</v>
      </c>
      <c r="Z1004" s="12">
        <f>Y1004/Q1004</f>
        <v>47.421602787456443</v>
      </c>
      <c r="AA1004" s="12">
        <f>Z1004*R1004</f>
        <v>3.841149825783972</v>
      </c>
      <c r="AB1004" s="12">
        <f>Z1004*S1004</f>
        <v>3.6599993031358884</v>
      </c>
      <c r="AC1004" s="12">
        <f>Z1004*T1004</f>
        <v>3.2208752613240414</v>
      </c>
      <c r="AD1004" s="12">
        <f>Z1004*U1004</f>
        <v>9.8598996515679431</v>
      </c>
      <c r="AE1004" s="12">
        <v>1</v>
      </c>
      <c r="AF1004" s="24">
        <f>IF(AE1004=1,(AA1004*5),(IF(AE1004=2,(AB1004*5),(IF(AE1004=3,(AC1004*5),0)))))</f>
        <v>19.205749128919859</v>
      </c>
      <c r="AG1004" s="12">
        <v>0.51519166112047454</v>
      </c>
      <c r="AH1004" s="16"/>
      <c r="AW1004">
        <v>0.40101962293189686</v>
      </c>
      <c r="AX1004">
        <v>1.2630960192398649E-2</v>
      </c>
    </row>
    <row r="1005" spans="1:50" x14ac:dyDescent="0.25">
      <c r="A1005" s="12">
        <v>16</v>
      </c>
      <c r="B1005" s="30" t="s">
        <v>2056</v>
      </c>
      <c r="C1005" s="12" t="s">
        <v>1079</v>
      </c>
      <c r="D1005" s="12" t="s">
        <v>144</v>
      </c>
      <c r="E1005" s="12" t="s">
        <v>144</v>
      </c>
      <c r="F1005" s="26">
        <v>-42.386330000000001</v>
      </c>
      <c r="G1005" s="12">
        <v>147.05022</v>
      </c>
      <c r="J1005" s="6" t="s">
        <v>2829</v>
      </c>
      <c r="K1005" s="12" t="s">
        <v>54</v>
      </c>
      <c r="L1005" s="12">
        <v>2</v>
      </c>
      <c r="M1005" s="12" t="s">
        <v>72</v>
      </c>
      <c r="N1005" s="12" t="s">
        <v>2856</v>
      </c>
      <c r="O1005" s="12">
        <v>150309</v>
      </c>
      <c r="P1005" s="19">
        <f>Q1005-SUM(R1005:T1005,W1005)</f>
        <v>3.9399999999999435E-3</v>
      </c>
      <c r="Q1005" s="19">
        <v>0.64600000000000002</v>
      </c>
      <c r="R1005" s="19">
        <v>7.5620000000000007E-2</v>
      </c>
      <c r="S1005" s="19">
        <v>8.4760000000000002E-2</v>
      </c>
      <c r="T1005" s="19">
        <v>8.5860000000000006E-2</v>
      </c>
      <c r="U1005" s="106">
        <v>0.39582000000000001</v>
      </c>
      <c r="V1005" s="102">
        <v>0.12454</v>
      </c>
      <c r="W1005" s="95">
        <v>0.39582000000000001</v>
      </c>
      <c r="X1005" s="95">
        <v>0.23788000000000001</v>
      </c>
      <c r="Y1005" s="12">
        <v>35.423000000000002</v>
      </c>
      <c r="Z1005" s="12">
        <f>Y1005/Q1005</f>
        <v>54.8343653250774</v>
      </c>
      <c r="AA1005" s="12">
        <f>Z1005*R1005</f>
        <v>4.1465747058823537</v>
      </c>
      <c r="AB1005" s="12">
        <f>Z1005*S1005</f>
        <v>4.6477608049535606</v>
      </c>
      <c r="AC1005" s="12">
        <f>Z1005*T1005</f>
        <v>4.7080786068111458</v>
      </c>
      <c r="AD1005" s="12">
        <f>Z1005*U1005</f>
        <v>21.704538482972136</v>
      </c>
      <c r="AE1005" s="12">
        <v>1</v>
      </c>
      <c r="AF1005" s="24">
        <f>IF(AE1005=1,(AA1005*5),(IF(AE1005=2,(AB1005*5),(IF(AE1005=3,(AC1005*5),0)))))</f>
        <v>20.732873529411769</v>
      </c>
      <c r="AG1005" s="12">
        <v>0.12266207624596737</v>
      </c>
      <c r="AH1005" s="16"/>
      <c r="AW1005">
        <v>0.39901975645495424</v>
      </c>
      <c r="AX1005">
        <v>1.0959919750729739E-2</v>
      </c>
    </row>
    <row r="1006" spans="1:50" x14ac:dyDescent="0.25">
      <c r="A1006" s="12">
        <v>17</v>
      </c>
      <c r="B1006" s="28" t="s">
        <v>2088</v>
      </c>
      <c r="C1006" s="12" t="s">
        <v>1080</v>
      </c>
      <c r="D1006" s="12" t="s">
        <v>144</v>
      </c>
      <c r="E1006" s="12" t="s">
        <v>144</v>
      </c>
      <c r="F1006" s="26">
        <v>-42.386330000000001</v>
      </c>
      <c r="G1006" s="12">
        <v>147.05022</v>
      </c>
      <c r="J1006" s="6" t="s">
        <v>2829</v>
      </c>
      <c r="K1006" s="12" t="s">
        <v>57</v>
      </c>
      <c r="L1006" s="12">
        <v>2</v>
      </c>
      <c r="M1006" s="12" t="s">
        <v>72</v>
      </c>
      <c r="N1006" s="12" t="s">
        <v>2856</v>
      </c>
      <c r="O1006" s="12">
        <v>150309</v>
      </c>
      <c r="P1006" s="19">
        <f>Q1006-SUM(R1006:T1006,W1006)</f>
        <v>5.3999999999998494E-4</v>
      </c>
      <c r="Q1006" s="19">
        <v>0.23455999999999999</v>
      </c>
      <c r="R1006" s="19">
        <v>5.4940000000000003E-2</v>
      </c>
      <c r="S1006" s="19">
        <v>6.1740000000000003E-2</v>
      </c>
      <c r="T1006" s="19">
        <v>4.7539999999999999E-2</v>
      </c>
      <c r="U1006" s="106">
        <v>6.9800000000000001E-2</v>
      </c>
      <c r="V1006" s="102">
        <v>0.23788000000000001</v>
      </c>
      <c r="W1006" s="95">
        <v>6.9800000000000001E-2</v>
      </c>
      <c r="X1006" s="95">
        <v>3.8600000000000002E-2</v>
      </c>
      <c r="Y1006" s="12">
        <v>17.669999999999998</v>
      </c>
      <c r="Z1006" s="12">
        <f>Y1006/Q1006</f>
        <v>75.332537517053197</v>
      </c>
      <c r="AA1006" s="12">
        <f>Z1006*R1006</f>
        <v>4.1387696111869028</v>
      </c>
      <c r="AB1006" s="12">
        <f>Z1006*S1006</f>
        <v>4.6510308663028646</v>
      </c>
      <c r="AC1006" s="12">
        <f>Z1006*T1006</f>
        <v>3.5813088335607088</v>
      </c>
      <c r="AD1006" s="12">
        <f>Z1006*U1006</f>
        <v>5.2582111186903129</v>
      </c>
      <c r="AE1006" s="12">
        <v>1</v>
      </c>
      <c r="AF1006" s="24">
        <f>IF(AE1006=1,(AA1006*5),(IF(AE1006=2,(AB1006*5),(IF(AE1006=3,(AC1006*5),0)))))</f>
        <v>20.693848055934513</v>
      </c>
      <c r="AG1006" s="12">
        <v>0.19870186671235757</v>
      </c>
      <c r="AH1006" s="16"/>
      <c r="AW1006">
        <v>0.44699140401146131</v>
      </c>
      <c r="AX1006">
        <v>7.3408996194154873E-3</v>
      </c>
    </row>
    <row r="1007" spans="1:50" x14ac:dyDescent="0.25">
      <c r="A1007" s="12">
        <v>20</v>
      </c>
      <c r="B1007" s="28" t="s">
        <v>2249</v>
      </c>
      <c r="C1007" s="12" t="s">
        <v>1081</v>
      </c>
      <c r="D1007" s="12" t="s">
        <v>144</v>
      </c>
      <c r="E1007" s="12" t="s">
        <v>144</v>
      </c>
      <c r="F1007" s="26">
        <v>-42.386330000000001</v>
      </c>
      <c r="G1007" s="12">
        <v>147.05022</v>
      </c>
      <c r="J1007" s="6" t="s">
        <v>2829</v>
      </c>
      <c r="K1007" s="12" t="s">
        <v>62</v>
      </c>
      <c r="L1007" s="12">
        <v>3</v>
      </c>
      <c r="M1007" s="12" t="s">
        <v>72</v>
      </c>
      <c r="N1007" s="12" t="s">
        <v>2856</v>
      </c>
      <c r="O1007" s="12">
        <v>150309</v>
      </c>
      <c r="P1007" s="19">
        <f>Q1007-SUM(R1007:T1007,W1007)</f>
        <v>4.0799999999999725E-3</v>
      </c>
      <c r="Q1007" s="19">
        <v>0.50692000000000004</v>
      </c>
      <c r="R1007" s="19">
        <v>9.4619999999999996E-2</v>
      </c>
      <c r="S1007" s="19">
        <v>6.9320000000000007E-2</v>
      </c>
      <c r="T1007" s="19">
        <v>6.7780000000000007E-2</v>
      </c>
      <c r="U1007" s="106">
        <v>0.27112000000000003</v>
      </c>
      <c r="V1007" s="102">
        <v>3.8600000000000002E-2</v>
      </c>
      <c r="W1007" s="95">
        <v>0.27112000000000003</v>
      </c>
      <c r="X1007" s="95">
        <v>0.16317999999999999</v>
      </c>
      <c r="Y1007" s="12">
        <v>27.751999999999999</v>
      </c>
      <c r="Z1007" s="12">
        <f>Y1007/Q1007</f>
        <v>54.746311054998813</v>
      </c>
      <c r="AA1007" s="12">
        <f>Z1007*R1007</f>
        <v>5.1800959520239873</v>
      </c>
      <c r="AB1007" s="12">
        <f>Z1007*S1007</f>
        <v>3.7950142823325179</v>
      </c>
      <c r="AC1007" s="12">
        <f>Z1007*T1007</f>
        <v>3.71070496330782</v>
      </c>
      <c r="AD1007" s="12">
        <f>Z1007*U1007</f>
        <v>14.84281985323128</v>
      </c>
      <c r="AE1007" s="12">
        <v>1</v>
      </c>
      <c r="AF1007" s="24">
        <f>IF(AE1007=1,(AA1007*5),(IF(AE1007=2,(AB1007*5),(IF(AE1007=3,(AC1007*5),0)))))</f>
        <v>25.900479760119936</v>
      </c>
      <c r="AG1007" s="12">
        <v>0.78274342100208016</v>
      </c>
      <c r="AH1007" s="16"/>
      <c r="AW1007">
        <v>0.39812629094128071</v>
      </c>
      <c r="AX1007">
        <v>1.099386785082322E-2</v>
      </c>
    </row>
    <row r="1008" spans="1:50" x14ac:dyDescent="0.25">
      <c r="A1008" s="12">
        <v>20</v>
      </c>
      <c r="B1008" s="28" t="s">
        <v>2273</v>
      </c>
      <c r="C1008" s="12" t="s">
        <v>1082</v>
      </c>
      <c r="D1008" s="12" t="s">
        <v>144</v>
      </c>
      <c r="E1008" s="12" t="s">
        <v>144</v>
      </c>
      <c r="F1008" s="26">
        <v>-42.386330000000001</v>
      </c>
      <c r="G1008" s="12">
        <v>147.05022</v>
      </c>
      <c r="J1008" s="6" t="s">
        <v>2829</v>
      </c>
      <c r="K1008" s="12" t="s">
        <v>54</v>
      </c>
      <c r="L1008" s="12">
        <v>3</v>
      </c>
      <c r="M1008" s="12" t="s">
        <v>72</v>
      </c>
      <c r="N1008" s="12" t="s">
        <v>2856</v>
      </c>
      <c r="O1008" s="12">
        <v>150309</v>
      </c>
      <c r="P1008" s="19">
        <f>Q1008-SUM(R1008:T1008,W1008)</f>
        <v>2.9799999999999827E-3</v>
      </c>
      <c r="Q1008" s="19">
        <v>0.4803</v>
      </c>
      <c r="R1008" s="19">
        <v>6.3820000000000002E-2</v>
      </c>
      <c r="S1008" s="19">
        <v>7.6039999999999996E-2</v>
      </c>
      <c r="T1008" s="19">
        <v>7.3620000000000005E-2</v>
      </c>
      <c r="U1008" s="106">
        <v>0.26384000000000002</v>
      </c>
      <c r="V1008" s="102">
        <v>0.16317999999999999</v>
      </c>
      <c r="W1008" s="95">
        <v>0.26384000000000002</v>
      </c>
      <c r="X1008" s="95">
        <v>0.16031999999999999</v>
      </c>
      <c r="Y1008" s="12">
        <v>27.3</v>
      </c>
      <c r="Z1008" s="12">
        <f>Y1008/Q1008</f>
        <v>56.839475327920049</v>
      </c>
      <c r="AA1008" s="12">
        <f>Z1008*R1008</f>
        <v>3.6274953154278577</v>
      </c>
      <c r="AB1008" s="12">
        <f>Z1008*S1008</f>
        <v>4.3220737039350405</v>
      </c>
      <c r="AC1008" s="12">
        <f>Z1008*T1008</f>
        <v>4.1845221736414739</v>
      </c>
      <c r="AD1008" s="12">
        <f>Z1008*U1008</f>
        <v>14.996527170518426</v>
      </c>
      <c r="AE1008" s="12">
        <v>1</v>
      </c>
      <c r="AF1008" s="24">
        <f>IF(AE1008=1,(AA1008*5),(IF(AE1008=2,(AB1008*5),(IF(AE1008=3,(AC1008*5),0)))))</f>
        <v>18.137476577139289</v>
      </c>
      <c r="AG1008" s="12">
        <v>0.87388507911404911</v>
      </c>
      <c r="AH1008" s="16"/>
      <c r="AW1008">
        <v>0.39235900545785335</v>
      </c>
      <c r="AX1008">
        <v>1.0690475079801944E-2</v>
      </c>
    </row>
    <row r="1009" spans="1:50" x14ac:dyDescent="0.25">
      <c r="A1009" s="12">
        <v>21</v>
      </c>
      <c r="B1009" s="28" t="s">
        <v>2291</v>
      </c>
      <c r="C1009" s="12" t="s">
        <v>1083</v>
      </c>
      <c r="D1009" s="12" t="s">
        <v>144</v>
      </c>
      <c r="E1009" s="12" t="s">
        <v>144</v>
      </c>
      <c r="F1009" s="26">
        <v>-42.386330000000001</v>
      </c>
      <c r="G1009" s="12">
        <v>147.05022</v>
      </c>
      <c r="J1009" s="6" t="s">
        <v>2829</v>
      </c>
      <c r="K1009" s="12" t="s">
        <v>57</v>
      </c>
      <c r="L1009" s="12">
        <v>3</v>
      </c>
      <c r="M1009" s="12" t="s">
        <v>72</v>
      </c>
      <c r="N1009" s="12" t="s">
        <v>2856</v>
      </c>
      <c r="O1009" s="12">
        <v>150309</v>
      </c>
      <c r="P1009" s="19">
        <f>Q1009-SUM(R1009:T1009,W1009)</f>
        <v>1.3400000000000079E-3</v>
      </c>
      <c r="Q1009" s="19">
        <v>0.40670000000000001</v>
      </c>
      <c r="R1009" s="19">
        <v>7.8579999999999997E-2</v>
      </c>
      <c r="S1009" s="19">
        <v>5.8119999999999998E-2</v>
      </c>
      <c r="T1009" s="19">
        <v>7.2739999999999999E-2</v>
      </c>
      <c r="U1009" s="106">
        <v>0.19592000000000001</v>
      </c>
      <c r="V1009" s="102">
        <v>0.16031999999999999</v>
      </c>
      <c r="W1009" s="95">
        <v>0.19592000000000001</v>
      </c>
      <c r="X1009" s="95">
        <v>0.10974</v>
      </c>
      <c r="Y1009" s="12">
        <v>21.825999999999997</v>
      </c>
      <c r="Z1009" s="12">
        <f>Y1009/Q1009</f>
        <v>53.66609294320137</v>
      </c>
      <c r="AA1009" s="12">
        <f>Z1009*R1009</f>
        <v>4.2170815834767632</v>
      </c>
      <c r="AB1009" s="12">
        <f>Z1009*S1009</f>
        <v>3.1190733218588633</v>
      </c>
      <c r="AC1009" s="12">
        <f>Z1009*T1009</f>
        <v>3.9036716006884675</v>
      </c>
      <c r="AD1009" s="12">
        <f>Z1009*U1009</f>
        <v>10.514260929432012</v>
      </c>
      <c r="AE1009" s="12">
        <v>1</v>
      </c>
      <c r="AF1009" s="24">
        <f>IF(AE1009=1,(AA1009*5),(IF(AE1009=2,(AB1009*5),(IF(AE1009=3,(AC1009*5),0)))))</f>
        <v>21.085407917383815</v>
      </c>
      <c r="AG1009" s="12">
        <v>0.95204311920800178</v>
      </c>
      <c r="AH1009" s="16"/>
      <c r="AW1009">
        <v>0.439873417721519</v>
      </c>
      <c r="AX1009">
        <v>1.0437252864137188E-2</v>
      </c>
    </row>
    <row r="1010" spans="1:50" x14ac:dyDescent="0.25">
      <c r="A1010" s="12">
        <v>26</v>
      </c>
      <c r="B1010" s="30" t="s">
        <v>2542</v>
      </c>
      <c r="C1010" s="12" t="s">
        <v>1084</v>
      </c>
      <c r="D1010" s="12" t="s">
        <v>211</v>
      </c>
      <c r="E1010" s="12" t="s">
        <v>211</v>
      </c>
      <c r="F1010" s="12">
        <v>-42.143090000000001</v>
      </c>
      <c r="G1010" s="12">
        <v>148.29854</v>
      </c>
      <c r="J1010" s="12" t="s">
        <v>1059</v>
      </c>
      <c r="K1010" s="12" t="s">
        <v>62</v>
      </c>
      <c r="L1010" s="12">
        <v>1</v>
      </c>
      <c r="M1010" s="12" t="s">
        <v>178</v>
      </c>
      <c r="N1010" s="12" t="s">
        <v>2858</v>
      </c>
      <c r="O1010" s="12">
        <v>150310</v>
      </c>
      <c r="P1010" s="19">
        <f>Q1010-SUM(R1010:T1010,W1010)</f>
        <v>4.0000000000000036E-3</v>
      </c>
      <c r="Q1010" s="19">
        <v>0.37996000000000002</v>
      </c>
      <c r="R1010" s="19">
        <v>5.8520000000000003E-2</v>
      </c>
      <c r="S1010" s="19">
        <v>5.7480000000000003E-2</v>
      </c>
      <c r="T1010" s="19">
        <v>5.33E-2</v>
      </c>
      <c r="U1010" s="106">
        <v>0.20666000000000001</v>
      </c>
      <c r="V1010" s="102">
        <v>0.10974</v>
      </c>
      <c r="W1010" s="95">
        <v>0.20666000000000001</v>
      </c>
      <c r="X1010" s="95">
        <v>7.3660000000000003E-2</v>
      </c>
      <c r="Z1010" s="12">
        <f>Y1010/Q1010</f>
        <v>0</v>
      </c>
      <c r="AA1010" s="12">
        <f>Z1010*R1010</f>
        <v>0</v>
      </c>
      <c r="AB1010" s="12">
        <f>Z1010*S1010</f>
        <v>0</v>
      </c>
      <c r="AC1010" s="12">
        <f>Z1010*T1010</f>
        <v>0</v>
      </c>
      <c r="AD1010" s="12">
        <f>Z1010*U1010</f>
        <v>0</v>
      </c>
      <c r="AE1010" s="12">
        <v>1</v>
      </c>
      <c r="AF1010" s="24">
        <f>IF(AE1010=1,(AA1010*5),(IF(AE1010=2,(AB1010*5),(IF(AE1010=3,(AC1010*5),0)))))</f>
        <v>0</v>
      </c>
      <c r="AG1010" s="12">
        <v>0.55314372598480577</v>
      </c>
      <c r="AH1010" s="16"/>
      <c r="AW1010">
        <v>0.64356914739185134</v>
      </c>
      <c r="AX1010" t="s">
        <v>2879</v>
      </c>
    </row>
    <row r="1011" spans="1:50" x14ac:dyDescent="0.25">
      <c r="A1011" s="12">
        <v>23</v>
      </c>
      <c r="B1011" s="30" t="s">
        <v>2374</v>
      </c>
      <c r="C1011" s="12" t="s">
        <v>1085</v>
      </c>
      <c r="D1011" s="12" t="s">
        <v>211</v>
      </c>
      <c r="E1011" s="12" t="s">
        <v>211</v>
      </c>
      <c r="F1011" s="12">
        <v>-42.143090000000001</v>
      </c>
      <c r="G1011" s="12">
        <v>148.29854</v>
      </c>
      <c r="J1011" s="12" t="s">
        <v>1059</v>
      </c>
      <c r="K1011" s="12" t="s">
        <v>54</v>
      </c>
      <c r="L1011" s="12">
        <v>1</v>
      </c>
      <c r="M1011" s="12" t="s">
        <v>178</v>
      </c>
      <c r="N1011" s="12" t="s">
        <v>2858</v>
      </c>
      <c r="O1011" s="12">
        <v>150310</v>
      </c>
      <c r="P1011" s="19">
        <f>Q1011-SUM(R1011:T1011,W1011)</f>
        <v>5.1999999999999824E-3</v>
      </c>
      <c r="Q1011" s="19">
        <v>0.53695999999999999</v>
      </c>
      <c r="R1011" s="19">
        <v>7.1239999999999998E-2</v>
      </c>
      <c r="S1011" s="19">
        <v>7.4260000000000007E-2</v>
      </c>
      <c r="T1011" s="19">
        <v>7.6079999999999995E-2</v>
      </c>
      <c r="U1011" s="106">
        <v>0.31018000000000001</v>
      </c>
      <c r="V1011" s="102">
        <v>7.3660000000000003E-2</v>
      </c>
      <c r="W1011" s="95">
        <v>0.31018000000000001</v>
      </c>
      <c r="X1011" s="95">
        <v>0.11568000000000001</v>
      </c>
      <c r="Z1011" s="12">
        <f>Y1011/Q1011</f>
        <v>0</v>
      </c>
      <c r="AA1011" s="12">
        <f>Z1011*R1011</f>
        <v>0</v>
      </c>
      <c r="AB1011" s="12">
        <f>Z1011*S1011</f>
        <v>0</v>
      </c>
      <c r="AC1011" s="12">
        <f>Z1011*T1011</f>
        <v>0</v>
      </c>
      <c r="AD1011" s="12">
        <f>Z1011*U1011</f>
        <v>0</v>
      </c>
      <c r="AE1011" s="12">
        <v>1</v>
      </c>
      <c r="AF1011" s="24">
        <f>IF(AE1011=1,(AA1011*5),(IF(AE1011=2,(AB1011*5),(IF(AE1011=3,(AC1011*5),0)))))</f>
        <v>0</v>
      </c>
      <c r="AG1011" s="12">
        <v>0.19670155918038146</v>
      </c>
      <c r="AH1011" s="16"/>
      <c r="AW1011">
        <v>0.62705525823715258</v>
      </c>
      <c r="AX1011" t="s">
        <v>2879</v>
      </c>
    </row>
    <row r="1012" spans="1:50" x14ac:dyDescent="0.25">
      <c r="A1012" s="12">
        <v>23</v>
      </c>
      <c r="B1012" s="30" t="s">
        <v>2371</v>
      </c>
      <c r="C1012" s="12" t="s">
        <v>1086</v>
      </c>
      <c r="D1012" s="12" t="s">
        <v>211</v>
      </c>
      <c r="E1012" s="12" t="s">
        <v>211</v>
      </c>
      <c r="F1012" s="12">
        <v>-42.143090000000001</v>
      </c>
      <c r="G1012" s="12">
        <v>148.29854</v>
      </c>
      <c r="J1012" s="12" t="s">
        <v>1059</v>
      </c>
      <c r="K1012" s="12" t="s">
        <v>57</v>
      </c>
      <c r="L1012" s="12">
        <v>1</v>
      </c>
      <c r="M1012" s="12" t="s">
        <v>178</v>
      </c>
      <c r="N1012" s="12" t="s">
        <v>2858</v>
      </c>
      <c r="O1012" s="12">
        <v>150310</v>
      </c>
      <c r="P1012" s="19">
        <f>Q1012-SUM(R1012:T1012,W1012)</f>
        <v>1.9399999999999973E-3</v>
      </c>
      <c r="Q1012" s="19">
        <v>0.50190000000000001</v>
      </c>
      <c r="R1012" s="19">
        <v>7.5139999999999998E-2</v>
      </c>
      <c r="S1012" s="19">
        <v>7.7160000000000006E-2</v>
      </c>
      <c r="T1012" s="19">
        <v>6.9879999999999998E-2</v>
      </c>
      <c r="U1012" s="106">
        <v>0.27778000000000003</v>
      </c>
      <c r="V1012" s="102">
        <v>0.11568000000000001</v>
      </c>
      <c r="W1012" s="95">
        <v>0.27778000000000003</v>
      </c>
      <c r="X1012" s="95">
        <v>0.11906</v>
      </c>
      <c r="Z1012" s="12">
        <f>Y1012/Q1012</f>
        <v>0</v>
      </c>
      <c r="AA1012" s="12">
        <f>Z1012*R1012</f>
        <v>0</v>
      </c>
      <c r="AB1012" s="12">
        <f>Z1012*S1012</f>
        <v>0</v>
      </c>
      <c r="AC1012" s="12">
        <f>Z1012*T1012</f>
        <v>0</v>
      </c>
      <c r="AD1012" s="12">
        <f>Z1012*U1012</f>
        <v>0</v>
      </c>
      <c r="AE1012" s="12">
        <v>1</v>
      </c>
      <c r="AF1012" s="24">
        <f>IF(AE1012=1,(AA1012*5),(IF(AE1012=2,(AB1012*5),(IF(AE1012=3,(AC1012*5),0)))))</f>
        <v>0</v>
      </c>
      <c r="AG1012" s="12">
        <v>0.18891060745040267</v>
      </c>
      <c r="AH1012" s="16"/>
      <c r="AW1012">
        <v>0.57138742890056882</v>
      </c>
      <c r="AX1012" t="s">
        <v>2879</v>
      </c>
    </row>
    <row r="1013" spans="1:50" x14ac:dyDescent="0.25">
      <c r="A1013" s="57">
        <v>21</v>
      </c>
      <c r="B1013" s="62" t="s">
        <v>2762</v>
      </c>
      <c r="C1013" s="57" t="s">
        <v>1087</v>
      </c>
      <c r="D1013" s="57" t="s">
        <v>211</v>
      </c>
      <c r="E1013" s="57" t="s">
        <v>211</v>
      </c>
      <c r="F1013" s="12">
        <v>-42.143090000000001</v>
      </c>
      <c r="G1013" s="12">
        <v>148.29854</v>
      </c>
      <c r="J1013" s="57" t="s">
        <v>1059</v>
      </c>
      <c r="K1013" s="57" t="s">
        <v>124</v>
      </c>
      <c r="L1013" s="57">
        <v>1</v>
      </c>
      <c r="M1013" s="57" t="s">
        <v>178</v>
      </c>
      <c r="N1013" s="12" t="s">
        <v>2858</v>
      </c>
      <c r="O1013" s="57">
        <v>150310</v>
      </c>
      <c r="P1013" s="19">
        <f>Q1013-SUM(R1013:T1013,W1013)</f>
        <v>2.6800000000000157E-3</v>
      </c>
      <c r="Q1013" s="59">
        <v>0.30206</v>
      </c>
      <c r="R1013" s="59">
        <v>6.2420000000000003E-2</v>
      </c>
      <c r="S1013" s="59">
        <v>6.0859999999999997E-2</v>
      </c>
      <c r="T1013" s="59">
        <v>4.9680000000000002E-2</v>
      </c>
      <c r="U1013" s="106">
        <v>0.12642</v>
      </c>
      <c r="V1013" s="102">
        <v>0.11906</v>
      </c>
      <c r="W1013" s="95">
        <v>0.12642</v>
      </c>
      <c r="X1013" s="95">
        <v>8.9179999999999995E-2</v>
      </c>
      <c r="Y1013" s="57">
        <v>8.2999999999999989</v>
      </c>
      <c r="Z1013" s="57">
        <f>Y1013/Q1013</f>
        <v>27.477984506389458</v>
      </c>
      <c r="AA1013" s="57">
        <f>Z1013*R1013</f>
        <v>1.71517579288883</v>
      </c>
      <c r="AB1013" s="57">
        <f>Z1013*S1013</f>
        <v>1.6723101370588622</v>
      </c>
      <c r="AC1013" s="57">
        <f>Z1013*T1013</f>
        <v>1.3651062702774284</v>
      </c>
      <c r="AD1013" s="57">
        <f>Z1013*U1013</f>
        <v>3.4737668012977552</v>
      </c>
      <c r="AE1013" s="57">
        <v>1</v>
      </c>
      <c r="AF1013" s="61">
        <f>IF(AE1013=1,(AA1013*5),(IF(AE1013=2,(AB1013*5),(IF(AE1013=3,(AC1013*5),0)))))</f>
        <v>8.5758789644441507</v>
      </c>
      <c r="AG1013" s="57"/>
      <c r="AH1013" s="60"/>
      <c r="AI1013" s="57"/>
      <c r="AJ1013" s="61"/>
      <c r="AK1013" s="57"/>
      <c r="AL1013" s="57"/>
      <c r="AM1013" s="57"/>
      <c r="AN1013" s="57"/>
      <c r="AO1013" s="57"/>
      <c r="AP1013" s="57"/>
      <c r="AQ1013" s="57"/>
      <c r="AR1013" s="57"/>
      <c r="AS1013" s="57"/>
      <c r="AT1013" s="61"/>
      <c r="AU1013" s="57"/>
      <c r="AV1013" s="57"/>
      <c r="AW1013">
        <v>0.29457364341085279</v>
      </c>
      <c r="AX1013">
        <v>2.5672419912206968E-2</v>
      </c>
    </row>
    <row r="1014" spans="1:50" x14ac:dyDescent="0.25">
      <c r="C1014" s="12" t="s">
        <v>1087</v>
      </c>
      <c r="D1014" s="12" t="s">
        <v>211</v>
      </c>
      <c r="E1014" s="12" t="s">
        <v>211</v>
      </c>
      <c r="F1014" s="12">
        <v>-42.143090000000001</v>
      </c>
      <c r="G1014" s="12">
        <v>148.29854</v>
      </c>
      <c r="J1014" s="12" t="s">
        <v>1059</v>
      </c>
      <c r="K1014" s="12" t="s">
        <v>124</v>
      </c>
      <c r="L1014" s="12">
        <v>1</v>
      </c>
      <c r="M1014" s="12" t="s">
        <v>178</v>
      </c>
      <c r="N1014" s="12" t="s">
        <v>2858</v>
      </c>
      <c r="O1014" s="12">
        <v>150310</v>
      </c>
      <c r="P1014" s="19">
        <f>Q1014-SUM(R1014:T1014,W1014)</f>
        <v>2.6800000000000157E-3</v>
      </c>
      <c r="Q1014" s="19">
        <v>0.30206</v>
      </c>
      <c r="R1014" s="19">
        <v>6.2420000000000003E-2</v>
      </c>
      <c r="S1014" s="19">
        <v>6.0859999999999997E-2</v>
      </c>
      <c r="T1014" s="19">
        <v>4.9680000000000002E-2</v>
      </c>
      <c r="U1014" s="106">
        <v>0.12642</v>
      </c>
      <c r="V1014" s="102">
        <v>0.11906</v>
      </c>
      <c r="W1014" s="95">
        <v>0.12642</v>
      </c>
      <c r="X1014" s="95">
        <v>8.9179999999999995E-2</v>
      </c>
      <c r="Z1014" s="12">
        <f>Y1014/Q1014</f>
        <v>0</v>
      </c>
      <c r="AA1014" s="12">
        <f>Z1014*R1014</f>
        <v>0</v>
      </c>
      <c r="AB1014" s="12">
        <f>Z1014*S1014</f>
        <v>0</v>
      </c>
      <c r="AC1014" s="12">
        <f>Z1014*T1014</f>
        <v>0</v>
      </c>
      <c r="AD1014" s="12">
        <f>Z1014*U1014</f>
        <v>0</v>
      </c>
      <c r="AE1014" s="12">
        <v>1</v>
      </c>
      <c r="AF1014" s="24">
        <f>IF(AE1014=1,(AA1014*5),(IF(AE1014=2,(AB1014*5),(IF(AE1014=3,(AC1014*5),0)))))</f>
        <v>0</v>
      </c>
      <c r="AH1014" s="16"/>
      <c r="AW1014">
        <v>0.29457364341085279</v>
      </c>
      <c r="AX1014" t="s">
        <v>2879</v>
      </c>
    </row>
    <row r="1015" spans="1:50" x14ac:dyDescent="0.25">
      <c r="A1015" s="12">
        <v>27</v>
      </c>
      <c r="B1015" s="30" t="s">
        <v>2560</v>
      </c>
      <c r="C1015" s="12" t="s">
        <v>1088</v>
      </c>
      <c r="D1015" s="12" t="s">
        <v>211</v>
      </c>
      <c r="E1015" s="12" t="s">
        <v>211</v>
      </c>
      <c r="F1015" s="12">
        <v>-42.143090000000001</v>
      </c>
      <c r="G1015" s="12">
        <v>148.29854</v>
      </c>
      <c r="J1015" s="12" t="s">
        <v>1059</v>
      </c>
      <c r="K1015" s="12" t="s">
        <v>62</v>
      </c>
      <c r="L1015" s="12">
        <v>2</v>
      </c>
      <c r="M1015" s="12" t="s">
        <v>178</v>
      </c>
      <c r="N1015" s="12" t="s">
        <v>2858</v>
      </c>
      <c r="O1015" s="12">
        <v>150310</v>
      </c>
      <c r="P1015" s="19">
        <f>Q1015-SUM(R1015:T1015,W1015)</f>
        <v>4.540000000000044E-3</v>
      </c>
      <c r="Q1015" s="19">
        <v>0.31780000000000003</v>
      </c>
      <c r="R1015" s="19">
        <v>6.3339999999999994E-2</v>
      </c>
      <c r="S1015" s="19">
        <v>6.8699999999999997E-2</v>
      </c>
      <c r="T1015" s="19">
        <v>6.1159999999999999E-2</v>
      </c>
      <c r="U1015" s="106">
        <v>0.12006</v>
      </c>
      <c r="V1015" s="102">
        <v>8.9179999999999995E-2</v>
      </c>
      <c r="W1015" s="95">
        <v>0.12006</v>
      </c>
      <c r="X1015" s="95">
        <v>4.7699999999999999E-2</v>
      </c>
      <c r="Z1015" s="12">
        <f>Y1015/Q1015</f>
        <v>0</v>
      </c>
      <c r="AA1015" s="12">
        <f>Z1015*R1015</f>
        <v>0</v>
      </c>
      <c r="AB1015" s="12">
        <f>Z1015*S1015</f>
        <v>0</v>
      </c>
      <c r="AC1015" s="12">
        <f>Z1015*T1015</f>
        <v>0</v>
      </c>
      <c r="AD1015" s="12">
        <f>Z1015*U1015</f>
        <v>0</v>
      </c>
      <c r="AE1015" s="12">
        <v>1</v>
      </c>
      <c r="AF1015" s="24">
        <f>IF(AE1015=1,(AA1015*5),(IF(AE1015=2,(AB1015*5),(IF(AE1015=3,(AC1015*5),0)))))</f>
        <v>0</v>
      </c>
      <c r="AG1015" s="12">
        <v>0.5868679472218129</v>
      </c>
      <c r="AH1015" s="16"/>
      <c r="AW1015">
        <v>0.60269865067466277</v>
      </c>
      <c r="AX1015" t="s">
        <v>2879</v>
      </c>
    </row>
    <row r="1016" spans="1:50" x14ac:dyDescent="0.25">
      <c r="A1016" s="12">
        <v>27</v>
      </c>
      <c r="B1016" s="30" t="s">
        <v>2563</v>
      </c>
      <c r="C1016" s="12" t="s">
        <v>1089</v>
      </c>
      <c r="D1016" s="12" t="s">
        <v>211</v>
      </c>
      <c r="E1016" s="12" t="s">
        <v>211</v>
      </c>
      <c r="F1016" s="12">
        <v>-42.143090000000001</v>
      </c>
      <c r="G1016" s="12">
        <v>148.29854</v>
      </c>
      <c r="J1016" s="12" t="s">
        <v>1059</v>
      </c>
      <c r="K1016" s="12" t="s">
        <v>54</v>
      </c>
      <c r="L1016" s="12">
        <v>2</v>
      </c>
      <c r="M1016" s="12" t="s">
        <v>178</v>
      </c>
      <c r="N1016" s="12" t="s">
        <v>2858</v>
      </c>
      <c r="O1016" s="12">
        <v>150310</v>
      </c>
      <c r="P1016" s="19">
        <f>Q1016-SUM(R1016:T1016,W1016)</f>
        <v>1.8199999999999883E-3</v>
      </c>
      <c r="Q1016" s="19">
        <v>0.34151999999999999</v>
      </c>
      <c r="R1016" s="19">
        <v>6.0659999999999999E-2</v>
      </c>
      <c r="S1016" s="19">
        <v>6.216E-2</v>
      </c>
      <c r="T1016" s="19">
        <v>7.0720000000000005E-2</v>
      </c>
      <c r="U1016" s="106">
        <v>0.14616000000000001</v>
      </c>
      <c r="V1016" s="102">
        <v>4.7699999999999999E-2</v>
      </c>
      <c r="W1016" s="95">
        <v>0.14616000000000001</v>
      </c>
      <c r="X1016" s="95">
        <v>5.6559999999999999E-2</v>
      </c>
      <c r="Z1016" s="12">
        <f>Y1016/Q1016</f>
        <v>0</v>
      </c>
      <c r="AA1016" s="12">
        <f>Z1016*R1016</f>
        <v>0</v>
      </c>
      <c r="AB1016" s="12">
        <f>Z1016*S1016</f>
        <v>0</v>
      </c>
      <c r="AC1016" s="12">
        <f>Z1016*T1016</f>
        <v>0</v>
      </c>
      <c r="AD1016" s="12">
        <f>Z1016*U1016</f>
        <v>0</v>
      </c>
      <c r="AE1016" s="12">
        <v>1</v>
      </c>
      <c r="AF1016" s="24">
        <f>IF(AE1016=1,(AA1016*5),(IF(AE1016=2,(AB1016*5),(IF(AE1016=3,(AC1016*5),0)))))</f>
        <v>0</v>
      </c>
      <c r="AG1016" s="12">
        <v>0.59372613873890956</v>
      </c>
      <c r="AH1016" s="16"/>
      <c r="AW1016">
        <v>0.61302681992337171</v>
      </c>
      <c r="AX1016" t="s">
        <v>2879</v>
      </c>
    </row>
    <row r="1017" spans="1:50" x14ac:dyDescent="0.25">
      <c r="A1017" s="12">
        <v>22</v>
      </c>
      <c r="B1017" s="28" t="s">
        <v>2326</v>
      </c>
      <c r="C1017" s="12" t="s">
        <v>1090</v>
      </c>
      <c r="D1017" s="12" t="s">
        <v>211</v>
      </c>
      <c r="E1017" s="12" t="s">
        <v>211</v>
      </c>
      <c r="F1017" s="12">
        <v>-42.143090000000001</v>
      </c>
      <c r="G1017" s="12">
        <v>148.29854</v>
      </c>
      <c r="J1017" s="12" t="s">
        <v>1059</v>
      </c>
      <c r="K1017" s="12" t="s">
        <v>57</v>
      </c>
      <c r="L1017" s="12">
        <v>2</v>
      </c>
      <c r="M1017" s="12" t="s">
        <v>178</v>
      </c>
      <c r="N1017" s="12" t="s">
        <v>2858</v>
      </c>
      <c r="O1017" s="12">
        <v>150310</v>
      </c>
      <c r="P1017" s="19">
        <f>Q1017-SUM(R1017:T1017,W1017)</f>
        <v>3.6800000000000166E-3</v>
      </c>
      <c r="Q1017" s="19">
        <v>0.46026</v>
      </c>
      <c r="R1017" s="19">
        <v>7.9560000000000006E-2</v>
      </c>
      <c r="S1017" s="19">
        <v>7.918E-2</v>
      </c>
      <c r="T1017" s="19">
        <v>8.4739999999999996E-2</v>
      </c>
      <c r="U1017" s="106">
        <v>0.21310000000000001</v>
      </c>
      <c r="V1017" s="102">
        <v>5.6559999999999999E-2</v>
      </c>
      <c r="W1017" s="95">
        <v>0.21310000000000001</v>
      </c>
      <c r="X1017" s="95">
        <v>8.6300000000000002E-2</v>
      </c>
      <c r="Z1017" s="12">
        <f>Y1017/Q1017</f>
        <v>0</v>
      </c>
      <c r="AA1017" s="12">
        <f>Z1017*R1017</f>
        <v>0</v>
      </c>
      <c r="AB1017" s="12">
        <f>Z1017*S1017</f>
        <v>0</v>
      </c>
      <c r="AC1017" s="12">
        <f>Z1017*T1017</f>
        <v>0</v>
      </c>
      <c r="AD1017" s="12">
        <f>Z1017*U1017</f>
        <v>0</v>
      </c>
      <c r="AE1017" s="12">
        <v>1</v>
      </c>
      <c r="AF1017" s="24">
        <f>IF(AE1017=1,(AA1017*5),(IF(AE1017=2,(AB1017*5),(IF(AE1017=3,(AC1017*5),0)))))</f>
        <v>0</v>
      </c>
      <c r="AG1017" s="12">
        <v>4.8794388825097568E-2</v>
      </c>
      <c r="AH1017" s="16"/>
      <c r="AW1017">
        <v>0.59502580947911787</v>
      </c>
      <c r="AX1017" t="s">
        <v>2879</v>
      </c>
    </row>
    <row r="1018" spans="1:50" x14ac:dyDescent="0.25">
      <c r="A1018" s="57">
        <v>21</v>
      </c>
      <c r="B1018" s="62" t="s">
        <v>2763</v>
      </c>
      <c r="C1018" s="57" t="s">
        <v>1091</v>
      </c>
      <c r="D1018" s="57" t="s">
        <v>211</v>
      </c>
      <c r="E1018" s="57" t="s">
        <v>211</v>
      </c>
      <c r="F1018" s="12">
        <v>-42.143090000000001</v>
      </c>
      <c r="G1018" s="12">
        <v>148.29854</v>
      </c>
      <c r="J1018" s="57" t="s">
        <v>1059</v>
      </c>
      <c r="K1018" s="57" t="s">
        <v>124</v>
      </c>
      <c r="L1018" s="57">
        <v>2</v>
      </c>
      <c r="M1018" s="57" t="s">
        <v>178</v>
      </c>
      <c r="N1018" s="12" t="s">
        <v>2858</v>
      </c>
      <c r="O1018" s="57">
        <v>150310</v>
      </c>
      <c r="P1018" s="19">
        <f>Q1018-SUM(R1018:T1018,W1018)</f>
        <v>2.7000000000000357E-3</v>
      </c>
      <c r="Q1018" s="59">
        <v>0.36464000000000002</v>
      </c>
      <c r="R1018" s="59">
        <v>7.8719999999999998E-2</v>
      </c>
      <c r="S1018" s="59">
        <v>5.0799999999999998E-2</v>
      </c>
      <c r="T1018" s="59">
        <v>7.9500000000000001E-2</v>
      </c>
      <c r="U1018" s="106">
        <v>0.15292</v>
      </c>
      <c r="V1018" s="102">
        <v>8.6300000000000002E-2</v>
      </c>
      <c r="W1018" s="95">
        <v>0.15292</v>
      </c>
      <c r="X1018" s="95">
        <v>9.5860000000000001E-2</v>
      </c>
      <c r="Y1018" s="57">
        <v>10.459000000000001</v>
      </c>
      <c r="Z1018" s="57">
        <f>Y1018/Q1018</f>
        <v>28.683084686265907</v>
      </c>
      <c r="AA1018" s="57">
        <f>Z1018*R1018</f>
        <v>2.257932426502852</v>
      </c>
      <c r="AB1018" s="57">
        <f>Z1018*S1018</f>
        <v>1.4571007020623081</v>
      </c>
      <c r="AC1018" s="57">
        <f>Z1018*T1018</f>
        <v>2.2803052325581397</v>
      </c>
      <c r="AD1018" s="57">
        <f>Z1018*U1018</f>
        <v>4.3862173102237829</v>
      </c>
      <c r="AE1018" s="57">
        <v>1</v>
      </c>
      <c r="AF1018" s="61">
        <f>IF(AE1018=1,(AA1018*5),(IF(AE1018=2,(AB1018*5),(IF(AE1018=3,(AC1018*5),0)))))</f>
        <v>11.289662132514259</v>
      </c>
      <c r="AG1018" s="57"/>
      <c r="AH1018" s="60"/>
      <c r="AI1018" s="57"/>
      <c r="AJ1018" s="61"/>
      <c r="AK1018" s="57"/>
      <c r="AL1018" s="57"/>
      <c r="AM1018" s="57"/>
      <c r="AN1018" s="57"/>
      <c r="AO1018" s="57"/>
      <c r="AP1018" s="57"/>
      <c r="AQ1018" s="57"/>
      <c r="AR1018" s="57"/>
      <c r="AS1018" s="57"/>
      <c r="AT1018" s="61"/>
      <c r="AU1018" s="57"/>
      <c r="AV1018" s="57"/>
      <c r="AW1018">
        <v>0.37313628040805652</v>
      </c>
      <c r="AX1018">
        <v>2.1854822326418038E-2</v>
      </c>
    </row>
    <row r="1019" spans="1:50" x14ac:dyDescent="0.25">
      <c r="C1019" s="12" t="s">
        <v>1091</v>
      </c>
      <c r="D1019" s="12" t="s">
        <v>211</v>
      </c>
      <c r="E1019" s="12" t="s">
        <v>211</v>
      </c>
      <c r="F1019" s="12">
        <v>-42.143090000000001</v>
      </c>
      <c r="G1019" s="12">
        <v>148.29854</v>
      </c>
      <c r="J1019" s="12" t="s">
        <v>1059</v>
      </c>
      <c r="K1019" s="12" t="s">
        <v>124</v>
      </c>
      <c r="L1019" s="12">
        <v>2</v>
      </c>
      <c r="M1019" s="12" t="s">
        <v>178</v>
      </c>
      <c r="N1019" s="12" t="s">
        <v>2858</v>
      </c>
      <c r="O1019" s="12">
        <v>150310</v>
      </c>
      <c r="P1019" s="19">
        <f>Q1019-SUM(R1019:T1019,W1019)</f>
        <v>2.7000000000000357E-3</v>
      </c>
      <c r="Q1019" s="19">
        <v>0.36464000000000002</v>
      </c>
      <c r="R1019" s="19">
        <v>7.8719999999999998E-2</v>
      </c>
      <c r="S1019" s="19">
        <v>5.0799999999999998E-2</v>
      </c>
      <c r="T1019" s="19">
        <v>7.9500000000000001E-2</v>
      </c>
      <c r="U1019" s="106">
        <v>0.15292</v>
      </c>
      <c r="V1019" s="102">
        <v>8.6300000000000002E-2</v>
      </c>
      <c r="W1019" s="95">
        <v>0.15292</v>
      </c>
      <c r="X1019" s="95">
        <v>9.5860000000000001E-2</v>
      </c>
      <c r="Z1019" s="12">
        <f>Y1019/Q1019</f>
        <v>0</v>
      </c>
      <c r="AA1019" s="12">
        <f>Z1019*R1019</f>
        <v>0</v>
      </c>
      <c r="AB1019" s="12">
        <f>Z1019*S1019</f>
        <v>0</v>
      </c>
      <c r="AC1019" s="12">
        <f>Z1019*T1019</f>
        <v>0</v>
      </c>
      <c r="AD1019" s="12">
        <f>Z1019*U1019</f>
        <v>0</v>
      </c>
      <c r="AE1019" s="12">
        <v>1</v>
      </c>
      <c r="AF1019" s="24">
        <f>IF(AE1019=1,(AA1019*5),(IF(AE1019=2,(AB1019*5),(IF(AE1019=3,(AC1019*5),0)))))</f>
        <v>0</v>
      </c>
      <c r="AH1019" s="16"/>
      <c r="AW1019">
        <v>0.37313628040805652</v>
      </c>
      <c r="AX1019" t="s">
        <v>2879</v>
      </c>
    </row>
    <row r="1020" spans="1:50" x14ac:dyDescent="0.25">
      <c r="A1020" s="12">
        <v>26</v>
      </c>
      <c r="B1020" s="30" t="s">
        <v>2523</v>
      </c>
      <c r="C1020" s="12" t="s">
        <v>1092</v>
      </c>
      <c r="D1020" s="12" t="s">
        <v>211</v>
      </c>
      <c r="E1020" s="12" t="s">
        <v>211</v>
      </c>
      <c r="F1020" s="12">
        <v>-42.143090000000001</v>
      </c>
      <c r="G1020" s="12">
        <v>148.29854</v>
      </c>
      <c r="J1020" s="12" t="s">
        <v>1059</v>
      </c>
      <c r="K1020" s="12" t="s">
        <v>62</v>
      </c>
      <c r="L1020" s="12">
        <v>3</v>
      </c>
      <c r="M1020" s="12" t="s">
        <v>178</v>
      </c>
      <c r="N1020" s="12" t="s">
        <v>2858</v>
      </c>
      <c r="O1020" s="12">
        <v>150310</v>
      </c>
      <c r="P1020" s="19">
        <f>Q1020-SUM(R1020:T1020,W1020)</f>
        <v>2.0399999999999863E-3</v>
      </c>
      <c r="Q1020" s="19">
        <v>0.32854</v>
      </c>
      <c r="R1020" s="19">
        <v>6.3759999999999997E-2</v>
      </c>
      <c r="S1020" s="19">
        <v>6.198E-2</v>
      </c>
      <c r="T1020" s="19">
        <v>6.2600000000000003E-2</v>
      </c>
      <c r="U1020" s="106">
        <v>0.13816000000000001</v>
      </c>
      <c r="V1020" s="102">
        <v>9.5860000000000001E-2</v>
      </c>
      <c r="W1020" s="95">
        <v>0.13816000000000001</v>
      </c>
      <c r="X1020" s="95">
        <v>5.7979999999999997E-2</v>
      </c>
      <c r="Z1020" s="12">
        <f>Y1020/Q1020</f>
        <v>0</v>
      </c>
      <c r="AA1020" s="12">
        <f>Z1020*R1020</f>
        <v>0</v>
      </c>
      <c r="AB1020" s="12">
        <f>Z1020*S1020</f>
        <v>0</v>
      </c>
      <c r="AC1020" s="12">
        <f>Z1020*T1020</f>
        <v>0</v>
      </c>
      <c r="AD1020" s="12">
        <f>Z1020*U1020</f>
        <v>0</v>
      </c>
      <c r="AE1020" s="12">
        <v>1</v>
      </c>
      <c r="AF1020" s="24">
        <f>IF(AE1020=1,(AA1020*5),(IF(AE1020=2,(AB1020*5),(IF(AE1020=3,(AC1020*5),0)))))</f>
        <v>0</v>
      </c>
      <c r="AG1020" s="12">
        <v>0.50687810986478199</v>
      </c>
      <c r="AH1020" s="16"/>
      <c r="AW1020">
        <v>0.58034163288940355</v>
      </c>
      <c r="AX1020" t="s">
        <v>2879</v>
      </c>
    </row>
    <row r="1021" spans="1:50" x14ac:dyDescent="0.25">
      <c r="A1021" s="12">
        <v>25</v>
      </c>
      <c r="B1021" s="30" t="s">
        <v>2451</v>
      </c>
      <c r="C1021" s="12" t="s">
        <v>1093</v>
      </c>
      <c r="D1021" s="12" t="s">
        <v>211</v>
      </c>
      <c r="E1021" s="12" t="s">
        <v>211</v>
      </c>
      <c r="F1021" s="12">
        <v>-42.143090000000001</v>
      </c>
      <c r="G1021" s="12">
        <v>148.29854</v>
      </c>
      <c r="J1021" s="12" t="s">
        <v>1059</v>
      </c>
      <c r="K1021" s="12" t="s">
        <v>54</v>
      </c>
      <c r="L1021" s="12">
        <v>3</v>
      </c>
      <c r="M1021" s="12" t="s">
        <v>178</v>
      </c>
      <c r="N1021" s="12" t="s">
        <v>2858</v>
      </c>
      <c r="O1021" s="12">
        <v>150310</v>
      </c>
      <c r="P1021" s="19">
        <f>Q1021-SUM(R1021:T1021,W1021)</f>
        <v>2.2600000000000398E-3</v>
      </c>
      <c r="Q1021" s="19">
        <v>0.64180000000000004</v>
      </c>
      <c r="R1021" s="19">
        <v>8.9539999999999995E-2</v>
      </c>
      <c r="S1021" s="19">
        <v>7.3620000000000005E-2</v>
      </c>
      <c r="T1021" s="19">
        <v>6.6259999999999999E-2</v>
      </c>
      <c r="U1021" s="106">
        <v>0.41011999999999998</v>
      </c>
      <c r="V1021" s="102">
        <v>5.7979999999999997E-2</v>
      </c>
      <c r="W1021" s="95">
        <v>0.41011999999999998</v>
      </c>
      <c r="X1021" s="95">
        <v>0.17319999999999999</v>
      </c>
      <c r="Z1021" s="12">
        <f>Y1021/Q1021</f>
        <v>0</v>
      </c>
      <c r="AA1021" s="12">
        <f>Z1021*R1021</f>
        <v>0</v>
      </c>
      <c r="AB1021" s="12">
        <f>Z1021*S1021</f>
        <v>0</v>
      </c>
      <c r="AC1021" s="12">
        <f>Z1021*T1021</f>
        <v>0</v>
      </c>
      <c r="AD1021" s="12">
        <f>Z1021*U1021</f>
        <v>0</v>
      </c>
      <c r="AE1021" s="12">
        <v>1</v>
      </c>
      <c r="AF1021" s="24">
        <f>IF(AE1021=1,(AA1021*5),(IF(AE1021=2,(AB1021*5),(IF(AE1021=3,(AC1021*5),0)))))</f>
        <v>0</v>
      </c>
      <c r="AG1021" s="12">
        <v>0.34692708330442823</v>
      </c>
      <c r="AH1021" s="16"/>
      <c r="AW1021">
        <v>0.57768458012289081</v>
      </c>
      <c r="AX1021" t="s">
        <v>2879</v>
      </c>
    </row>
    <row r="1022" spans="1:50" x14ac:dyDescent="0.25">
      <c r="A1022" s="12">
        <v>28</v>
      </c>
      <c r="B1022" s="30" t="s">
        <v>2593</v>
      </c>
      <c r="C1022" s="12" t="s">
        <v>1094</v>
      </c>
      <c r="D1022" s="12" t="s">
        <v>211</v>
      </c>
      <c r="E1022" s="12" t="s">
        <v>211</v>
      </c>
      <c r="F1022" s="12">
        <v>-42.143090000000001</v>
      </c>
      <c r="G1022" s="12">
        <v>148.29854</v>
      </c>
      <c r="J1022" s="12" t="s">
        <v>1059</v>
      </c>
      <c r="K1022" s="12" t="s">
        <v>57</v>
      </c>
      <c r="L1022" s="12">
        <v>3</v>
      </c>
      <c r="M1022" s="12" t="s">
        <v>178</v>
      </c>
      <c r="N1022" s="12" t="s">
        <v>2858</v>
      </c>
      <c r="O1022" s="12">
        <v>150310</v>
      </c>
      <c r="P1022" s="19">
        <f>Q1022-SUM(R1022:T1022,W1022)</f>
        <v>9.7999999999998089E-4</v>
      </c>
      <c r="Q1022" s="19">
        <v>0.52414000000000005</v>
      </c>
      <c r="R1022" s="19">
        <v>8.5699999999999998E-2</v>
      </c>
      <c r="S1022" s="19">
        <v>6.9760000000000003E-2</v>
      </c>
      <c r="T1022" s="19">
        <v>8.4440000000000001E-2</v>
      </c>
      <c r="U1022" s="106">
        <v>0.28326000000000001</v>
      </c>
      <c r="V1022" s="102">
        <v>0.17319999999999999</v>
      </c>
      <c r="W1022" s="95">
        <v>0.28326000000000001</v>
      </c>
      <c r="X1022" s="95">
        <v>0.12338</v>
      </c>
      <c r="Z1022" s="12">
        <f>Y1022/Q1022</f>
        <v>0</v>
      </c>
      <c r="AA1022" s="12">
        <f>Z1022*R1022</f>
        <v>0</v>
      </c>
      <c r="AB1022" s="12">
        <f>Z1022*S1022</f>
        <v>0</v>
      </c>
      <c r="AC1022" s="12">
        <f>Z1022*T1022</f>
        <v>0</v>
      </c>
      <c r="AD1022" s="12">
        <f>Z1022*U1022</f>
        <v>0</v>
      </c>
      <c r="AE1022" s="12">
        <v>1</v>
      </c>
      <c r="AF1022" s="24">
        <f>IF(AE1022=1,(AA1022*5),(IF(AE1022=2,(AB1022*5),(IF(AE1022=3,(AC1022*5),0)))))</f>
        <v>0</v>
      </c>
      <c r="AG1022" s="12">
        <v>0.67396552965496859</v>
      </c>
      <c r="AH1022" s="16"/>
      <c r="AW1022">
        <v>0.56442844030219597</v>
      </c>
      <c r="AX1022" t="s">
        <v>2879</v>
      </c>
    </row>
    <row r="1023" spans="1:50" x14ac:dyDescent="0.25">
      <c r="A1023" s="57">
        <v>21</v>
      </c>
      <c r="B1023" s="62" t="s">
        <v>2764</v>
      </c>
      <c r="C1023" s="57" t="s">
        <v>1095</v>
      </c>
      <c r="D1023" s="57" t="s">
        <v>211</v>
      </c>
      <c r="E1023" s="57" t="s">
        <v>211</v>
      </c>
      <c r="F1023" s="12">
        <v>-42.143090000000001</v>
      </c>
      <c r="G1023" s="12">
        <v>148.29854</v>
      </c>
      <c r="J1023" s="57" t="s">
        <v>1059</v>
      </c>
      <c r="K1023" s="57" t="s">
        <v>124</v>
      </c>
      <c r="L1023" s="57">
        <v>3</v>
      </c>
      <c r="M1023" s="57" t="s">
        <v>178</v>
      </c>
      <c r="N1023" s="12" t="s">
        <v>2858</v>
      </c>
      <c r="O1023" s="57">
        <v>150310</v>
      </c>
      <c r="P1023" s="19">
        <f>Q1023-SUM(R1023:T1023,W1023)</f>
        <v>2.0999999999999908E-3</v>
      </c>
      <c r="Q1023" s="59">
        <v>0.27517999999999998</v>
      </c>
      <c r="R1023" s="59">
        <v>5.7360000000000001E-2</v>
      </c>
      <c r="S1023" s="59">
        <v>6.3479999999999995E-2</v>
      </c>
      <c r="T1023" s="59">
        <v>5.6259999999999998E-2</v>
      </c>
      <c r="U1023" s="106">
        <v>9.5979999999999996E-2</v>
      </c>
      <c r="V1023" s="102">
        <v>0.12338</v>
      </c>
      <c r="W1023" s="95">
        <v>9.5979999999999996E-2</v>
      </c>
      <c r="X1023" s="95">
        <v>6.6559999999999994E-2</v>
      </c>
      <c r="Y1023" s="57">
        <v>8.7330000000000005</v>
      </c>
      <c r="Z1023" s="57">
        <f>Y1023/Q1023</f>
        <v>31.735591249364056</v>
      </c>
      <c r="AA1023" s="57">
        <f>Z1023*R1023</f>
        <v>1.8203535140635223</v>
      </c>
      <c r="AB1023" s="57">
        <f>Z1023*S1023</f>
        <v>2.0145753325096303</v>
      </c>
      <c r="AC1023" s="57">
        <f>Z1023*T1023</f>
        <v>1.7854443636892217</v>
      </c>
      <c r="AD1023" s="57">
        <f>Z1023*U1023</f>
        <v>3.0459820481139621</v>
      </c>
      <c r="AE1023" s="57">
        <v>1</v>
      </c>
      <c r="AF1023" s="61">
        <f>IF(AE1023=1,(AA1023*5),(IF(AE1023=2,(AB1023*5),(IF(AE1023=3,(AC1023*5),0)))))</f>
        <v>9.1017675703176124</v>
      </c>
      <c r="AG1023" s="57"/>
      <c r="AH1023" s="60"/>
      <c r="AI1023" s="57"/>
      <c r="AJ1023" s="61"/>
      <c r="AK1023" s="57"/>
      <c r="AL1023" s="57"/>
      <c r="AM1023" s="57"/>
      <c r="AN1023" s="57"/>
      <c r="AO1023" s="57"/>
      <c r="AP1023" s="57"/>
      <c r="AQ1023" s="57"/>
      <c r="AR1023" s="57"/>
      <c r="AS1023" s="57"/>
      <c r="AT1023" s="61"/>
      <c r="AU1023" s="57"/>
      <c r="AV1023" s="57"/>
      <c r="AW1023">
        <v>0.30652219212335907</v>
      </c>
      <c r="AX1023">
        <v>2.185173745236391E-2</v>
      </c>
    </row>
    <row r="1024" spans="1:50" x14ac:dyDescent="0.25">
      <c r="C1024" s="12" t="s">
        <v>1095</v>
      </c>
      <c r="D1024" s="12" t="s">
        <v>211</v>
      </c>
      <c r="E1024" s="12" t="s">
        <v>211</v>
      </c>
      <c r="F1024" s="12">
        <v>-42.143090000000001</v>
      </c>
      <c r="G1024" s="12">
        <v>148.29854</v>
      </c>
      <c r="J1024" s="12" t="s">
        <v>1059</v>
      </c>
      <c r="K1024" s="12" t="s">
        <v>124</v>
      </c>
      <c r="L1024" s="12">
        <v>3</v>
      </c>
      <c r="M1024" s="12" t="s">
        <v>178</v>
      </c>
      <c r="N1024" s="12" t="s">
        <v>2858</v>
      </c>
      <c r="O1024" s="12">
        <v>150310</v>
      </c>
      <c r="P1024" s="19">
        <f>Q1024-SUM(R1024:T1024,W1024)</f>
        <v>2.0999999999999908E-3</v>
      </c>
      <c r="Q1024" s="19">
        <v>0.27517999999999998</v>
      </c>
      <c r="R1024" s="19">
        <v>5.7360000000000001E-2</v>
      </c>
      <c r="S1024" s="19">
        <v>6.3479999999999995E-2</v>
      </c>
      <c r="T1024" s="19">
        <v>5.6259999999999998E-2</v>
      </c>
      <c r="U1024" s="106">
        <v>9.5979999999999996E-2</v>
      </c>
      <c r="V1024" s="102">
        <v>0.12338</v>
      </c>
      <c r="W1024" s="95">
        <v>9.5979999999999996E-2</v>
      </c>
      <c r="X1024" s="95">
        <v>6.6559999999999994E-2</v>
      </c>
      <c r="Z1024" s="12">
        <f>Y1024/Q1024</f>
        <v>0</v>
      </c>
      <c r="AA1024" s="12">
        <f>Z1024*R1024</f>
        <v>0</v>
      </c>
      <c r="AB1024" s="12">
        <f>Z1024*S1024</f>
        <v>0</v>
      </c>
      <c r="AC1024" s="12">
        <f>Z1024*T1024</f>
        <v>0</v>
      </c>
      <c r="AD1024" s="12">
        <f>Z1024*U1024</f>
        <v>0</v>
      </c>
      <c r="AE1024" s="12">
        <v>1</v>
      </c>
      <c r="AF1024" s="24">
        <f>IF(AE1024=1,(AA1024*5),(IF(AE1024=2,(AB1024*5),(IF(AE1024=3,(AC1024*5),0)))))</f>
        <v>0</v>
      </c>
      <c r="AH1024" s="16"/>
      <c r="AW1024">
        <v>0.30652219212335907</v>
      </c>
      <c r="AX1024" t="s">
        <v>2879</v>
      </c>
    </row>
    <row r="1025" spans="1:50" x14ac:dyDescent="0.25">
      <c r="A1025" s="12">
        <v>29</v>
      </c>
      <c r="B1025" s="30" t="s">
        <v>2658</v>
      </c>
      <c r="C1025" s="12" t="s">
        <v>1096</v>
      </c>
      <c r="D1025" s="12" t="s">
        <v>202</v>
      </c>
      <c r="E1025" s="12" t="s">
        <v>202</v>
      </c>
      <c r="F1025" s="12">
        <v>-42.116100000000003</v>
      </c>
      <c r="G1025" s="12">
        <v>148.33584999999999</v>
      </c>
      <c r="J1025" s="12" t="s">
        <v>1059</v>
      </c>
      <c r="K1025" s="12" t="s">
        <v>62</v>
      </c>
      <c r="L1025" s="12">
        <v>1</v>
      </c>
      <c r="M1025" s="12" t="s">
        <v>178</v>
      </c>
      <c r="N1025" s="12" t="s">
        <v>2858</v>
      </c>
      <c r="O1025" s="12">
        <v>150311</v>
      </c>
      <c r="P1025" s="19">
        <f>Q1025-SUM(R1025:T1025,W1025)</f>
        <v>3.5600000000000076E-3</v>
      </c>
      <c r="Q1025" s="19">
        <v>0.2485</v>
      </c>
      <c r="R1025" s="19">
        <v>5.5800000000000002E-2</v>
      </c>
      <c r="S1025" s="19">
        <v>5.144E-2</v>
      </c>
      <c r="T1025" s="19">
        <v>4.1820000000000003E-2</v>
      </c>
      <c r="U1025" s="106">
        <v>9.5880000000000007E-2</v>
      </c>
      <c r="V1025" s="102">
        <v>6.6559999999999994E-2</v>
      </c>
      <c r="W1025" s="95">
        <v>9.5880000000000007E-2</v>
      </c>
      <c r="X1025" s="95">
        <v>4.9660000000000003E-2</v>
      </c>
      <c r="Z1025" s="12">
        <f>Y1025/Q1025</f>
        <v>0</v>
      </c>
      <c r="AA1025" s="12">
        <f>Z1025*R1025</f>
        <v>0</v>
      </c>
      <c r="AB1025" s="12">
        <f>Z1025*S1025</f>
        <v>0</v>
      </c>
      <c r="AC1025" s="12">
        <f>Z1025*T1025</f>
        <v>0</v>
      </c>
      <c r="AD1025" s="12">
        <f>Z1025*U1025</f>
        <v>0</v>
      </c>
      <c r="AE1025" s="12">
        <v>1</v>
      </c>
      <c r="AF1025" s="24">
        <f>IF(AE1025=1,(AA1025*5),(IF(AE1025=2,(AB1025*5),(IF(AE1025=3,(AC1025*5),0)))))</f>
        <v>0</v>
      </c>
      <c r="AG1025" s="12">
        <v>0.82720164715054134</v>
      </c>
      <c r="AH1025" s="16"/>
      <c r="AW1025">
        <v>0.48206090947017105</v>
      </c>
      <c r="AX1025" t="s">
        <v>2879</v>
      </c>
    </row>
    <row r="1026" spans="1:50" x14ac:dyDescent="0.25">
      <c r="A1026" s="12">
        <v>24</v>
      </c>
      <c r="B1026" s="30" t="s">
        <v>2428</v>
      </c>
      <c r="C1026" s="12" t="s">
        <v>1097</v>
      </c>
      <c r="D1026" s="12" t="s">
        <v>202</v>
      </c>
      <c r="E1026" s="12" t="s">
        <v>202</v>
      </c>
      <c r="F1026" s="12">
        <v>-42.116100000000003</v>
      </c>
      <c r="G1026" s="12">
        <v>148.33584999999999</v>
      </c>
      <c r="J1026" s="12" t="s">
        <v>1059</v>
      </c>
      <c r="K1026" s="12" t="s">
        <v>54</v>
      </c>
      <c r="L1026" s="12">
        <v>1</v>
      </c>
      <c r="M1026" s="12" t="s">
        <v>178</v>
      </c>
      <c r="N1026" s="12" t="s">
        <v>2858</v>
      </c>
      <c r="O1026" s="12">
        <v>150311</v>
      </c>
      <c r="P1026" s="19">
        <f>Q1026-SUM(R1026:T1026,W1026)</f>
        <v>1.0830000000000062E-2</v>
      </c>
      <c r="Q1026" s="19">
        <v>0.39140000000000003</v>
      </c>
      <c r="R1026" s="19">
        <v>5.194E-2</v>
      </c>
      <c r="S1026" s="19">
        <v>5.4239999999999997E-2</v>
      </c>
      <c r="T1026" s="19">
        <v>7.8649999999999998E-2</v>
      </c>
      <c r="U1026" s="106">
        <v>0.19574</v>
      </c>
      <c r="V1026" s="102">
        <v>4.9660000000000003E-2</v>
      </c>
      <c r="W1026" s="95">
        <v>0.19574</v>
      </c>
      <c r="X1026" s="95">
        <v>0.11174000000000001</v>
      </c>
      <c r="Z1026" s="12">
        <f>Y1026/Q1026</f>
        <v>0</v>
      </c>
      <c r="AA1026" s="12">
        <f>Z1026*R1026</f>
        <v>0</v>
      </c>
      <c r="AB1026" s="12">
        <f>Z1026*S1026</f>
        <v>0</v>
      </c>
      <c r="AC1026" s="12">
        <f>Z1026*T1026</f>
        <v>0</v>
      </c>
      <c r="AD1026" s="12">
        <f>Z1026*U1026</f>
        <v>0</v>
      </c>
      <c r="AE1026" s="12">
        <v>1</v>
      </c>
      <c r="AF1026" s="24">
        <f>IF(AE1026=1,(AA1026*5),(IF(AE1026=2,(AB1026*5),(IF(AE1026=3,(AC1026*5),0)))))</f>
        <v>0</v>
      </c>
      <c r="AG1026" s="12">
        <v>0.30377133207123375</v>
      </c>
      <c r="AH1026" s="16"/>
      <c r="AW1026">
        <v>0.42914069684275052</v>
      </c>
      <c r="AX1026" t="s">
        <v>2879</v>
      </c>
    </row>
    <row r="1027" spans="1:50" x14ac:dyDescent="0.25">
      <c r="A1027" s="12">
        <v>22</v>
      </c>
      <c r="B1027" s="28" t="s">
        <v>2342</v>
      </c>
      <c r="C1027" s="12" t="s">
        <v>1098</v>
      </c>
      <c r="D1027" s="12" t="s">
        <v>202</v>
      </c>
      <c r="E1027" s="12" t="s">
        <v>202</v>
      </c>
      <c r="F1027" s="12">
        <v>-42.116100000000003</v>
      </c>
      <c r="G1027" s="12">
        <v>148.33584999999999</v>
      </c>
      <c r="J1027" s="12" t="s">
        <v>1059</v>
      </c>
      <c r="K1027" s="12" t="s">
        <v>57</v>
      </c>
      <c r="L1027" s="12">
        <v>1</v>
      </c>
      <c r="M1027" s="12" t="s">
        <v>178</v>
      </c>
      <c r="N1027" s="12" t="s">
        <v>2858</v>
      </c>
      <c r="O1027" s="12">
        <v>150311</v>
      </c>
      <c r="P1027" s="19">
        <f>Q1027-SUM(R1027:T1027,W1027)</f>
        <v>2.4000000000001798E-4</v>
      </c>
      <c r="Q1027" s="19">
        <v>0.27561999999999998</v>
      </c>
      <c r="R1027" s="19">
        <v>7.986E-2</v>
      </c>
      <c r="S1027" s="19">
        <v>7.0660000000000001E-2</v>
      </c>
      <c r="T1027" s="19">
        <v>6.472E-2</v>
      </c>
      <c r="U1027" s="106">
        <v>6.0139999999999999E-2</v>
      </c>
      <c r="V1027" s="102">
        <v>0.11174000000000001</v>
      </c>
      <c r="W1027" s="95">
        <v>6.0139999999999999E-2</v>
      </c>
      <c r="X1027" s="95">
        <v>3.2419999999999997E-2</v>
      </c>
      <c r="Z1027" s="12">
        <f>Y1027/Q1027</f>
        <v>0</v>
      </c>
      <c r="AA1027" s="12">
        <f>Z1027*R1027</f>
        <v>0</v>
      </c>
      <c r="AB1027" s="12">
        <f>Z1027*S1027</f>
        <v>0</v>
      </c>
      <c r="AC1027" s="12">
        <f>Z1027*T1027</f>
        <v>0</v>
      </c>
      <c r="AD1027" s="12">
        <f>Z1027*U1027</f>
        <v>0</v>
      </c>
      <c r="AE1027" s="12">
        <v>1</v>
      </c>
      <c r="AF1027" s="24">
        <f>IF(AE1027=1,(AA1027*5),(IF(AE1027=2,(AB1027*5),(IF(AE1027=3,(AC1027*5),0)))))</f>
        <v>0</v>
      </c>
      <c r="AG1027" s="12">
        <v>8.9673937605348475E-2</v>
      </c>
      <c r="AH1027" s="16"/>
      <c r="AW1027">
        <v>0.46092450947788499</v>
      </c>
      <c r="AX1027" t="s">
        <v>2879</v>
      </c>
    </row>
    <row r="1028" spans="1:50" x14ac:dyDescent="0.25">
      <c r="C1028" s="12" t="s">
        <v>1099</v>
      </c>
      <c r="D1028" s="12" t="s">
        <v>202</v>
      </c>
      <c r="E1028" s="12" t="s">
        <v>202</v>
      </c>
      <c r="F1028" s="12">
        <v>-42.116100000000003</v>
      </c>
      <c r="G1028" s="12">
        <v>148.33584999999999</v>
      </c>
      <c r="J1028" s="12" t="s">
        <v>1059</v>
      </c>
      <c r="K1028" s="12" t="s">
        <v>124</v>
      </c>
      <c r="L1028" s="12">
        <v>1</v>
      </c>
      <c r="M1028" s="12" t="s">
        <v>178</v>
      </c>
      <c r="N1028" s="12" t="s">
        <v>2858</v>
      </c>
      <c r="O1028" s="12">
        <v>150311</v>
      </c>
      <c r="P1028" s="19">
        <f>Q1028-SUM(R1028:T1028,W1028)</f>
        <v>9.4000000000002415E-4</v>
      </c>
      <c r="Q1028" s="19">
        <v>0.23372000000000001</v>
      </c>
      <c r="R1028" s="19">
        <v>7.5139999999999998E-2</v>
      </c>
      <c r="S1028" s="19">
        <v>5.944E-2</v>
      </c>
      <c r="T1028" s="19">
        <v>3.3300000000000003E-2</v>
      </c>
      <c r="U1028" s="106">
        <v>6.4899999999999999E-2</v>
      </c>
      <c r="V1028" s="102">
        <v>3.2419999999999997E-2</v>
      </c>
      <c r="W1028" s="95">
        <v>6.4899999999999999E-2</v>
      </c>
      <c r="X1028" s="95">
        <v>4.6600000000000003E-2</v>
      </c>
      <c r="Z1028" s="12">
        <f>Y1028/Q1028</f>
        <v>0</v>
      </c>
      <c r="AA1028" s="12">
        <f>Z1028*R1028</f>
        <v>0</v>
      </c>
      <c r="AB1028" s="12">
        <f>Z1028*S1028</f>
        <v>0</v>
      </c>
      <c r="AC1028" s="12">
        <f>Z1028*T1028</f>
        <v>0</v>
      </c>
      <c r="AD1028" s="12">
        <f>Z1028*U1028</f>
        <v>0</v>
      </c>
      <c r="AE1028" s="12">
        <v>1</v>
      </c>
      <c r="AF1028" s="24">
        <f>IF(AE1028=1,(AA1028*5),(IF(AE1028=2,(AB1028*5),(IF(AE1028=3,(AC1028*5),0)))))</f>
        <v>0</v>
      </c>
      <c r="AH1028" s="16"/>
      <c r="AW1028">
        <v>0.28197226502311246</v>
      </c>
      <c r="AX1028" t="s">
        <v>2879</v>
      </c>
    </row>
    <row r="1029" spans="1:50" x14ac:dyDescent="0.25">
      <c r="A1029" s="12">
        <v>24</v>
      </c>
      <c r="B1029" s="30" t="s">
        <v>2439</v>
      </c>
      <c r="C1029" s="12" t="s">
        <v>1100</v>
      </c>
      <c r="D1029" s="12" t="s">
        <v>202</v>
      </c>
      <c r="E1029" s="12" t="s">
        <v>202</v>
      </c>
      <c r="F1029" s="12">
        <v>-42.116100000000003</v>
      </c>
      <c r="G1029" s="12">
        <v>148.33584999999999</v>
      </c>
      <c r="J1029" s="12" t="s">
        <v>1059</v>
      </c>
      <c r="K1029" s="12" t="s">
        <v>62</v>
      </c>
      <c r="L1029" s="12">
        <v>2</v>
      </c>
      <c r="M1029" s="12" t="s">
        <v>178</v>
      </c>
      <c r="N1029" s="12" t="s">
        <v>2858</v>
      </c>
      <c r="O1029" s="12">
        <v>150311</v>
      </c>
      <c r="P1029" s="19">
        <f>Q1029-SUM(R1029:T1029,W1029)</f>
        <v>6.4400000000000568E-3</v>
      </c>
      <c r="Q1029" s="19">
        <v>0.40382000000000001</v>
      </c>
      <c r="R1029" s="19">
        <v>9.0700000000000003E-2</v>
      </c>
      <c r="S1029" s="19">
        <v>7.9759999999999998E-2</v>
      </c>
      <c r="T1029" s="19">
        <v>5.8220000000000001E-2</v>
      </c>
      <c r="U1029" s="106">
        <v>0.16869999999999999</v>
      </c>
      <c r="V1029" s="102">
        <v>4.6600000000000003E-2</v>
      </c>
      <c r="W1029" s="95">
        <v>0.16869999999999999</v>
      </c>
      <c r="X1029" s="95">
        <v>8.9700000000000002E-2</v>
      </c>
      <c r="Z1029" s="12">
        <f>Y1029/Q1029</f>
        <v>0</v>
      </c>
      <c r="AA1029" s="12">
        <f>Z1029*R1029</f>
        <v>0</v>
      </c>
      <c r="AB1029" s="12">
        <f>Z1029*S1029</f>
        <v>0</v>
      </c>
      <c r="AC1029" s="12">
        <f>Z1029*T1029</f>
        <v>0</v>
      </c>
      <c r="AD1029" s="12">
        <f>Z1029*U1029</f>
        <v>0</v>
      </c>
      <c r="AE1029" s="12">
        <v>1</v>
      </c>
      <c r="AF1029" s="24">
        <f>IF(AE1029=1,(AA1029*5),(IF(AE1029=2,(AB1029*5),(IF(AE1029=3,(AC1029*5),0)))))</f>
        <v>0</v>
      </c>
      <c r="AG1029" s="12">
        <v>0.32385711302612019</v>
      </c>
      <c r="AH1029" s="16"/>
      <c r="AW1029">
        <v>0.46828689982216948</v>
      </c>
      <c r="AX1029" t="s">
        <v>2879</v>
      </c>
    </row>
    <row r="1030" spans="1:50" x14ac:dyDescent="0.25">
      <c r="A1030" s="12">
        <v>31</v>
      </c>
      <c r="B1030" s="30" t="s">
        <v>2699</v>
      </c>
      <c r="C1030" s="12" t="s">
        <v>1101</v>
      </c>
      <c r="D1030" s="12" t="s">
        <v>202</v>
      </c>
      <c r="E1030" s="12" t="s">
        <v>202</v>
      </c>
      <c r="F1030" s="12">
        <v>-42.116100000000003</v>
      </c>
      <c r="G1030" s="12">
        <v>148.33584999999999</v>
      </c>
      <c r="J1030" s="12" t="s">
        <v>1059</v>
      </c>
      <c r="K1030" s="12" t="s">
        <v>54</v>
      </c>
      <c r="L1030" s="12">
        <v>2</v>
      </c>
      <c r="M1030" s="12" t="s">
        <v>178</v>
      </c>
      <c r="N1030" s="12" t="s">
        <v>2858</v>
      </c>
      <c r="O1030" s="12">
        <v>150311</v>
      </c>
      <c r="P1030" s="19">
        <f>Q1030-SUM(R1030:T1030,W1030)</f>
        <v>-0.11721999999999999</v>
      </c>
      <c r="Q1030" s="19">
        <v>0.15292</v>
      </c>
      <c r="R1030" s="19">
        <v>6.1120000000000001E-2</v>
      </c>
      <c r="S1030" s="19">
        <v>6.0040000000000003E-2</v>
      </c>
      <c r="T1030" s="19">
        <v>5.3460000000000001E-2</v>
      </c>
      <c r="U1030" s="106">
        <v>9.5519999999999994E-2</v>
      </c>
      <c r="V1030" s="102">
        <v>8.9700000000000002E-2</v>
      </c>
      <c r="W1030" s="95">
        <v>9.5519999999999994E-2</v>
      </c>
      <c r="X1030" s="95">
        <v>4.8099999999999997E-2</v>
      </c>
      <c r="Z1030" s="12">
        <f>Y1030/Q1030</f>
        <v>0</v>
      </c>
      <c r="AA1030" s="12">
        <f>Z1030*R1030</f>
        <v>0</v>
      </c>
      <c r="AB1030" s="12">
        <f>Z1030*S1030</f>
        <v>0</v>
      </c>
      <c r="AC1030" s="12">
        <f>Z1030*T1030</f>
        <v>0</v>
      </c>
      <c r="AD1030" s="12">
        <f>Z1030*U1030</f>
        <v>0</v>
      </c>
      <c r="AE1030" s="12">
        <v>1</v>
      </c>
      <c r="AF1030" s="24">
        <f>IF(AE1030=1,(AA1030*5),(IF(AE1030=2,(AB1030*5),(IF(AE1030=3,(AC1030*5),0)))))</f>
        <v>0</v>
      </c>
      <c r="AG1030" s="12">
        <v>0.99479390277345991</v>
      </c>
      <c r="AH1030" s="16"/>
      <c r="AW1030">
        <v>0.49644053601340032</v>
      </c>
      <c r="AX1030" t="s">
        <v>2879</v>
      </c>
    </row>
    <row r="1031" spans="1:50" x14ac:dyDescent="0.25">
      <c r="A1031" s="12">
        <v>28</v>
      </c>
      <c r="B1031" s="30" t="s">
        <v>2613</v>
      </c>
      <c r="C1031" s="12" t="s">
        <v>1102</v>
      </c>
      <c r="D1031" s="12" t="s">
        <v>202</v>
      </c>
      <c r="E1031" s="12" t="s">
        <v>202</v>
      </c>
      <c r="F1031" s="12">
        <v>-42.116100000000003</v>
      </c>
      <c r="G1031" s="12">
        <v>148.33584999999999</v>
      </c>
      <c r="J1031" s="12" t="s">
        <v>1059</v>
      </c>
      <c r="K1031" s="12" t="s">
        <v>57</v>
      </c>
      <c r="L1031" s="12">
        <v>2</v>
      </c>
      <c r="M1031" s="12" t="s">
        <v>178</v>
      </c>
      <c r="N1031" s="12" t="s">
        <v>2858</v>
      </c>
      <c r="O1031" s="12">
        <v>150311</v>
      </c>
      <c r="P1031" s="19">
        <f>Q1031-SUM(R1031:T1031,W1031)</f>
        <v>4.679999999999962E-3</v>
      </c>
      <c r="Q1031" s="19">
        <v>0.30769999999999997</v>
      </c>
      <c r="R1031" s="19">
        <v>8.7900000000000006E-2</v>
      </c>
      <c r="S1031" s="19">
        <v>4.8320000000000002E-2</v>
      </c>
      <c r="T1031" s="19">
        <v>6.3579999999999998E-2</v>
      </c>
      <c r="U1031" s="106">
        <v>0.10322000000000001</v>
      </c>
      <c r="V1031" s="102">
        <v>4.8099999999999997E-2</v>
      </c>
      <c r="W1031" s="95">
        <v>0.10322000000000001</v>
      </c>
      <c r="X1031" s="95">
        <v>5.3379999999999997E-2</v>
      </c>
      <c r="Z1031" s="12">
        <f>Y1031/Q1031</f>
        <v>0</v>
      </c>
      <c r="AA1031" s="12">
        <f>Z1031*R1031</f>
        <v>0</v>
      </c>
      <c r="AB1031" s="12">
        <f>Z1031*S1031</f>
        <v>0</v>
      </c>
      <c r="AC1031" s="12">
        <f>Z1031*T1031</f>
        <v>0</v>
      </c>
      <c r="AD1031" s="12">
        <f>Z1031*U1031</f>
        <v>0</v>
      </c>
      <c r="AE1031" s="12">
        <v>1</v>
      </c>
      <c r="AF1031" s="24">
        <f>IF(AE1031=1,(AA1031*5),(IF(AE1031=2,(AB1031*5),(IF(AE1031=3,(AC1031*5),0)))))</f>
        <v>0</v>
      </c>
      <c r="AG1031" s="12">
        <v>0.71711887157743615</v>
      </c>
      <c r="AH1031" s="16"/>
      <c r="AW1031">
        <v>0.48285216043402446</v>
      </c>
      <c r="AX1031" t="s">
        <v>2879</v>
      </c>
    </row>
    <row r="1032" spans="1:50" x14ac:dyDescent="0.25">
      <c r="C1032" s="12" t="s">
        <v>1103</v>
      </c>
      <c r="D1032" s="12" t="s">
        <v>202</v>
      </c>
      <c r="E1032" s="12" t="s">
        <v>202</v>
      </c>
      <c r="F1032" s="12">
        <v>-42.116100000000003</v>
      </c>
      <c r="G1032" s="12">
        <v>148.33584999999999</v>
      </c>
      <c r="J1032" s="12" t="s">
        <v>1059</v>
      </c>
      <c r="K1032" s="12" t="s">
        <v>124</v>
      </c>
      <c r="L1032" s="12">
        <v>2</v>
      </c>
      <c r="M1032" s="12" t="s">
        <v>178</v>
      </c>
      <c r="N1032" s="12" t="s">
        <v>2858</v>
      </c>
      <c r="O1032" s="12">
        <v>150311</v>
      </c>
      <c r="P1032" s="19">
        <f>Q1032-SUM(R1032:T1032,W1032)</f>
        <v>8.7999999999988088E-4</v>
      </c>
      <c r="Q1032" s="19">
        <v>0.58155999999999997</v>
      </c>
      <c r="R1032" s="19">
        <v>7.1879999999999999E-2</v>
      </c>
      <c r="S1032" s="19">
        <v>7.9939999999999997E-2</v>
      </c>
      <c r="T1032" s="19">
        <v>0.10814</v>
      </c>
      <c r="U1032" s="106">
        <v>0.32072000000000001</v>
      </c>
      <c r="V1032" s="102">
        <v>5.3379999999999997E-2</v>
      </c>
      <c r="W1032" s="95">
        <v>0.32072000000000001</v>
      </c>
      <c r="X1032" s="95">
        <v>0.18348</v>
      </c>
      <c r="Z1032" s="12">
        <f>Y1032/Q1032</f>
        <v>0</v>
      </c>
      <c r="AA1032" s="12">
        <f>Z1032*R1032</f>
        <v>0</v>
      </c>
      <c r="AB1032" s="12">
        <f>Z1032*S1032</f>
        <v>0</v>
      </c>
      <c r="AC1032" s="12">
        <f>Z1032*T1032</f>
        <v>0</v>
      </c>
      <c r="AD1032" s="12">
        <f>Z1032*U1032</f>
        <v>0</v>
      </c>
      <c r="AE1032" s="12">
        <v>1</v>
      </c>
      <c r="AF1032" s="24">
        <f>IF(AE1032=1,(AA1032*5),(IF(AE1032=2,(AB1032*5),(IF(AE1032=3,(AC1032*5),0)))))</f>
        <v>0</v>
      </c>
      <c r="AH1032" s="16"/>
      <c r="AW1032">
        <v>0.42791219755550014</v>
      </c>
      <c r="AX1032" t="s">
        <v>2879</v>
      </c>
    </row>
    <row r="1033" spans="1:50" x14ac:dyDescent="0.25">
      <c r="A1033" s="12">
        <v>27</v>
      </c>
      <c r="B1033" s="30" t="s">
        <v>2588</v>
      </c>
      <c r="C1033" s="12" t="s">
        <v>1104</v>
      </c>
      <c r="D1033" s="12" t="s">
        <v>202</v>
      </c>
      <c r="E1033" s="12" t="s">
        <v>202</v>
      </c>
      <c r="F1033" s="12">
        <v>-42.116100000000003</v>
      </c>
      <c r="G1033" s="12">
        <v>148.33584999999999</v>
      </c>
      <c r="J1033" s="12" t="s">
        <v>1059</v>
      </c>
      <c r="K1033" s="12" t="s">
        <v>62</v>
      </c>
      <c r="L1033" s="12">
        <v>3</v>
      </c>
      <c r="M1033" s="12" t="s">
        <v>178</v>
      </c>
      <c r="N1033" s="12" t="s">
        <v>2858</v>
      </c>
      <c r="O1033" s="12">
        <v>150311</v>
      </c>
      <c r="P1033" s="19">
        <f>Q1033-SUM(R1033:T1033,W1033)</f>
        <v>3.4399999999999986E-3</v>
      </c>
      <c r="Q1033" s="19">
        <v>0.40461999999999998</v>
      </c>
      <c r="R1033" s="19">
        <v>6.7739999999999995E-2</v>
      </c>
      <c r="S1033" s="19">
        <v>6.0679999999999998E-2</v>
      </c>
      <c r="T1033" s="19">
        <v>6.9699999999999998E-2</v>
      </c>
      <c r="U1033" s="106">
        <v>0.20305999999999999</v>
      </c>
      <c r="V1033" s="102">
        <v>0.18348</v>
      </c>
      <c r="W1033" s="95">
        <v>0.20305999999999999</v>
      </c>
      <c r="X1033" s="95">
        <v>0.10372000000000001</v>
      </c>
      <c r="Z1033" s="12">
        <f>Y1033/Q1033</f>
        <v>0</v>
      </c>
      <c r="AA1033" s="12">
        <f>Z1033*R1033</f>
        <v>0</v>
      </c>
      <c r="AB1033" s="12">
        <f>Z1033*S1033</f>
        <v>0</v>
      </c>
      <c r="AC1033" s="12">
        <f>Z1033*T1033</f>
        <v>0</v>
      </c>
      <c r="AD1033" s="12">
        <f>Z1033*U1033</f>
        <v>0</v>
      </c>
      <c r="AE1033" s="12">
        <v>1</v>
      </c>
      <c r="AF1033" s="24">
        <f>IF(AE1033=1,(AA1033*5),(IF(AE1033=2,(AB1033*5),(IF(AE1033=3,(AC1033*5),0)))))</f>
        <v>0</v>
      </c>
      <c r="AG1033" s="12">
        <v>0.65886861255472495</v>
      </c>
      <c r="AH1033" s="16"/>
      <c r="AW1033">
        <v>0.48921501034177084</v>
      </c>
      <c r="AX1033" t="s">
        <v>2879</v>
      </c>
    </row>
    <row r="1034" spans="1:50" x14ac:dyDescent="0.25">
      <c r="A1034" s="12">
        <v>26</v>
      </c>
      <c r="B1034" s="30" t="s">
        <v>2539</v>
      </c>
      <c r="C1034" s="12" t="s">
        <v>1105</v>
      </c>
      <c r="D1034" s="12" t="s">
        <v>202</v>
      </c>
      <c r="E1034" s="12" t="s">
        <v>202</v>
      </c>
      <c r="F1034" s="12">
        <v>-42.116100000000003</v>
      </c>
      <c r="G1034" s="12">
        <v>148.33584999999999</v>
      </c>
      <c r="J1034" s="12" t="s">
        <v>1059</v>
      </c>
      <c r="K1034" s="12" t="s">
        <v>54</v>
      </c>
      <c r="L1034" s="12">
        <v>3</v>
      </c>
      <c r="M1034" s="12" t="s">
        <v>178</v>
      </c>
      <c r="N1034" s="12" t="s">
        <v>2858</v>
      </c>
      <c r="O1034" s="12">
        <v>150311</v>
      </c>
      <c r="P1034" s="19">
        <f>Q1034-SUM(R1034:T1034,W1034)</f>
        <v>1.5800000000000258E-3</v>
      </c>
      <c r="Q1034" s="19">
        <v>0.32316</v>
      </c>
      <c r="R1034" s="19">
        <v>5.3319999999999999E-2</v>
      </c>
      <c r="S1034" s="19">
        <v>3.7179999999999998E-2</v>
      </c>
      <c r="T1034" s="19">
        <v>5.7239999999999999E-2</v>
      </c>
      <c r="U1034" s="106">
        <v>0.17383999999999999</v>
      </c>
      <c r="V1034" s="102">
        <v>0.10372000000000001</v>
      </c>
      <c r="W1034" s="95">
        <v>0.17383999999999999</v>
      </c>
      <c r="X1034" s="95">
        <v>8.8419999999999999E-2</v>
      </c>
      <c r="Z1034" s="12">
        <f>Y1034/Q1034</f>
        <v>0</v>
      </c>
      <c r="AA1034" s="12">
        <f>Z1034*R1034</f>
        <v>0</v>
      </c>
      <c r="AB1034" s="12">
        <f>Z1034*S1034</f>
        <v>0</v>
      </c>
      <c r="AC1034" s="12">
        <f>Z1034*T1034</f>
        <v>0</v>
      </c>
      <c r="AD1034" s="12">
        <f>Z1034*U1034</f>
        <v>0</v>
      </c>
      <c r="AE1034" s="12">
        <v>1</v>
      </c>
      <c r="AF1034" s="24">
        <f>IF(AE1034=1,(AA1034*5),(IF(AE1034=2,(AB1034*5),(IF(AE1034=3,(AC1034*5),0)))))</f>
        <v>0</v>
      </c>
      <c r="AG1034" s="12">
        <v>0.54903793085346897</v>
      </c>
      <c r="AH1034" s="16"/>
      <c r="AW1034">
        <v>0.4913713759779107</v>
      </c>
      <c r="AX1034" t="s">
        <v>2879</v>
      </c>
    </row>
    <row r="1035" spans="1:50" x14ac:dyDescent="0.25">
      <c r="A1035" s="12">
        <v>23</v>
      </c>
      <c r="B1035" s="30" t="s">
        <v>2392</v>
      </c>
      <c r="C1035" s="12" t="s">
        <v>1106</v>
      </c>
      <c r="D1035" s="12" t="s">
        <v>202</v>
      </c>
      <c r="E1035" s="12" t="s">
        <v>202</v>
      </c>
      <c r="F1035" s="12">
        <v>-42.116100000000003</v>
      </c>
      <c r="G1035" s="12">
        <v>148.33584999999999</v>
      </c>
      <c r="J1035" s="12" t="s">
        <v>1059</v>
      </c>
      <c r="K1035" s="12" t="s">
        <v>57</v>
      </c>
      <c r="L1035" s="12">
        <v>3</v>
      </c>
      <c r="M1035" s="12" t="s">
        <v>178</v>
      </c>
      <c r="N1035" s="12" t="s">
        <v>2858</v>
      </c>
      <c r="O1035" s="12">
        <v>150311</v>
      </c>
      <c r="P1035" s="19">
        <f>Q1035-SUM(R1035:T1035,W1035)</f>
        <v>1.1599999999999944E-3</v>
      </c>
      <c r="Q1035" s="19">
        <v>0.42558000000000001</v>
      </c>
      <c r="R1035" s="19">
        <v>7.9439999999999997E-2</v>
      </c>
      <c r="S1035" s="19">
        <v>7.8700000000000006E-2</v>
      </c>
      <c r="T1035" s="19">
        <v>5.0599999999999999E-2</v>
      </c>
      <c r="U1035" s="106">
        <v>0.21568000000000001</v>
      </c>
      <c r="V1035" s="102">
        <v>8.8419999999999999E-2</v>
      </c>
      <c r="W1035" s="95">
        <v>0.21568000000000001</v>
      </c>
      <c r="X1035" s="95">
        <v>0.11436</v>
      </c>
      <c r="Z1035" s="12">
        <f>Y1035/Q1035</f>
        <v>0</v>
      </c>
      <c r="AA1035" s="12">
        <f>Z1035*R1035</f>
        <v>0</v>
      </c>
      <c r="AB1035" s="12">
        <f>Z1035*S1035</f>
        <v>0</v>
      </c>
      <c r="AC1035" s="12">
        <f>Z1035*T1035</f>
        <v>0</v>
      </c>
      <c r="AD1035" s="12">
        <f>Z1035*U1035</f>
        <v>0</v>
      </c>
      <c r="AE1035" s="12">
        <v>1</v>
      </c>
      <c r="AF1035" s="24">
        <f>IF(AE1035=1,(AA1035*5),(IF(AE1035=2,(AB1035*5),(IF(AE1035=3,(AC1035*5),0)))))</f>
        <v>0</v>
      </c>
      <c r="AG1035" s="12">
        <v>0.23568243953785117</v>
      </c>
      <c r="AH1035" s="16"/>
      <c r="AW1035">
        <v>0.46977002967359049</v>
      </c>
      <c r="AX1035" t="s">
        <v>2879</v>
      </c>
    </row>
    <row r="1036" spans="1:50" x14ac:dyDescent="0.25">
      <c r="C1036" s="12" t="s">
        <v>1107</v>
      </c>
      <c r="D1036" s="12" t="s">
        <v>202</v>
      </c>
      <c r="E1036" s="12" t="s">
        <v>202</v>
      </c>
      <c r="F1036" s="12">
        <v>-42.116100000000003</v>
      </c>
      <c r="G1036" s="12">
        <v>148.33584999999999</v>
      </c>
      <c r="J1036" s="12" t="s">
        <v>1059</v>
      </c>
      <c r="K1036" s="12" t="s">
        <v>124</v>
      </c>
      <c r="L1036" s="12">
        <v>3</v>
      </c>
      <c r="M1036" s="12" t="s">
        <v>178</v>
      </c>
      <c r="N1036" s="12" t="s">
        <v>2858</v>
      </c>
      <c r="O1036" s="12">
        <v>150311</v>
      </c>
      <c r="P1036" s="19">
        <f>Q1036-SUM(R1036:T1036,W1036)</f>
        <v>1.3800000000000479E-3</v>
      </c>
      <c r="Q1036" s="19">
        <v>0.28110000000000002</v>
      </c>
      <c r="R1036" s="19">
        <v>5.5939999999999997E-2</v>
      </c>
      <c r="S1036" s="19">
        <v>6.6000000000000003E-2</v>
      </c>
      <c r="T1036" s="19">
        <v>5.7939999999999998E-2</v>
      </c>
      <c r="U1036" s="106">
        <v>9.9839999999999998E-2</v>
      </c>
      <c r="V1036" s="102">
        <v>0.11436</v>
      </c>
      <c r="W1036" s="95">
        <v>9.9839999999999998E-2</v>
      </c>
      <c r="X1036" s="95">
        <v>6.1780000000000002E-2</v>
      </c>
      <c r="Z1036" s="12">
        <f>Y1036/Q1036</f>
        <v>0</v>
      </c>
      <c r="AA1036" s="12">
        <f>Z1036*R1036</f>
        <v>0</v>
      </c>
      <c r="AB1036" s="12">
        <f>Z1036*S1036</f>
        <v>0</v>
      </c>
      <c r="AC1036" s="12">
        <f>Z1036*T1036</f>
        <v>0</v>
      </c>
      <c r="AD1036" s="12">
        <f>Z1036*U1036</f>
        <v>0</v>
      </c>
      <c r="AE1036" s="12">
        <v>1</v>
      </c>
      <c r="AF1036" s="24">
        <f>IF(AE1036=1,(AA1036*5),(IF(AE1036=2,(AB1036*5),(IF(AE1036=3,(AC1036*5),0)))))</f>
        <v>0</v>
      </c>
      <c r="AH1036" s="16"/>
      <c r="AW1036">
        <v>0.38120993589743585</v>
      </c>
      <c r="AX1036" t="s">
        <v>2879</v>
      </c>
    </row>
    <row r="1037" spans="1:50" x14ac:dyDescent="0.25">
      <c r="A1037" s="12">
        <v>20</v>
      </c>
      <c r="B1037" s="28" t="s">
        <v>2247</v>
      </c>
      <c r="C1037" s="12" t="s">
        <v>1108</v>
      </c>
      <c r="D1037" s="12" t="s">
        <v>164</v>
      </c>
      <c r="E1037" s="12" t="s">
        <v>164</v>
      </c>
      <c r="F1037" s="12">
        <v>-42.106670000000001</v>
      </c>
      <c r="G1037" s="12">
        <v>148.33654999999999</v>
      </c>
      <c r="J1037" s="6" t="s">
        <v>2829</v>
      </c>
      <c r="K1037" s="12" t="s">
        <v>62</v>
      </c>
      <c r="L1037" s="12">
        <v>1</v>
      </c>
      <c r="M1037" s="12" t="s">
        <v>178</v>
      </c>
      <c r="N1037" s="12" t="s">
        <v>2858</v>
      </c>
      <c r="O1037" s="12">
        <v>150311</v>
      </c>
      <c r="P1037" s="19">
        <f>Q1037-SUM(R1037:T1037,W1037)</f>
        <v>3.2400000000000206E-3</v>
      </c>
      <c r="Q1037" s="19">
        <v>0.28558</v>
      </c>
      <c r="R1037" s="19">
        <v>6.3219999999999998E-2</v>
      </c>
      <c r="S1037" s="19">
        <v>6.1519999999999998E-2</v>
      </c>
      <c r="T1037" s="19">
        <v>6.0679999999999998E-2</v>
      </c>
      <c r="U1037" s="106">
        <v>9.6920000000000006E-2</v>
      </c>
      <c r="V1037" s="102">
        <v>6.1780000000000002E-2</v>
      </c>
      <c r="W1037" s="95">
        <v>9.6920000000000006E-2</v>
      </c>
      <c r="X1037" s="95">
        <v>4.5080000000000002E-2</v>
      </c>
      <c r="Y1037" s="12">
        <v>6.9939999999999998</v>
      </c>
      <c r="Z1037" s="12">
        <f>Y1037/Q1037</f>
        <v>24.490510539953778</v>
      </c>
      <c r="AA1037" s="12">
        <f>Z1037*R1037</f>
        <v>1.5482900763358778</v>
      </c>
      <c r="AB1037" s="12">
        <f>Z1037*S1037</f>
        <v>1.5066562084179564</v>
      </c>
      <c r="AC1037" s="12">
        <f>Z1037*T1037</f>
        <v>1.4860841795643953</v>
      </c>
      <c r="AD1037" s="12">
        <f>Z1037*U1037</f>
        <v>2.3736202815323204</v>
      </c>
      <c r="AE1037" s="12">
        <v>1</v>
      </c>
      <c r="AF1037" s="24">
        <f>IF(AE1037=1,(AA1037*5),(IF(AE1037=2,(AB1037*5),(IF(AE1037=3,(AC1037*5),0)))))</f>
        <v>7.7414503816793889</v>
      </c>
      <c r="AG1037" s="12">
        <v>0.7821831920967055</v>
      </c>
      <c r="AH1037" s="16"/>
      <c r="AW1037">
        <v>0.53487412298803139</v>
      </c>
      <c r="AX1037">
        <v>1.8992085781681156E-2</v>
      </c>
    </row>
    <row r="1038" spans="1:50" x14ac:dyDescent="0.25">
      <c r="A1038" s="12">
        <v>21</v>
      </c>
      <c r="B1038" s="28" t="s">
        <v>2293</v>
      </c>
      <c r="C1038" s="12" t="s">
        <v>1109</v>
      </c>
      <c r="D1038" s="12" t="s">
        <v>164</v>
      </c>
      <c r="E1038" s="12" t="s">
        <v>164</v>
      </c>
      <c r="F1038" s="12">
        <v>-42.106670000000001</v>
      </c>
      <c r="G1038" s="12">
        <v>148.33654999999999</v>
      </c>
      <c r="J1038" s="6" t="s">
        <v>2829</v>
      </c>
      <c r="K1038" s="12" t="s">
        <v>54</v>
      </c>
      <c r="L1038" s="12">
        <v>1</v>
      </c>
      <c r="M1038" s="12" t="s">
        <v>178</v>
      </c>
      <c r="N1038" s="12" t="s">
        <v>2858</v>
      </c>
      <c r="O1038" s="12">
        <v>150311</v>
      </c>
      <c r="P1038" s="19">
        <f>Q1038-SUM(R1038:T1038,W1038)</f>
        <v>2.0999999999999908E-3</v>
      </c>
      <c r="Q1038" s="19">
        <v>0.3206</v>
      </c>
      <c r="R1038" s="19">
        <v>5.2900000000000003E-2</v>
      </c>
      <c r="S1038" s="19">
        <v>5.0099999999999999E-2</v>
      </c>
      <c r="T1038" s="19">
        <v>5.6500000000000002E-2</v>
      </c>
      <c r="U1038" s="106">
        <v>0.159</v>
      </c>
      <c r="V1038" s="102">
        <v>4.5080000000000002E-2</v>
      </c>
      <c r="W1038" s="95">
        <v>0.159</v>
      </c>
      <c r="X1038" s="95">
        <v>8.4599999999999995E-2</v>
      </c>
      <c r="Y1038" s="12">
        <v>7.8760000000000003</v>
      </c>
      <c r="Z1038" s="12">
        <f>Y1038/Q1038</f>
        <v>24.566437928883346</v>
      </c>
      <c r="AA1038" s="12">
        <f>Z1038*R1038</f>
        <v>1.2995645664379292</v>
      </c>
      <c r="AB1038" s="12">
        <f>Z1038*S1038</f>
        <v>1.2307785402370557</v>
      </c>
      <c r="AC1038" s="12">
        <f>Z1038*T1038</f>
        <v>1.388003742981909</v>
      </c>
      <c r="AD1038" s="12">
        <f>Z1038*U1038</f>
        <v>3.9060636306924521</v>
      </c>
      <c r="AE1038" s="12">
        <v>1</v>
      </c>
      <c r="AF1038" s="24">
        <f>IF(AE1038=1,(AA1038*5),(IF(AE1038=2,(AB1038*5),(IF(AE1038=3,(AC1038*5),0)))))</f>
        <v>6.4978228321896463</v>
      </c>
      <c r="AG1038" s="12">
        <v>0.9534473926505439</v>
      </c>
      <c r="AH1038" s="16"/>
      <c r="AW1038">
        <v>0.46792452830188686</v>
      </c>
      <c r="AX1038">
        <v>2.1658633345151734E-2</v>
      </c>
    </row>
    <row r="1039" spans="1:50" x14ac:dyDescent="0.25">
      <c r="A1039" s="12">
        <v>18</v>
      </c>
      <c r="B1039" s="28" t="s">
        <v>2166</v>
      </c>
      <c r="C1039" s="12" t="s">
        <v>1110</v>
      </c>
      <c r="D1039" s="12" t="s">
        <v>164</v>
      </c>
      <c r="E1039" s="12" t="s">
        <v>164</v>
      </c>
      <c r="F1039" s="12">
        <v>-42.106670000000001</v>
      </c>
      <c r="G1039" s="12">
        <v>148.33654999999999</v>
      </c>
      <c r="J1039" s="6" t="s">
        <v>2829</v>
      </c>
      <c r="K1039" s="12" t="s">
        <v>57</v>
      </c>
      <c r="L1039" s="12">
        <v>1</v>
      </c>
      <c r="M1039" s="12" t="s">
        <v>178</v>
      </c>
      <c r="N1039" s="12" t="s">
        <v>2858</v>
      </c>
      <c r="O1039" s="12">
        <v>150311</v>
      </c>
      <c r="P1039" s="19">
        <f>Q1039-SUM(R1039:T1039,W1039)</f>
        <v>2.0799999999999708E-3</v>
      </c>
      <c r="Q1039" s="19">
        <v>0.32247999999999999</v>
      </c>
      <c r="R1039" s="19">
        <v>5.5100000000000003E-2</v>
      </c>
      <c r="S1039" s="19">
        <v>6.1879999999999998E-2</v>
      </c>
      <c r="T1039" s="19">
        <v>5.3580000000000003E-2</v>
      </c>
      <c r="U1039" s="106">
        <v>0.14984</v>
      </c>
      <c r="V1039" s="102">
        <v>8.4599999999999995E-2</v>
      </c>
      <c r="W1039" s="95">
        <v>0.14984</v>
      </c>
      <c r="X1039" s="95">
        <v>8.4699999999999998E-2</v>
      </c>
      <c r="Y1039" s="12">
        <v>7.3890000000000002</v>
      </c>
      <c r="Z1039" s="12">
        <f>Y1039/Q1039</f>
        <v>22.913048871247831</v>
      </c>
      <c r="AA1039" s="12">
        <f>Z1039*R1039</f>
        <v>1.2625089928057556</v>
      </c>
      <c r="AB1039" s="12">
        <f>Z1039*S1039</f>
        <v>1.4178594641528157</v>
      </c>
      <c r="AC1039" s="12">
        <f>Z1039*T1039</f>
        <v>1.2276811585214589</v>
      </c>
      <c r="AD1039" s="12">
        <f>Z1039*U1039</f>
        <v>3.4332912428677749</v>
      </c>
      <c r="AE1039" s="12">
        <v>1</v>
      </c>
      <c r="AF1039" s="24">
        <f>IF(AE1039=1,(AA1039*5),(IF(AE1039=2,(AB1039*5),(IF(AE1039=3,(AC1039*5),0)))))</f>
        <v>6.3125449640287776</v>
      </c>
      <c r="AG1039" s="12">
        <v>0.47517849123823519</v>
      </c>
      <c r="AH1039" s="16"/>
      <c r="AW1039">
        <v>0.43473037907100909</v>
      </c>
      <c r="AX1039">
        <v>2.4670205353522937E-2</v>
      </c>
    </row>
    <row r="1040" spans="1:50" x14ac:dyDescent="0.25">
      <c r="A1040" s="57">
        <v>21</v>
      </c>
      <c r="B1040" s="62" t="s">
        <v>2756</v>
      </c>
      <c r="C1040" s="57" t="s">
        <v>1111</v>
      </c>
      <c r="D1040" s="57" t="s">
        <v>164</v>
      </c>
      <c r="E1040" s="57" t="s">
        <v>164</v>
      </c>
      <c r="F1040" s="12">
        <v>-42.106670000000001</v>
      </c>
      <c r="G1040" s="12">
        <v>148.33654999999999</v>
      </c>
      <c r="J1040" s="6" t="s">
        <v>2829</v>
      </c>
      <c r="K1040" s="57" t="s">
        <v>124</v>
      </c>
      <c r="L1040" s="57">
        <v>1</v>
      </c>
      <c r="M1040" s="57" t="s">
        <v>178</v>
      </c>
      <c r="N1040" s="12" t="s">
        <v>2858</v>
      </c>
      <c r="O1040" s="57">
        <v>150311</v>
      </c>
      <c r="P1040" s="19">
        <f>Q1040-SUM(R1040:T1040,W1040)</f>
        <v>1.0000000000000009E-3</v>
      </c>
      <c r="Q1040" s="59">
        <v>0.34611999999999998</v>
      </c>
      <c r="R1040" s="59">
        <v>6.2799999999999995E-2</v>
      </c>
      <c r="S1040" s="59">
        <v>7.4719999999999995E-2</v>
      </c>
      <c r="T1040" s="59">
        <v>7.936E-2</v>
      </c>
      <c r="U1040" s="106">
        <v>0.12823999999999999</v>
      </c>
      <c r="V1040" s="102">
        <v>8.4699999999999998E-2</v>
      </c>
      <c r="W1040" s="95">
        <v>0.12823999999999999</v>
      </c>
      <c r="X1040" s="95">
        <v>0.10878</v>
      </c>
      <c r="Y1040" s="57">
        <v>11.884</v>
      </c>
      <c r="Z1040" s="57">
        <f>Y1040/Q1040</f>
        <v>34.334912747024156</v>
      </c>
      <c r="AA1040" s="57">
        <f>Z1040*R1040</f>
        <v>2.1562325205131168</v>
      </c>
      <c r="AB1040" s="57">
        <f>Z1040*S1040</f>
        <v>2.5655046804576447</v>
      </c>
      <c r="AC1040" s="57">
        <f>Z1040*T1040</f>
        <v>2.7248186756038368</v>
      </c>
      <c r="AD1040" s="57">
        <f>Z1040*U1040</f>
        <v>4.4031092106783776</v>
      </c>
      <c r="AE1040" s="57">
        <v>1</v>
      </c>
      <c r="AF1040" s="61">
        <f>IF(AE1040=1,(AA1040*5),(IF(AE1040=2,(AB1040*5),(IF(AE1040=3,(AC1040*5),0)))))</f>
        <v>10.781162602565583</v>
      </c>
      <c r="AG1040" s="57"/>
      <c r="AH1040" s="60"/>
      <c r="AI1040" s="57"/>
      <c r="AJ1040" s="61"/>
      <c r="AK1040" s="57"/>
      <c r="AL1040" s="57"/>
      <c r="AM1040" s="57"/>
      <c r="AN1040" s="57"/>
      <c r="AO1040" s="57"/>
      <c r="AP1040" s="57"/>
      <c r="AQ1040" s="57"/>
      <c r="AR1040" s="57"/>
      <c r="AS1040" s="57"/>
      <c r="AT1040" s="61"/>
      <c r="AU1040" s="57"/>
      <c r="AV1040" s="57"/>
      <c r="AW1040">
        <v>0.15174672489082963</v>
      </c>
      <c r="AX1040">
        <v>2.4705269570917707E-2</v>
      </c>
    </row>
    <row r="1041" spans="1:50" x14ac:dyDescent="0.25">
      <c r="C1041" s="12" t="s">
        <v>1111</v>
      </c>
      <c r="D1041" s="12" t="s">
        <v>164</v>
      </c>
      <c r="E1041" s="12" t="s">
        <v>164</v>
      </c>
      <c r="F1041" s="12">
        <v>-42.106670000000001</v>
      </c>
      <c r="G1041" s="12">
        <v>148.33654999999999</v>
      </c>
      <c r="J1041" s="6" t="s">
        <v>2829</v>
      </c>
      <c r="K1041" s="12" t="s">
        <v>124</v>
      </c>
      <c r="L1041" s="12">
        <v>1</v>
      </c>
      <c r="M1041" s="12" t="s">
        <v>178</v>
      </c>
      <c r="N1041" s="12" t="s">
        <v>2858</v>
      </c>
      <c r="O1041" s="12">
        <v>150311</v>
      </c>
      <c r="P1041" s="19">
        <f>Q1041-SUM(R1041:T1041,W1041)</f>
        <v>1.0000000000000009E-3</v>
      </c>
      <c r="Q1041" s="19">
        <v>0.34611999999999998</v>
      </c>
      <c r="R1041" s="19">
        <v>6.2799999999999995E-2</v>
      </c>
      <c r="S1041" s="19">
        <v>7.4719999999999995E-2</v>
      </c>
      <c r="T1041" s="19">
        <v>7.936E-2</v>
      </c>
      <c r="U1041" s="106">
        <v>0.12823999999999999</v>
      </c>
      <c r="V1041" s="102">
        <v>8.4699999999999998E-2</v>
      </c>
      <c r="W1041" s="95">
        <v>0.12823999999999999</v>
      </c>
      <c r="X1041" s="95">
        <v>0.10878</v>
      </c>
      <c r="Z1041" s="12">
        <f>Y1041/Q1041</f>
        <v>0</v>
      </c>
      <c r="AA1041" s="12">
        <f>Z1041*R1041</f>
        <v>0</v>
      </c>
      <c r="AB1041" s="12">
        <f>Z1041*S1041</f>
        <v>0</v>
      </c>
      <c r="AC1041" s="12">
        <f>Z1041*T1041</f>
        <v>0</v>
      </c>
      <c r="AD1041" s="12">
        <f>Z1041*U1041</f>
        <v>0</v>
      </c>
      <c r="AE1041" s="12">
        <v>1</v>
      </c>
      <c r="AF1041" s="24">
        <f>IF(AE1041=1,(AA1041*5),(IF(AE1041=2,(AB1041*5),(IF(AE1041=3,(AC1041*5),0)))))</f>
        <v>0</v>
      </c>
      <c r="AH1041" s="16"/>
      <c r="AW1041">
        <v>0.15174672489082963</v>
      </c>
      <c r="AX1041" t="s">
        <v>2879</v>
      </c>
    </row>
    <row r="1042" spans="1:50" x14ac:dyDescent="0.25">
      <c r="A1042" s="12">
        <v>20</v>
      </c>
      <c r="B1042" s="28" t="s">
        <v>2253</v>
      </c>
      <c r="C1042" s="12" t="s">
        <v>1112</v>
      </c>
      <c r="D1042" s="12" t="s">
        <v>164</v>
      </c>
      <c r="E1042" s="12" t="s">
        <v>164</v>
      </c>
      <c r="F1042" s="12">
        <v>-42.106670000000001</v>
      </c>
      <c r="G1042" s="12">
        <v>148.33654999999999</v>
      </c>
      <c r="J1042" s="6" t="s">
        <v>2829</v>
      </c>
      <c r="K1042" s="12" t="s">
        <v>62</v>
      </c>
      <c r="L1042" s="12">
        <v>2</v>
      </c>
      <c r="M1042" s="12" t="s">
        <v>178</v>
      </c>
      <c r="N1042" s="12" t="s">
        <v>2858</v>
      </c>
      <c r="O1042" s="12">
        <v>150311</v>
      </c>
      <c r="P1042" s="19">
        <f>Q1042-SUM(R1042:T1042,W1042)</f>
        <v>3.8400000000000101E-3</v>
      </c>
      <c r="Q1042" s="19">
        <v>0.47764000000000001</v>
      </c>
      <c r="R1042" s="19">
        <v>7.8439999999999996E-2</v>
      </c>
      <c r="S1042" s="19">
        <v>6.5439999999999998E-2</v>
      </c>
      <c r="T1042" s="19">
        <v>6.1879999999999998E-2</v>
      </c>
      <c r="U1042" s="106">
        <v>0.26804</v>
      </c>
      <c r="V1042" s="102">
        <v>0.10878</v>
      </c>
      <c r="W1042" s="95">
        <v>0.26804</v>
      </c>
      <c r="X1042" s="95">
        <v>0.12673999999999999</v>
      </c>
      <c r="Y1042" s="12">
        <v>10.664999999999999</v>
      </c>
      <c r="Z1042" s="12">
        <f>Y1042/Q1042</f>
        <v>22.328531948748008</v>
      </c>
      <c r="AA1042" s="12">
        <f>Z1042*R1042</f>
        <v>1.7514500460597937</v>
      </c>
      <c r="AB1042" s="12">
        <f>Z1042*S1042</f>
        <v>1.4611791307260695</v>
      </c>
      <c r="AC1042" s="12">
        <f>Z1042*T1042</f>
        <v>1.3816895569885266</v>
      </c>
      <c r="AD1042" s="12">
        <f>Z1042*U1042</f>
        <v>5.9849397035424161</v>
      </c>
      <c r="AE1042" s="12">
        <v>1</v>
      </c>
      <c r="AF1042" s="24">
        <f>IF(AE1042=1,(AA1042*5),(IF(AE1042=2,(AB1042*5),(IF(AE1042=3,(AC1042*5),0)))))</f>
        <v>8.7572502302989683</v>
      </c>
      <c r="AG1042" s="12">
        <v>0.79084596487635039</v>
      </c>
      <c r="AH1042" s="16"/>
      <c r="AW1042">
        <v>0.52716012535442469</v>
      </c>
      <c r="AX1042">
        <v>2.1176487362936015E-2</v>
      </c>
    </row>
    <row r="1043" spans="1:50" x14ac:dyDescent="0.25">
      <c r="A1043" s="12">
        <v>17</v>
      </c>
      <c r="B1043" s="28" t="s">
        <v>2112</v>
      </c>
      <c r="C1043" s="12" t="s">
        <v>1113</v>
      </c>
      <c r="D1043" s="12" t="s">
        <v>164</v>
      </c>
      <c r="E1043" s="12" t="s">
        <v>164</v>
      </c>
      <c r="F1043" s="12">
        <v>-42.106670000000001</v>
      </c>
      <c r="G1043" s="12">
        <v>148.33654999999999</v>
      </c>
      <c r="J1043" s="6" t="s">
        <v>2829</v>
      </c>
      <c r="K1043" s="12" t="s">
        <v>54</v>
      </c>
      <c r="L1043" s="12">
        <v>2</v>
      </c>
      <c r="M1043" s="12" t="s">
        <v>178</v>
      </c>
      <c r="N1043" s="12" t="s">
        <v>2858</v>
      </c>
      <c r="O1043" s="12">
        <v>150311</v>
      </c>
      <c r="P1043" s="19">
        <f>Q1043-SUM(R1043:T1043,W1043)</f>
        <v>1.4600000000000168E-3</v>
      </c>
      <c r="Q1043" s="19">
        <v>0.39942</v>
      </c>
      <c r="R1043" s="19">
        <v>6.0760000000000002E-2</v>
      </c>
      <c r="S1043" s="19">
        <v>4.9500000000000002E-2</v>
      </c>
      <c r="T1043" s="19">
        <v>5.994E-2</v>
      </c>
      <c r="U1043" s="106">
        <v>0.22775999999999999</v>
      </c>
      <c r="V1043" s="102">
        <v>0.12673999999999999</v>
      </c>
      <c r="W1043" s="95">
        <v>0.22775999999999999</v>
      </c>
      <c r="X1043" s="95">
        <v>0.11491999999999999</v>
      </c>
      <c r="Y1043" s="12">
        <v>8.6780000000000008</v>
      </c>
      <c r="Z1043" s="12">
        <f>Y1043/Q1043</f>
        <v>21.726503429973462</v>
      </c>
      <c r="AA1043" s="12">
        <f>Z1043*R1043</f>
        <v>1.3201023484051877</v>
      </c>
      <c r="AB1043" s="12">
        <f>Z1043*S1043</f>
        <v>1.0754619197836863</v>
      </c>
      <c r="AC1043" s="12">
        <f>Z1043*T1043</f>
        <v>1.3022866155926094</v>
      </c>
      <c r="AD1043" s="12">
        <f>Z1043*U1043</f>
        <v>4.9484284212107559</v>
      </c>
      <c r="AE1043" s="12">
        <v>1</v>
      </c>
      <c r="AF1043" s="24">
        <f>IF(AE1043=1,(AA1043*5),(IF(AE1043=2,(AB1043*5),(IF(AE1043=3,(AC1043*5),0)))))</f>
        <v>6.6005117420259385</v>
      </c>
      <c r="AG1043" s="12">
        <v>0.2936984495465973</v>
      </c>
      <c r="AH1043" s="16"/>
      <c r="AW1043">
        <v>0.4954337899543379</v>
      </c>
      <c r="AX1043">
        <v>2.322353487167992E-2</v>
      </c>
    </row>
    <row r="1044" spans="1:50" x14ac:dyDescent="0.25">
      <c r="A1044" s="12">
        <v>18</v>
      </c>
      <c r="B1044" s="28" t="s">
        <v>2159</v>
      </c>
      <c r="C1044" s="12" t="s">
        <v>1114</v>
      </c>
      <c r="D1044" s="12" t="s">
        <v>164</v>
      </c>
      <c r="E1044" s="12" t="s">
        <v>164</v>
      </c>
      <c r="F1044" s="12">
        <v>-42.106670000000001</v>
      </c>
      <c r="G1044" s="12">
        <v>148.33654999999999</v>
      </c>
      <c r="J1044" s="6" t="s">
        <v>2829</v>
      </c>
      <c r="K1044" s="12" t="s">
        <v>57</v>
      </c>
      <c r="L1044" s="12">
        <v>2</v>
      </c>
      <c r="M1044" s="12" t="s">
        <v>178</v>
      </c>
      <c r="N1044" s="12" t="s">
        <v>2858</v>
      </c>
      <c r="O1044" s="12">
        <v>150311</v>
      </c>
      <c r="P1044" s="19">
        <f>Q1044-SUM(R1044:T1044,W1044)</f>
        <v>2.3400000000000087E-3</v>
      </c>
      <c r="Q1044" s="19">
        <v>0.37824000000000002</v>
      </c>
      <c r="R1044" s="19">
        <v>7.3880000000000001E-2</v>
      </c>
      <c r="S1044" s="19">
        <v>6.7119999999999999E-2</v>
      </c>
      <c r="T1044" s="19">
        <v>5.6219999999999999E-2</v>
      </c>
      <c r="U1044" s="106">
        <v>0.17868000000000001</v>
      </c>
      <c r="V1044" s="102">
        <v>0.11491999999999999</v>
      </c>
      <c r="W1044" s="95">
        <v>0.17868000000000001</v>
      </c>
      <c r="X1044" s="95">
        <v>8.5099999999999995E-2</v>
      </c>
      <c r="Y1044" s="12">
        <v>9.625</v>
      </c>
      <c r="Z1044" s="12">
        <f>Y1044/Q1044</f>
        <v>25.446806260575293</v>
      </c>
      <c r="AA1044" s="12">
        <f>Z1044*R1044</f>
        <v>1.8800100465313028</v>
      </c>
      <c r="AB1044" s="12">
        <f>Z1044*S1044</f>
        <v>1.7079896362098137</v>
      </c>
      <c r="AC1044" s="12">
        <f>Z1044*T1044</f>
        <v>1.4306194479695429</v>
      </c>
      <c r="AD1044" s="12">
        <f>Z1044*U1044</f>
        <v>4.5468353426395938</v>
      </c>
      <c r="AE1044" s="12">
        <v>1</v>
      </c>
      <c r="AF1044" s="24">
        <f>IF(AE1044=1,(AA1044*5),(IF(AE1044=2,(AB1044*5),(IF(AE1044=3,(AC1044*5),0)))))</f>
        <v>9.4000502326565147</v>
      </c>
      <c r="AG1044" s="12">
        <v>0.46294109277761286</v>
      </c>
      <c r="AH1044" s="16"/>
      <c r="AW1044">
        <v>0.52372957241996865</v>
      </c>
      <c r="AX1044">
        <v>1.8716314444454134E-2</v>
      </c>
    </row>
    <row r="1045" spans="1:50" x14ac:dyDescent="0.25">
      <c r="A1045" s="57">
        <v>21</v>
      </c>
      <c r="B1045" s="62" t="s">
        <v>2757</v>
      </c>
      <c r="C1045" s="57" t="s">
        <v>1115</v>
      </c>
      <c r="D1045" s="57" t="s">
        <v>164</v>
      </c>
      <c r="E1045" s="57" t="s">
        <v>164</v>
      </c>
      <c r="F1045" s="12">
        <v>-42.106670000000001</v>
      </c>
      <c r="G1045" s="12">
        <v>148.33654999999999</v>
      </c>
      <c r="J1045" s="6" t="s">
        <v>2829</v>
      </c>
      <c r="K1045" s="57" t="s">
        <v>124</v>
      </c>
      <c r="L1045" s="57">
        <v>2</v>
      </c>
      <c r="M1045" s="57" t="s">
        <v>178</v>
      </c>
      <c r="N1045" s="12" t="s">
        <v>2858</v>
      </c>
      <c r="O1045" s="57">
        <v>150311</v>
      </c>
      <c r="P1045" s="19">
        <f>Q1045-SUM(R1045:T1045,W1045)</f>
        <v>2.1800000000000708E-3</v>
      </c>
      <c r="Q1045" s="59">
        <v>0.5827</v>
      </c>
      <c r="R1045" s="59">
        <v>6.2759999999999996E-2</v>
      </c>
      <c r="S1045" s="59">
        <v>6.6280000000000006E-2</v>
      </c>
      <c r="T1045" s="59">
        <v>5.3280000000000001E-2</v>
      </c>
      <c r="U1045" s="106">
        <v>0.3982</v>
      </c>
      <c r="V1045" s="102">
        <v>8.5099999999999995E-2</v>
      </c>
      <c r="W1045" s="95">
        <v>0.3982</v>
      </c>
      <c r="X1045" s="95">
        <v>0.24582000000000001</v>
      </c>
      <c r="Y1045" s="57">
        <v>17.632000000000001</v>
      </c>
      <c r="Z1045" s="57">
        <f>Y1045/Q1045</f>
        <v>30.259138493221215</v>
      </c>
      <c r="AA1045" s="57">
        <f>Z1045*R1045</f>
        <v>1.8990635318345634</v>
      </c>
      <c r="AB1045" s="57">
        <f>Z1045*S1045</f>
        <v>2.0055756993307021</v>
      </c>
      <c r="AC1045" s="57">
        <f>Z1045*T1045</f>
        <v>1.6122068989188263</v>
      </c>
      <c r="AD1045" s="57">
        <f>Z1045*U1045</f>
        <v>12.049188948000689</v>
      </c>
      <c r="AE1045" s="57">
        <v>1</v>
      </c>
      <c r="AF1045" s="61">
        <f>IF(AE1045=1,(AA1045*5),(IF(AE1045=2,(AB1045*5),(IF(AE1045=3,(AC1045*5),0)))))</f>
        <v>9.4953176591728177</v>
      </c>
      <c r="AG1045" s="57"/>
      <c r="AH1045" s="60"/>
      <c r="AI1045" s="57"/>
      <c r="AJ1045" s="61"/>
      <c r="AK1045" s="57"/>
      <c r="AL1045" s="57"/>
      <c r="AM1045" s="57"/>
      <c r="AN1045" s="57"/>
      <c r="AO1045" s="57"/>
      <c r="AP1045" s="57"/>
      <c r="AQ1045" s="57"/>
      <c r="AR1045" s="57"/>
      <c r="AS1045" s="57"/>
      <c r="AT1045" s="61"/>
      <c r="AU1045" s="57"/>
      <c r="AV1045" s="57"/>
      <c r="AW1045">
        <v>0.38267202410848816</v>
      </c>
      <c r="AX1045">
        <v>2.0401373159708705E-2</v>
      </c>
    </row>
    <row r="1046" spans="1:50" x14ac:dyDescent="0.25">
      <c r="C1046" s="12" t="s">
        <v>1115</v>
      </c>
      <c r="D1046" s="12" t="s">
        <v>164</v>
      </c>
      <c r="E1046" s="12" t="s">
        <v>164</v>
      </c>
      <c r="F1046" s="12">
        <v>-42.106670000000001</v>
      </c>
      <c r="G1046" s="12">
        <v>148.33654999999999</v>
      </c>
      <c r="J1046" s="6" t="s">
        <v>2829</v>
      </c>
      <c r="K1046" s="12" t="s">
        <v>124</v>
      </c>
      <c r="L1046" s="12">
        <v>2</v>
      </c>
      <c r="M1046" s="12" t="s">
        <v>178</v>
      </c>
      <c r="N1046" s="12" t="s">
        <v>2858</v>
      </c>
      <c r="O1046" s="12">
        <v>150311</v>
      </c>
      <c r="P1046" s="19">
        <f>Q1046-SUM(R1046:T1046,W1046)</f>
        <v>2.1800000000000708E-3</v>
      </c>
      <c r="Q1046" s="19">
        <v>0.5827</v>
      </c>
      <c r="R1046" s="19">
        <v>6.2759999999999996E-2</v>
      </c>
      <c r="S1046" s="19">
        <v>6.6280000000000006E-2</v>
      </c>
      <c r="T1046" s="19">
        <v>5.3280000000000001E-2</v>
      </c>
      <c r="U1046" s="106">
        <v>0.3982</v>
      </c>
      <c r="V1046" s="102">
        <v>8.5099999999999995E-2</v>
      </c>
      <c r="W1046" s="95">
        <v>0.3982</v>
      </c>
      <c r="X1046" s="95">
        <v>0.24582000000000001</v>
      </c>
      <c r="Z1046" s="12">
        <f>Y1046/Q1046</f>
        <v>0</v>
      </c>
      <c r="AA1046" s="12">
        <f>Z1046*R1046</f>
        <v>0</v>
      </c>
      <c r="AB1046" s="12">
        <f>Z1046*S1046</f>
        <v>0</v>
      </c>
      <c r="AC1046" s="12">
        <f>Z1046*T1046</f>
        <v>0</v>
      </c>
      <c r="AD1046" s="12">
        <f>Z1046*U1046</f>
        <v>0</v>
      </c>
      <c r="AE1046" s="12">
        <v>1</v>
      </c>
      <c r="AF1046" s="24">
        <f>IF(AE1046=1,(AA1046*5),(IF(AE1046=2,(AB1046*5),(IF(AE1046=3,(AC1046*5),0)))))</f>
        <v>0</v>
      </c>
      <c r="AH1046" s="16"/>
      <c r="AW1046">
        <v>0.38267202410848816</v>
      </c>
      <c r="AX1046" t="s">
        <v>2879</v>
      </c>
    </row>
    <row r="1047" spans="1:50" x14ac:dyDescent="0.25">
      <c r="A1047" s="12">
        <v>16</v>
      </c>
      <c r="B1047" s="30" t="s">
        <v>2038</v>
      </c>
      <c r="C1047" s="12" t="s">
        <v>1116</v>
      </c>
      <c r="D1047" s="12" t="s">
        <v>164</v>
      </c>
      <c r="E1047" s="12" t="s">
        <v>164</v>
      </c>
      <c r="F1047" s="12">
        <v>-42.106670000000001</v>
      </c>
      <c r="G1047" s="12">
        <v>148.33654999999999</v>
      </c>
      <c r="J1047" s="6" t="s">
        <v>2829</v>
      </c>
      <c r="K1047" s="12" t="s">
        <v>62</v>
      </c>
      <c r="L1047" s="12">
        <v>3</v>
      </c>
      <c r="M1047" s="12" t="s">
        <v>178</v>
      </c>
      <c r="N1047" s="12" t="s">
        <v>2858</v>
      </c>
      <c r="O1047" s="12">
        <v>150311</v>
      </c>
      <c r="P1047" s="19">
        <f>Q1047-SUM(R1047:T1047,W1047)</f>
        <v>2.4799999999999822E-3</v>
      </c>
      <c r="Q1047" s="19">
        <v>0.46217999999999998</v>
      </c>
      <c r="R1047" s="19">
        <v>6.1699999999999998E-2</v>
      </c>
      <c r="S1047" s="19">
        <v>6.2359999999999999E-2</v>
      </c>
      <c r="T1047" s="19">
        <v>5.6079999999999998E-2</v>
      </c>
      <c r="U1047" s="106">
        <v>0.27955999999999998</v>
      </c>
      <c r="V1047" s="102">
        <v>0.24582000000000001</v>
      </c>
      <c r="W1047" s="95">
        <v>0.27955999999999998</v>
      </c>
      <c r="X1047" s="95">
        <v>0.1227</v>
      </c>
      <c r="Y1047" s="12">
        <v>10.577</v>
      </c>
      <c r="Z1047" s="12">
        <f>Y1047/Q1047</f>
        <v>22.885023151153231</v>
      </c>
      <c r="AA1047" s="12">
        <f>Z1047*R1047</f>
        <v>1.4120059284261544</v>
      </c>
      <c r="AB1047" s="12">
        <f>Z1047*S1047</f>
        <v>1.4271100437059154</v>
      </c>
      <c r="AC1047" s="12">
        <f>Z1047*T1047</f>
        <v>1.2833920983166731</v>
      </c>
      <c r="AD1047" s="12">
        <f>Z1047*U1047</f>
        <v>6.3977370721363966</v>
      </c>
      <c r="AE1047" s="12">
        <v>1</v>
      </c>
      <c r="AF1047" s="24">
        <f>IF(AE1047=1,(AA1047*5),(IF(AE1047=2,(AB1047*5),(IF(AE1047=3,(AC1047*5),0)))))</f>
        <v>7.0600296421307718</v>
      </c>
      <c r="AG1047" s="12">
        <v>3.2129029941732057E-3</v>
      </c>
      <c r="AH1047" s="16"/>
      <c r="AW1047">
        <v>0.56109600801259119</v>
      </c>
      <c r="AX1047">
        <v>1.9178656236810119E-2</v>
      </c>
    </row>
    <row r="1048" spans="1:50" x14ac:dyDescent="0.25">
      <c r="A1048" s="12">
        <v>20</v>
      </c>
      <c r="B1048" s="28" t="s">
        <v>2239</v>
      </c>
      <c r="C1048" s="12" t="s">
        <v>1117</v>
      </c>
      <c r="D1048" s="12" t="s">
        <v>164</v>
      </c>
      <c r="E1048" s="12" t="s">
        <v>164</v>
      </c>
      <c r="F1048" s="12">
        <v>-42.106670000000001</v>
      </c>
      <c r="G1048" s="12">
        <v>148.33654999999999</v>
      </c>
      <c r="J1048" s="6" t="s">
        <v>2829</v>
      </c>
      <c r="K1048" s="12" t="s">
        <v>54</v>
      </c>
      <c r="L1048" s="12">
        <v>3</v>
      </c>
      <c r="M1048" s="12" t="s">
        <v>178</v>
      </c>
      <c r="N1048" s="12" t="s">
        <v>2858</v>
      </c>
      <c r="O1048" s="12">
        <v>150311</v>
      </c>
      <c r="P1048" s="19">
        <f>Q1048-SUM(R1048:T1048,W1048)</f>
        <v>2.1199999999999553E-3</v>
      </c>
      <c r="Q1048" s="19">
        <v>0.37425999999999998</v>
      </c>
      <c r="R1048" s="19">
        <v>6.046E-2</v>
      </c>
      <c r="S1048" s="19">
        <v>6.0040000000000003E-2</v>
      </c>
      <c r="T1048" s="19">
        <v>5.79E-2</v>
      </c>
      <c r="U1048" s="106">
        <v>0.19374</v>
      </c>
      <c r="V1048" s="102">
        <v>0.1227</v>
      </c>
      <c r="W1048" s="95">
        <v>0.19374</v>
      </c>
      <c r="X1048" s="95">
        <v>0.11174000000000001</v>
      </c>
      <c r="Y1048" s="12">
        <v>7.6470000000000002</v>
      </c>
      <c r="Z1048" s="12">
        <f>Y1048/Q1048</f>
        <v>20.432319777694651</v>
      </c>
      <c r="AA1048" s="12">
        <f>Z1048*R1048</f>
        <v>1.2353380537594185</v>
      </c>
      <c r="AB1048" s="12">
        <f>Z1048*S1048</f>
        <v>1.226756479452787</v>
      </c>
      <c r="AC1048" s="12">
        <f>Z1048*T1048</f>
        <v>1.1830313151285203</v>
      </c>
      <c r="AD1048" s="12">
        <f>Z1048*U1048</f>
        <v>3.9585576337305617</v>
      </c>
      <c r="AE1048" s="12">
        <v>1</v>
      </c>
      <c r="AF1048" s="24">
        <f>IF(AE1048=1,(AA1048*5),(IF(AE1048=2,(AB1048*5),(IF(AE1048=3,(AC1048*5),0)))))</f>
        <v>6.1766902687970928</v>
      </c>
      <c r="AG1048" s="12">
        <v>0.75909693766016362</v>
      </c>
      <c r="AH1048" s="16"/>
      <c r="AW1048">
        <v>0.42324765149168986</v>
      </c>
      <c r="AX1048">
        <v>2.8227453112687349E-2</v>
      </c>
    </row>
    <row r="1049" spans="1:50" x14ac:dyDescent="0.25">
      <c r="A1049" s="12">
        <v>19</v>
      </c>
      <c r="B1049" s="28" t="s">
        <v>2186</v>
      </c>
      <c r="C1049" s="12" t="s">
        <v>1118</v>
      </c>
      <c r="D1049" s="12" t="s">
        <v>164</v>
      </c>
      <c r="E1049" s="12" t="s">
        <v>164</v>
      </c>
      <c r="F1049" s="12">
        <v>-42.106670000000001</v>
      </c>
      <c r="G1049" s="12">
        <v>148.33654999999999</v>
      </c>
      <c r="J1049" s="6" t="s">
        <v>2829</v>
      </c>
      <c r="K1049" s="12" t="s">
        <v>57</v>
      </c>
      <c r="L1049" s="12">
        <v>3</v>
      </c>
      <c r="M1049" s="12" t="s">
        <v>178</v>
      </c>
      <c r="N1049" s="12" t="s">
        <v>2858</v>
      </c>
      <c r="O1049" s="12">
        <v>150311</v>
      </c>
      <c r="P1049" s="19">
        <f>Q1049-SUM(R1049:T1049,W1049)</f>
        <v>1.6800000000000148E-3</v>
      </c>
      <c r="Q1049" s="19">
        <v>0.36143999999999998</v>
      </c>
      <c r="R1049" s="19">
        <v>6.4479999999999996E-2</v>
      </c>
      <c r="S1049" s="19">
        <v>6.2179999999999999E-2</v>
      </c>
      <c r="T1049" s="19">
        <v>6.336E-2</v>
      </c>
      <c r="U1049" s="106">
        <v>0.16974</v>
      </c>
      <c r="V1049" s="102">
        <v>0.11174000000000001</v>
      </c>
      <c r="W1049" s="95">
        <v>0.16974</v>
      </c>
      <c r="X1049" s="95">
        <v>8.7580000000000005E-2</v>
      </c>
      <c r="Y1049" s="12">
        <v>9.0760000000000005</v>
      </c>
      <c r="Z1049" s="12">
        <f>Y1049/Q1049</f>
        <v>25.110668437361667</v>
      </c>
      <c r="AA1049" s="12">
        <f>Z1049*R1049</f>
        <v>1.6191359008410802</v>
      </c>
      <c r="AB1049" s="12">
        <f>Z1049*S1049</f>
        <v>1.5613813634351486</v>
      </c>
      <c r="AC1049" s="12">
        <f>Z1049*T1049</f>
        <v>1.5910119521912351</v>
      </c>
      <c r="AD1049" s="12">
        <f>Z1049*U1049</f>
        <v>4.2622848605577692</v>
      </c>
      <c r="AE1049" s="12">
        <v>1</v>
      </c>
      <c r="AF1049" s="24">
        <f>IF(AE1049=1,(AA1049*5),(IF(AE1049=2,(AB1049*5),(IF(AE1049=3,(AC1049*5),0)))))</f>
        <v>8.0956795042054015</v>
      </c>
      <c r="AG1049" s="12">
        <v>0.52969735053619138</v>
      </c>
      <c r="AH1049" s="16"/>
      <c r="AW1049">
        <v>0.48403440556144689</v>
      </c>
      <c r="AX1049">
        <v>2.0547664659968115E-2</v>
      </c>
    </row>
    <row r="1050" spans="1:50" x14ac:dyDescent="0.25">
      <c r="A1050" s="57">
        <v>21</v>
      </c>
      <c r="B1050" s="62" t="s">
        <v>2758</v>
      </c>
      <c r="C1050" s="57" t="s">
        <v>1119</v>
      </c>
      <c r="D1050" s="57" t="s">
        <v>164</v>
      </c>
      <c r="E1050" s="57" t="s">
        <v>164</v>
      </c>
      <c r="F1050" s="12">
        <v>-42.106670000000001</v>
      </c>
      <c r="G1050" s="12">
        <v>148.33654999999999</v>
      </c>
      <c r="J1050" s="6" t="s">
        <v>2829</v>
      </c>
      <c r="K1050" s="57" t="s">
        <v>124</v>
      </c>
      <c r="L1050" s="57">
        <v>3</v>
      </c>
      <c r="M1050" s="57" t="s">
        <v>178</v>
      </c>
      <c r="N1050" s="12" t="s">
        <v>2858</v>
      </c>
      <c r="O1050" s="57">
        <v>150311</v>
      </c>
      <c r="P1050" s="19">
        <f>Q1050-SUM(R1050:T1050,W1050)</f>
        <v>5.6000000000000494E-4</v>
      </c>
      <c r="Q1050" s="59">
        <v>0.28567999999999999</v>
      </c>
      <c r="R1050" s="59">
        <v>6.2659999999999993E-2</v>
      </c>
      <c r="S1050" s="59">
        <v>5.4679999999999999E-2</v>
      </c>
      <c r="T1050" s="59">
        <v>6.0060000000000002E-2</v>
      </c>
      <c r="U1050" s="106">
        <v>0.10772</v>
      </c>
      <c r="V1050" s="102">
        <v>8.7580000000000005E-2</v>
      </c>
      <c r="W1050" s="95">
        <v>0.10772</v>
      </c>
      <c r="X1050" s="95">
        <v>8.6720000000000005E-2</v>
      </c>
      <c r="Y1050" s="57">
        <v>11.902000000000001</v>
      </c>
      <c r="Z1050" s="57">
        <f>Y1050/Q1050</f>
        <v>41.661999439932799</v>
      </c>
      <c r="AA1050" s="57">
        <f>Z1050*R1050</f>
        <v>2.6105408849061891</v>
      </c>
      <c r="AB1050" s="57">
        <f>Z1050*S1050</f>
        <v>2.2780781293755252</v>
      </c>
      <c r="AC1050" s="57">
        <f>Z1050*T1050</f>
        <v>2.502219686362364</v>
      </c>
      <c r="AD1050" s="57">
        <f>Z1050*U1050</f>
        <v>4.487830579669561</v>
      </c>
      <c r="AE1050" s="57">
        <v>1</v>
      </c>
      <c r="AF1050" s="61">
        <f>IF(AE1050=1,(AA1050*5),(IF(AE1050=2,(AB1050*5),(IF(AE1050=3,(AC1050*5),0)))))</f>
        <v>13.052704424530946</v>
      </c>
      <c r="AG1050" s="57"/>
      <c r="AH1050" s="60"/>
      <c r="AI1050" s="57"/>
      <c r="AJ1050" s="61"/>
      <c r="AK1050" s="57"/>
      <c r="AL1050" s="57"/>
      <c r="AM1050" s="57"/>
      <c r="AN1050" s="57"/>
      <c r="AO1050" s="57"/>
      <c r="AP1050" s="57"/>
      <c r="AQ1050" s="57"/>
      <c r="AR1050" s="57"/>
      <c r="AS1050" s="57"/>
      <c r="AT1050" s="61"/>
      <c r="AU1050" s="57"/>
      <c r="AV1050" s="57"/>
      <c r="AW1050">
        <v>0.1949498700334199</v>
      </c>
      <c r="AX1050">
        <v>1.9323367596105912E-2</v>
      </c>
    </row>
    <row r="1051" spans="1:50" x14ac:dyDescent="0.25">
      <c r="C1051" s="12" t="s">
        <v>1119</v>
      </c>
      <c r="D1051" s="12" t="s">
        <v>164</v>
      </c>
      <c r="E1051" s="12" t="s">
        <v>164</v>
      </c>
      <c r="F1051" s="12">
        <v>-42.106670000000001</v>
      </c>
      <c r="G1051" s="12">
        <v>148.33654999999999</v>
      </c>
      <c r="J1051" s="6" t="s">
        <v>2829</v>
      </c>
      <c r="K1051" s="12" t="s">
        <v>124</v>
      </c>
      <c r="L1051" s="12">
        <v>3</v>
      </c>
      <c r="M1051" s="12" t="s">
        <v>178</v>
      </c>
      <c r="N1051" s="12" t="s">
        <v>2858</v>
      </c>
      <c r="O1051" s="12">
        <v>150311</v>
      </c>
      <c r="P1051" s="19">
        <f>Q1051-SUM(R1051:T1051,W1051)</f>
        <v>5.6000000000000494E-4</v>
      </c>
      <c r="Q1051" s="19">
        <v>0.28567999999999999</v>
      </c>
      <c r="R1051" s="19">
        <v>6.2659999999999993E-2</v>
      </c>
      <c r="S1051" s="19">
        <v>5.4679999999999999E-2</v>
      </c>
      <c r="T1051" s="19">
        <v>6.0060000000000002E-2</v>
      </c>
      <c r="U1051" s="106">
        <v>0.10772</v>
      </c>
      <c r="V1051" s="102">
        <v>8.7580000000000005E-2</v>
      </c>
      <c r="W1051" s="95">
        <v>0.10772</v>
      </c>
      <c r="X1051" s="95">
        <v>8.6720000000000005E-2</v>
      </c>
      <c r="Z1051" s="12">
        <f>Y1051/Q1051</f>
        <v>0</v>
      </c>
      <c r="AA1051" s="12">
        <f>Z1051*R1051</f>
        <v>0</v>
      </c>
      <c r="AB1051" s="12">
        <f>Z1051*S1051</f>
        <v>0</v>
      </c>
      <c r="AC1051" s="12">
        <f>Z1051*T1051</f>
        <v>0</v>
      </c>
      <c r="AD1051" s="12">
        <f>Z1051*U1051</f>
        <v>0</v>
      </c>
      <c r="AE1051" s="12">
        <v>1</v>
      </c>
      <c r="AF1051" s="24">
        <f>IF(AE1051=1,(AA1051*5),(IF(AE1051=2,(AB1051*5),(IF(AE1051=3,(AC1051*5),0)))))</f>
        <v>0</v>
      </c>
      <c r="AH1051" s="16"/>
      <c r="AW1051">
        <v>0.1949498700334199</v>
      </c>
      <c r="AX1051" t="s">
        <v>2879</v>
      </c>
    </row>
    <row r="1052" spans="1:50" x14ac:dyDescent="0.25">
      <c r="A1052" s="12">
        <v>19</v>
      </c>
      <c r="B1052" s="28" t="s">
        <v>2216</v>
      </c>
      <c r="C1052" s="12" t="s">
        <v>1120</v>
      </c>
      <c r="D1052" s="12" t="s">
        <v>182</v>
      </c>
      <c r="E1052" s="12" t="s">
        <v>182</v>
      </c>
      <c r="F1052" s="12">
        <v>-42.122610000000002</v>
      </c>
      <c r="G1052" s="12">
        <v>148.34306000000001</v>
      </c>
      <c r="J1052" s="6" t="s">
        <v>2829</v>
      </c>
      <c r="K1052" s="12" t="s">
        <v>62</v>
      </c>
      <c r="L1052" s="12">
        <v>1</v>
      </c>
      <c r="M1052" s="12" t="s">
        <v>178</v>
      </c>
      <c r="N1052" s="12" t="s">
        <v>2858</v>
      </c>
      <c r="O1052" s="12">
        <v>150311</v>
      </c>
      <c r="P1052" s="19">
        <f>Q1052-SUM(R1052:T1052,W1052)</f>
        <v>7.0800000000000085E-2</v>
      </c>
      <c r="Q1052" s="19">
        <v>0.90088000000000001</v>
      </c>
      <c r="R1052" s="19">
        <v>8.4019999999999997E-2</v>
      </c>
      <c r="S1052" s="19">
        <v>9.7820000000000004E-2</v>
      </c>
      <c r="T1052" s="19">
        <v>8.4540000000000004E-2</v>
      </c>
      <c r="U1052" s="106">
        <v>0.56369999999999998</v>
      </c>
      <c r="V1052" s="102">
        <v>8.6720000000000005E-2</v>
      </c>
      <c r="W1052" s="95">
        <v>0.56369999999999998</v>
      </c>
      <c r="X1052" s="95">
        <v>0.27760000000000001</v>
      </c>
      <c r="Y1052" s="12">
        <v>32.192999999999998</v>
      </c>
      <c r="Z1052" s="12">
        <f>Y1052/Q1052</f>
        <v>35.735059053370037</v>
      </c>
      <c r="AA1052" s="12">
        <f>Z1052*R1052</f>
        <v>3.0024596616641506</v>
      </c>
      <c r="AB1052" s="12">
        <f>Z1052*S1052</f>
        <v>3.4956034766006572</v>
      </c>
      <c r="AC1052" s="12">
        <f>Z1052*T1052</f>
        <v>3.0210418923719029</v>
      </c>
      <c r="AD1052" s="12">
        <f>Z1052*U1052</f>
        <v>20.143852788384688</v>
      </c>
      <c r="AE1052" s="12">
        <v>1</v>
      </c>
      <c r="AF1052" s="24">
        <f>IF(AE1052=1,(AA1052*5),(IF(AE1052=2,(AB1052*5),(IF(AE1052=3,(AC1052*5),0)))))</f>
        <v>15.012298308320753</v>
      </c>
      <c r="AG1052" s="12">
        <v>0.65493547577651556</v>
      </c>
      <c r="AH1052" s="16"/>
      <c r="AW1052">
        <v>0.50753947135000888</v>
      </c>
      <c r="AX1052">
        <v>1.3780879105712549E-2</v>
      </c>
    </row>
    <row r="1053" spans="1:50" x14ac:dyDescent="0.25">
      <c r="A1053" s="12">
        <v>18</v>
      </c>
      <c r="B1053" s="28" t="s">
        <v>2147</v>
      </c>
      <c r="C1053" s="12" t="s">
        <v>1121</v>
      </c>
      <c r="D1053" s="12" t="s">
        <v>182</v>
      </c>
      <c r="E1053" s="12" t="s">
        <v>182</v>
      </c>
      <c r="F1053" s="12">
        <v>-42.122610000000002</v>
      </c>
      <c r="G1053" s="12">
        <v>148.34306000000001</v>
      </c>
      <c r="J1053" s="6" t="s">
        <v>2829</v>
      </c>
      <c r="K1053" s="12" t="s">
        <v>54</v>
      </c>
      <c r="L1053" s="12">
        <v>1</v>
      </c>
      <c r="M1053" s="12" t="s">
        <v>178</v>
      </c>
      <c r="N1053" s="12" t="s">
        <v>2858</v>
      </c>
      <c r="O1053" s="12">
        <v>150311</v>
      </c>
      <c r="P1053" s="19">
        <f>Q1053-SUM(R1053:T1053,W1053)</f>
        <v>2.4399999999999977E-3</v>
      </c>
      <c r="Q1053" s="19">
        <v>0.56794</v>
      </c>
      <c r="R1053" s="19">
        <v>5.3220000000000003E-2</v>
      </c>
      <c r="S1053" s="19">
        <v>6.1400000000000003E-2</v>
      </c>
      <c r="T1053" s="19">
        <v>6.6519999999999996E-2</v>
      </c>
      <c r="U1053" s="106">
        <v>0.38435999999999998</v>
      </c>
      <c r="V1053" s="102">
        <v>0.27760000000000001</v>
      </c>
      <c r="W1053" s="95">
        <v>0.38435999999999998</v>
      </c>
      <c r="X1053" s="95">
        <v>0.18626000000000001</v>
      </c>
      <c r="Y1053" s="12">
        <v>13.878</v>
      </c>
      <c r="Z1053" s="12">
        <f>Y1053/Q1053</f>
        <v>24.435679825333661</v>
      </c>
      <c r="AA1053" s="12">
        <f>Z1053*R1053</f>
        <v>1.3004668803042576</v>
      </c>
      <c r="AB1053" s="12">
        <f>Z1053*S1053</f>
        <v>1.5003507412754868</v>
      </c>
      <c r="AC1053" s="12">
        <f>Z1053*T1053</f>
        <v>1.6254614219811951</v>
      </c>
      <c r="AD1053" s="12">
        <f>Z1053*U1053</f>
        <v>9.3920978976652449</v>
      </c>
      <c r="AE1053" s="12">
        <v>1</v>
      </c>
      <c r="AF1053" s="24">
        <f>IF(AE1053=1,(AA1053*5),(IF(AE1053=2,(AB1053*5),(IF(AE1053=3,(AC1053*5),0)))))</f>
        <v>6.5023344015212885</v>
      </c>
      <c r="AG1053" s="12">
        <v>0.4355687907574497</v>
      </c>
      <c r="AH1053" s="16"/>
      <c r="AW1053">
        <v>0.51540222707878025</v>
      </c>
      <c r="AX1053">
        <v>1.9831565005971868E-2</v>
      </c>
    </row>
    <row r="1054" spans="1:50" x14ac:dyDescent="0.25">
      <c r="A1054" s="12">
        <v>19</v>
      </c>
      <c r="B1054" s="28" t="s">
        <v>2185</v>
      </c>
      <c r="C1054" s="12" t="s">
        <v>1122</v>
      </c>
      <c r="D1054" s="12" t="s">
        <v>182</v>
      </c>
      <c r="E1054" s="12" t="s">
        <v>182</v>
      </c>
      <c r="F1054" s="12">
        <v>-42.122610000000002</v>
      </c>
      <c r="G1054" s="12">
        <v>148.34306000000001</v>
      </c>
      <c r="J1054" s="6" t="s">
        <v>2829</v>
      </c>
      <c r="K1054" s="12" t="s">
        <v>57</v>
      </c>
      <c r="L1054" s="12">
        <v>1</v>
      </c>
      <c r="M1054" s="12" t="s">
        <v>178</v>
      </c>
      <c r="N1054" s="12" t="s">
        <v>2858</v>
      </c>
      <c r="O1054" s="12">
        <v>150311</v>
      </c>
      <c r="P1054" s="19">
        <f>Q1054-SUM(R1054:T1054,W1054)</f>
        <v>7.1200000000000152E-3</v>
      </c>
      <c r="Q1054" s="19">
        <v>0.52012000000000003</v>
      </c>
      <c r="R1054" s="19">
        <v>5.9240000000000001E-2</v>
      </c>
      <c r="S1054" s="19">
        <v>7.3380000000000001E-2</v>
      </c>
      <c r="T1054" s="19">
        <v>5.8939999999999999E-2</v>
      </c>
      <c r="U1054" s="106">
        <v>0.32144</v>
      </c>
      <c r="V1054" s="102">
        <v>0.18626000000000001</v>
      </c>
      <c r="W1054" s="95">
        <v>0.32144</v>
      </c>
      <c r="X1054" s="95">
        <v>0.15051999999999999</v>
      </c>
      <c r="Y1054" s="12">
        <v>12.446</v>
      </c>
      <c r="Z1054" s="12">
        <f>Y1054/Q1054</f>
        <v>23.929093286164729</v>
      </c>
      <c r="AA1054" s="12">
        <f>Z1054*R1054</f>
        <v>1.4175594862723986</v>
      </c>
      <c r="AB1054" s="12">
        <f>Z1054*S1054</f>
        <v>1.7559168653387678</v>
      </c>
      <c r="AC1054" s="12">
        <f>Z1054*T1054</f>
        <v>1.4103807582865491</v>
      </c>
      <c r="AD1054" s="12">
        <f>Z1054*U1054</f>
        <v>7.6917677459047908</v>
      </c>
      <c r="AE1054" s="12">
        <v>1</v>
      </c>
      <c r="AF1054" s="24">
        <f>IF(AE1054=1,(AA1054*5),(IF(AE1054=2,(AB1054*5),(IF(AE1054=3,(AC1054*5),0)))))</f>
        <v>7.0877974313619934</v>
      </c>
      <c r="AG1054" s="12">
        <v>0.52949699584398668</v>
      </c>
      <c r="AH1054" s="16"/>
      <c r="AW1054">
        <v>0.53173220507715291</v>
      </c>
      <c r="AX1054">
        <v>1.9568973605597884E-2</v>
      </c>
    </row>
    <row r="1055" spans="1:50" x14ac:dyDescent="0.25">
      <c r="A1055" s="12">
        <v>17</v>
      </c>
      <c r="B1055" s="28" t="s">
        <v>2098</v>
      </c>
      <c r="C1055" s="12" t="s">
        <v>1123</v>
      </c>
      <c r="D1055" s="12" t="s">
        <v>182</v>
      </c>
      <c r="E1055" s="12" t="s">
        <v>182</v>
      </c>
      <c r="F1055" s="12">
        <v>-42.122610000000002</v>
      </c>
      <c r="G1055" s="12">
        <v>148.34306000000001</v>
      </c>
      <c r="J1055" s="6" t="s">
        <v>2829</v>
      </c>
      <c r="K1055" s="12" t="s">
        <v>62</v>
      </c>
      <c r="L1055" s="12">
        <v>2</v>
      </c>
      <c r="M1055" s="12" t="s">
        <v>178</v>
      </c>
      <c r="N1055" s="12" t="s">
        <v>2858</v>
      </c>
      <c r="O1055" s="12">
        <v>150311</v>
      </c>
      <c r="P1055" s="19">
        <f>Q1055-SUM(R1055:T1055,W1055)</f>
        <v>1.0720000000000063E-2</v>
      </c>
      <c r="Q1055" s="19">
        <v>0.72052000000000005</v>
      </c>
      <c r="R1055" s="19">
        <v>6.2979999999999994E-2</v>
      </c>
      <c r="S1055" s="19">
        <v>9.0999999999999998E-2</v>
      </c>
      <c r="T1055" s="19">
        <v>6.198E-2</v>
      </c>
      <c r="U1055" s="106">
        <v>0.49384</v>
      </c>
      <c r="V1055" s="102">
        <v>0.15051999999999999</v>
      </c>
      <c r="W1055" s="95">
        <v>0.49384</v>
      </c>
      <c r="X1055" s="95">
        <v>0.24474000000000001</v>
      </c>
      <c r="Y1055" s="12">
        <v>22.717999999999996</v>
      </c>
      <c r="Z1055" s="12">
        <f>Y1055/Q1055</f>
        <v>31.530006106700711</v>
      </c>
      <c r="AA1055" s="12">
        <f>Z1055*R1055</f>
        <v>1.9857597846000106</v>
      </c>
      <c r="AB1055" s="12">
        <f>Z1055*S1055</f>
        <v>2.8692305557097644</v>
      </c>
      <c r="AC1055" s="12">
        <f>Z1055*T1055</f>
        <v>1.95422977849331</v>
      </c>
      <c r="AD1055" s="12">
        <f>Z1055*U1055</f>
        <v>15.570778215733078</v>
      </c>
      <c r="AE1055" s="12">
        <v>1</v>
      </c>
      <c r="AF1055" s="24">
        <f>IF(AE1055=1,(AA1055*5),(IF(AE1055=2,(AB1055*5),(IF(AE1055=3,(AC1055*5),0)))))</f>
        <v>9.928798923000052</v>
      </c>
      <c r="AG1055" s="12">
        <v>0.23671038580893589</v>
      </c>
      <c r="AH1055" s="16"/>
      <c r="AW1055">
        <v>0.50441438522598414</v>
      </c>
      <c r="AX1055">
        <v>1.5717904179812218E-2</v>
      </c>
    </row>
    <row r="1056" spans="1:50" x14ac:dyDescent="0.25">
      <c r="A1056" s="12">
        <v>20</v>
      </c>
      <c r="B1056" s="28" t="s">
        <v>2256</v>
      </c>
      <c r="C1056" s="12" t="s">
        <v>1124</v>
      </c>
      <c r="D1056" s="12" t="s">
        <v>182</v>
      </c>
      <c r="E1056" s="12" t="s">
        <v>182</v>
      </c>
      <c r="F1056" s="12">
        <v>-42.122610000000002</v>
      </c>
      <c r="G1056" s="12">
        <v>148.34306000000001</v>
      </c>
      <c r="J1056" s="6" t="s">
        <v>2829</v>
      </c>
      <c r="K1056" s="12" t="s">
        <v>54</v>
      </c>
      <c r="L1056" s="12">
        <v>2</v>
      </c>
      <c r="M1056" s="12" t="s">
        <v>178</v>
      </c>
      <c r="N1056" s="12" t="s">
        <v>2858</v>
      </c>
      <c r="O1056" s="12">
        <v>150311</v>
      </c>
      <c r="P1056" s="19">
        <f>Q1056-SUM(R1056:T1056,W1056)</f>
        <v>2.3599999999999954E-2</v>
      </c>
      <c r="Q1056" s="19">
        <v>0.52639999999999998</v>
      </c>
      <c r="R1056" s="19">
        <v>6.1080000000000002E-2</v>
      </c>
      <c r="S1056" s="19">
        <v>7.0300000000000001E-2</v>
      </c>
      <c r="T1056" s="19">
        <v>5.518E-2</v>
      </c>
      <c r="U1056" s="106">
        <v>0.31624000000000002</v>
      </c>
      <c r="V1056" s="102">
        <v>0.24474000000000001</v>
      </c>
      <c r="W1056" s="95">
        <v>0.31624000000000002</v>
      </c>
      <c r="X1056" s="95">
        <v>0.17194000000000001</v>
      </c>
      <c r="Y1056" s="12">
        <v>22.721999999999998</v>
      </c>
      <c r="Z1056" s="12">
        <f>Y1056/Q1056</f>
        <v>43.164893617021271</v>
      </c>
      <c r="AA1056" s="12">
        <f>Z1056*R1056</f>
        <v>2.6365117021276592</v>
      </c>
      <c r="AB1056" s="12">
        <f>Z1056*S1056</f>
        <v>3.0344920212765953</v>
      </c>
      <c r="AC1056" s="12">
        <f>Z1056*T1056</f>
        <v>2.3818388297872337</v>
      </c>
      <c r="AD1056" s="12">
        <f>Z1056*U1056</f>
        <v>13.650465957446807</v>
      </c>
      <c r="AE1056" s="12">
        <v>1</v>
      </c>
      <c r="AF1056" s="24">
        <f>IF(AE1056=1,(AA1056*5),(IF(AE1056=2,(AB1056*5),(IF(AE1056=3,(AC1056*5),0)))))</f>
        <v>13.182558510638296</v>
      </c>
      <c r="AG1056" s="12">
        <v>0.81056537669582496</v>
      </c>
      <c r="AH1056" s="16"/>
      <c r="AW1056">
        <v>0.45629901340753859</v>
      </c>
      <c r="AX1056">
        <v>1.2595907021488943E-2</v>
      </c>
    </row>
    <row r="1057" spans="1:50" x14ac:dyDescent="0.25">
      <c r="A1057" s="12">
        <v>16</v>
      </c>
      <c r="B1057" s="30" t="s">
        <v>2052</v>
      </c>
      <c r="C1057" s="12" t="s">
        <v>1125</v>
      </c>
      <c r="D1057" s="12" t="s">
        <v>182</v>
      </c>
      <c r="E1057" s="12" t="s">
        <v>182</v>
      </c>
      <c r="F1057" s="12">
        <v>-42.122610000000002</v>
      </c>
      <c r="G1057" s="12">
        <v>148.34306000000001</v>
      </c>
      <c r="J1057" s="6" t="s">
        <v>2829</v>
      </c>
      <c r="K1057" s="12" t="s">
        <v>57</v>
      </c>
      <c r="L1057" s="12">
        <v>2</v>
      </c>
      <c r="M1057" s="12" t="s">
        <v>178</v>
      </c>
      <c r="N1057" s="12" t="s">
        <v>2858</v>
      </c>
      <c r="O1057" s="12">
        <v>150311</v>
      </c>
      <c r="P1057" s="19">
        <f>Q1057-SUM(R1057:T1057,W1057)</f>
        <v>1.0900000000000021E-2</v>
      </c>
      <c r="Q1057" s="19">
        <v>0.52802000000000004</v>
      </c>
      <c r="R1057" s="19">
        <v>7.0980000000000001E-2</v>
      </c>
      <c r="S1057" s="19">
        <v>5.5280000000000003E-2</v>
      </c>
      <c r="T1057" s="19">
        <v>7.1819999999999995E-2</v>
      </c>
      <c r="U1057" s="106">
        <v>0.31903999999999999</v>
      </c>
      <c r="V1057" s="102">
        <v>0.17194000000000001</v>
      </c>
      <c r="W1057" s="95">
        <v>0.31903999999999999</v>
      </c>
      <c r="X1057" s="95">
        <v>0.17548</v>
      </c>
      <c r="Y1057" s="12">
        <v>11.837999999999999</v>
      </c>
      <c r="Z1057" s="12">
        <f>Y1057/Q1057</f>
        <v>22.419605317980377</v>
      </c>
      <c r="AA1057" s="12">
        <f>Z1057*R1057</f>
        <v>1.5913435854702471</v>
      </c>
      <c r="AB1057" s="12">
        <f>Z1057*S1057</f>
        <v>1.2393557819779553</v>
      </c>
      <c r="AC1057" s="12">
        <f>Z1057*T1057</f>
        <v>1.6101760539373506</v>
      </c>
      <c r="AD1057" s="12">
        <f>Z1057*U1057</f>
        <v>7.1527508806484592</v>
      </c>
      <c r="AE1057" s="12">
        <v>1</v>
      </c>
      <c r="AF1057" s="24">
        <f>IF(AE1057=1,(AA1057*5),(IF(AE1057=2,(AB1057*5),(IF(AE1057=3,(AC1057*5),0)))))</f>
        <v>7.9567179273512352</v>
      </c>
      <c r="AG1057" s="12">
        <v>0.10078085173984974</v>
      </c>
      <c r="AH1057" s="16"/>
      <c r="AW1057">
        <v>0.44997492477432294</v>
      </c>
      <c r="AX1057">
        <v>2.4533218467702487E-2</v>
      </c>
    </row>
    <row r="1058" spans="1:50" x14ac:dyDescent="0.25">
      <c r="A1058" s="12">
        <v>16</v>
      </c>
      <c r="B1058" s="30" t="s">
        <v>2061</v>
      </c>
      <c r="C1058" s="12" t="s">
        <v>1126</v>
      </c>
      <c r="D1058" s="12" t="s">
        <v>182</v>
      </c>
      <c r="E1058" s="12" t="s">
        <v>182</v>
      </c>
      <c r="F1058" s="12">
        <v>-42.122610000000002</v>
      </c>
      <c r="G1058" s="12">
        <v>148.34306000000001</v>
      </c>
      <c r="J1058" s="6" t="s">
        <v>2829</v>
      </c>
      <c r="K1058" s="12" t="s">
        <v>62</v>
      </c>
      <c r="L1058" s="12">
        <v>3</v>
      </c>
      <c r="M1058" s="12" t="s">
        <v>178</v>
      </c>
      <c r="N1058" s="12" t="s">
        <v>2858</v>
      </c>
      <c r="O1058" s="12">
        <v>150311</v>
      </c>
      <c r="P1058" s="19">
        <f>Q1058-SUM(R1058:T1058,W1058)</f>
        <v>1.7200000000000548E-3</v>
      </c>
      <c r="Q1058" s="19">
        <v>0.61121999999999999</v>
      </c>
      <c r="R1058" s="19">
        <v>6.2780000000000002E-2</v>
      </c>
      <c r="S1058" s="19">
        <v>5.5719999999999999E-2</v>
      </c>
      <c r="T1058" s="19">
        <v>8.9020000000000002E-2</v>
      </c>
      <c r="U1058" s="106">
        <v>0.40198</v>
      </c>
      <c r="V1058" s="102">
        <v>0.17548</v>
      </c>
      <c r="W1058" s="95">
        <v>0.40198</v>
      </c>
      <c r="X1058" s="95">
        <v>0.18052000000000001</v>
      </c>
      <c r="Y1058" s="12">
        <v>19.567999999999998</v>
      </c>
      <c r="Z1058" s="12">
        <f>Y1058/Q1058</f>
        <v>32.014659206177804</v>
      </c>
      <c r="AA1058" s="12">
        <f>Z1058*R1058</f>
        <v>2.0098803049638425</v>
      </c>
      <c r="AB1058" s="12">
        <f>Z1058*S1058</f>
        <v>1.7838568109682271</v>
      </c>
      <c r="AC1058" s="12">
        <f>Z1058*T1058</f>
        <v>2.8499449625339484</v>
      </c>
      <c r="AD1058" s="12">
        <f>Z1058*U1058</f>
        <v>12.869252707699353</v>
      </c>
      <c r="AE1058" s="12">
        <v>1</v>
      </c>
      <c r="AF1058" s="24">
        <f>IF(AE1058=1,(AA1058*5),(IF(AE1058=2,(AB1058*5),(IF(AE1058=3,(AC1058*5),0)))))</f>
        <v>10.049401524819213</v>
      </c>
      <c r="AG1058" s="12">
        <v>0.14082101994522234</v>
      </c>
      <c r="AH1058" s="16"/>
      <c r="AW1058">
        <v>0.55092293148912874</v>
      </c>
      <c r="AX1058">
        <v>1.4027232513042455E-2</v>
      </c>
    </row>
    <row r="1059" spans="1:50" x14ac:dyDescent="0.25">
      <c r="A1059" s="12">
        <v>16</v>
      </c>
      <c r="B1059" s="30" t="s">
        <v>2058</v>
      </c>
      <c r="C1059" s="12" t="s">
        <v>1127</v>
      </c>
      <c r="D1059" s="12" t="s">
        <v>182</v>
      </c>
      <c r="E1059" s="12" t="s">
        <v>182</v>
      </c>
      <c r="F1059" s="12">
        <v>-42.122610000000002</v>
      </c>
      <c r="G1059" s="12">
        <v>148.34306000000001</v>
      </c>
      <c r="J1059" s="6" t="s">
        <v>2829</v>
      </c>
      <c r="K1059" s="12" t="s">
        <v>54</v>
      </c>
      <c r="L1059" s="12">
        <v>3</v>
      </c>
      <c r="M1059" s="12" t="s">
        <v>178</v>
      </c>
      <c r="N1059" s="12" t="s">
        <v>2858</v>
      </c>
      <c r="O1059" s="12">
        <v>150311</v>
      </c>
      <c r="P1059" s="19">
        <f>Q1059-SUM(R1059:T1059,W1059)</f>
        <v>7.4000000000007393E-4</v>
      </c>
      <c r="Q1059" s="19">
        <v>0.54954000000000003</v>
      </c>
      <c r="R1059" s="19">
        <v>8.0699999999999994E-2</v>
      </c>
      <c r="S1059" s="19">
        <v>9.0279999999999999E-2</v>
      </c>
      <c r="T1059" s="19">
        <v>7.2020000000000001E-2</v>
      </c>
      <c r="U1059" s="106">
        <v>0.30580000000000002</v>
      </c>
      <c r="V1059" s="102">
        <v>0.18052000000000001</v>
      </c>
      <c r="W1059" s="95">
        <v>0.30580000000000002</v>
      </c>
      <c r="X1059" s="95">
        <v>0.14038</v>
      </c>
      <c r="Y1059" s="12">
        <v>17.437999999999999</v>
      </c>
      <c r="Z1059" s="12">
        <f>Y1059/Q1059</f>
        <v>31.731994031371688</v>
      </c>
      <c r="AA1059" s="12">
        <f>Z1059*R1059</f>
        <v>2.560771918331695</v>
      </c>
      <c r="AB1059" s="12">
        <f>Z1059*S1059</f>
        <v>2.8647644211522358</v>
      </c>
      <c r="AC1059" s="12">
        <f>Z1059*T1059</f>
        <v>2.2853382101393889</v>
      </c>
      <c r="AD1059" s="12">
        <f>Z1059*U1059</f>
        <v>9.7036437747934627</v>
      </c>
      <c r="AE1059" s="12">
        <v>1</v>
      </c>
      <c r="AF1059" s="24">
        <f>IF(AE1059=1,(AA1059*5),(IF(AE1059=2,(AB1059*5),(IF(AE1059=3,(AC1059*5),0)))))</f>
        <v>12.803859591658476</v>
      </c>
      <c r="AG1059" s="12">
        <v>0.13774906306023738</v>
      </c>
      <c r="AH1059" s="16"/>
      <c r="AW1059">
        <v>0.54094179202092874</v>
      </c>
      <c r="AX1059">
        <v>1.4466730566166926E-2</v>
      </c>
    </row>
    <row r="1060" spans="1:50" x14ac:dyDescent="0.25">
      <c r="A1060" s="12">
        <v>17</v>
      </c>
      <c r="B1060" s="28" t="s">
        <v>2106</v>
      </c>
      <c r="C1060" s="12" t="s">
        <v>1128</v>
      </c>
      <c r="D1060" s="12" t="s">
        <v>182</v>
      </c>
      <c r="E1060" s="12" t="s">
        <v>182</v>
      </c>
      <c r="F1060" s="12">
        <v>-42.122610000000002</v>
      </c>
      <c r="G1060" s="12">
        <v>148.34306000000001</v>
      </c>
      <c r="J1060" s="6" t="s">
        <v>2829</v>
      </c>
      <c r="K1060" s="12" t="s">
        <v>57</v>
      </c>
      <c r="L1060" s="12">
        <v>3</v>
      </c>
      <c r="M1060" s="12" t="s">
        <v>178</v>
      </c>
      <c r="N1060" s="12" t="s">
        <v>2858</v>
      </c>
      <c r="O1060" s="12">
        <v>150311</v>
      </c>
      <c r="P1060" s="19">
        <f>Q1060-SUM(R1060:T1060,W1060)</f>
        <v>1.0000000000000009E-3</v>
      </c>
      <c r="Q1060" s="19">
        <v>0.41689999999999999</v>
      </c>
      <c r="R1060" s="19">
        <v>5.7959999999999998E-2</v>
      </c>
      <c r="S1060" s="19">
        <v>6.7379999999999995E-2</v>
      </c>
      <c r="T1060" s="19">
        <v>9.7900000000000001E-2</v>
      </c>
      <c r="U1060" s="106">
        <v>0.19266</v>
      </c>
      <c r="V1060" s="102">
        <v>0.14038</v>
      </c>
      <c r="W1060" s="95">
        <v>0.19266</v>
      </c>
      <c r="X1060" s="95">
        <v>8.2019999999999996E-2</v>
      </c>
      <c r="Y1060" s="12">
        <v>15.664</v>
      </c>
      <c r="Z1060" s="12">
        <f>Y1060/Q1060</f>
        <v>37.572559366754618</v>
      </c>
      <c r="AA1060" s="12">
        <f>Z1060*R1060</f>
        <v>2.1777055408970978</v>
      </c>
      <c r="AB1060" s="12">
        <f>Z1060*S1060</f>
        <v>2.5316390501319259</v>
      </c>
      <c r="AC1060" s="12">
        <f>Z1060*T1060</f>
        <v>3.678353562005277</v>
      </c>
      <c r="AD1060" s="12">
        <f>Z1060*U1060</f>
        <v>7.2387292875989449</v>
      </c>
      <c r="AE1060" s="12">
        <v>1</v>
      </c>
      <c r="AF1060" s="24">
        <f>IF(AE1060=1,(AA1060*5),(IF(AE1060=2,(AB1060*5),(IF(AE1060=3,(AC1060*5),0)))))</f>
        <v>10.888527704485488</v>
      </c>
      <c r="AG1060" s="12">
        <v>0.27205432042049837</v>
      </c>
      <c r="AH1060" s="16"/>
      <c r="AW1060">
        <v>0.57427592650264714</v>
      </c>
      <c r="AX1060">
        <v>1.1330717967380388E-2</v>
      </c>
    </row>
    <row r="1061" spans="1:50" x14ac:dyDescent="0.25">
      <c r="A1061" s="12">
        <v>28</v>
      </c>
      <c r="B1061" s="30" t="s">
        <v>2634</v>
      </c>
      <c r="C1061" s="12" t="s">
        <v>1129</v>
      </c>
      <c r="D1061" s="12" t="s">
        <v>297</v>
      </c>
      <c r="E1061" s="12" t="s">
        <v>297</v>
      </c>
      <c r="F1061" s="12">
        <v>-42.122509999999998</v>
      </c>
      <c r="G1061" s="12">
        <v>148.34189000000001</v>
      </c>
      <c r="J1061" s="12" t="s">
        <v>1059</v>
      </c>
      <c r="K1061" s="12" t="s">
        <v>62</v>
      </c>
      <c r="L1061" s="12">
        <v>1</v>
      </c>
      <c r="M1061" s="12" t="s">
        <v>178</v>
      </c>
      <c r="N1061" s="12" t="s">
        <v>2858</v>
      </c>
      <c r="O1061" s="12">
        <v>150311</v>
      </c>
      <c r="P1061" s="19">
        <f>Q1061-SUM(R1061:T1061,W1061)</f>
        <v>3.6999999999999256E-3</v>
      </c>
      <c r="Q1061" s="19">
        <v>0.87927999999999995</v>
      </c>
      <c r="R1061" s="19">
        <v>6.6860000000000003E-2</v>
      </c>
      <c r="S1061" s="19">
        <v>6.8739999999999996E-2</v>
      </c>
      <c r="T1061" s="19">
        <v>7.918E-2</v>
      </c>
      <c r="U1061" s="106">
        <v>0.66080000000000005</v>
      </c>
      <c r="V1061" s="102">
        <v>8.2019999999999996E-2</v>
      </c>
      <c r="W1061" s="95">
        <v>0.66080000000000005</v>
      </c>
      <c r="X1061" s="95">
        <v>0.31666</v>
      </c>
      <c r="Z1061" s="12">
        <f>Y1061/Q1061</f>
        <v>0</v>
      </c>
      <c r="AA1061" s="12">
        <f>Z1061*R1061</f>
        <v>0</v>
      </c>
      <c r="AB1061" s="12">
        <f>Z1061*S1061</f>
        <v>0</v>
      </c>
      <c r="AC1061" s="12">
        <f>Z1061*T1061</f>
        <v>0</v>
      </c>
      <c r="AD1061" s="12">
        <f>Z1061*U1061</f>
        <v>0</v>
      </c>
      <c r="AE1061" s="12">
        <v>1</v>
      </c>
      <c r="AF1061" s="24">
        <f>IF(AE1061=1,(AA1061*5),(IF(AE1061=2,(AB1061*5),(IF(AE1061=3,(AC1061*5),0)))))</f>
        <v>0</v>
      </c>
      <c r="AG1061" s="12">
        <v>0.76858897158717276</v>
      </c>
      <c r="AH1061" s="16"/>
      <c r="AW1061">
        <v>0.52079297820823245</v>
      </c>
      <c r="AX1061" t="s">
        <v>2879</v>
      </c>
    </row>
    <row r="1062" spans="1:50" x14ac:dyDescent="0.25">
      <c r="A1062" s="12">
        <v>26</v>
      </c>
      <c r="B1062" s="30" t="s">
        <v>2503</v>
      </c>
      <c r="C1062" s="12" t="s">
        <v>1130</v>
      </c>
      <c r="D1062" s="12" t="s">
        <v>297</v>
      </c>
      <c r="E1062" s="12" t="s">
        <v>297</v>
      </c>
      <c r="F1062" s="12">
        <v>-42.122509999999998</v>
      </c>
      <c r="G1062" s="12">
        <v>148.34189000000001</v>
      </c>
      <c r="J1062" s="12" t="s">
        <v>1059</v>
      </c>
      <c r="K1062" s="12" t="s">
        <v>54</v>
      </c>
      <c r="L1062" s="12">
        <v>1</v>
      </c>
      <c r="M1062" s="12" t="s">
        <v>178</v>
      </c>
      <c r="N1062" s="12" t="s">
        <v>2858</v>
      </c>
      <c r="O1062" s="12">
        <v>150311</v>
      </c>
      <c r="P1062" s="19">
        <f>Q1062-SUM(R1062:T1062,W1062)</f>
        <v>2.7000000000000357E-3</v>
      </c>
      <c r="Q1062" s="19">
        <v>0.77700000000000002</v>
      </c>
      <c r="R1062" s="19">
        <v>9.6119999999999997E-2</v>
      </c>
      <c r="S1062" s="19">
        <v>9.8339999999999997E-2</v>
      </c>
      <c r="T1062" s="19">
        <v>8.8639999999999997E-2</v>
      </c>
      <c r="U1062" s="106">
        <v>0.49120000000000003</v>
      </c>
      <c r="V1062" s="102">
        <v>0.31666</v>
      </c>
      <c r="W1062" s="95">
        <v>0.49120000000000003</v>
      </c>
      <c r="X1062" s="95">
        <v>0.25781999999999999</v>
      </c>
      <c r="Z1062" s="12">
        <f>Y1062/Q1062</f>
        <v>0</v>
      </c>
      <c r="AA1062" s="12">
        <f>Z1062*R1062</f>
        <v>0</v>
      </c>
      <c r="AB1062" s="12">
        <f>Z1062*S1062</f>
        <v>0</v>
      </c>
      <c r="AC1062" s="12">
        <f>Z1062*T1062</f>
        <v>0</v>
      </c>
      <c r="AD1062" s="12">
        <f>Z1062*U1062</f>
        <v>0</v>
      </c>
      <c r="AE1062" s="12">
        <v>1</v>
      </c>
      <c r="AF1062" s="24">
        <f>IF(AE1062=1,(AA1062*5),(IF(AE1062=2,(AB1062*5),(IF(AE1062=3,(AC1062*5),0)))))</f>
        <v>0</v>
      </c>
      <c r="AG1062" s="12">
        <v>0.4739507225511983</v>
      </c>
      <c r="AH1062" s="16"/>
      <c r="AW1062">
        <v>0.47512214983713358</v>
      </c>
      <c r="AX1062" t="s">
        <v>2879</v>
      </c>
    </row>
    <row r="1063" spans="1:50" x14ac:dyDescent="0.25">
      <c r="A1063" s="12">
        <v>25</v>
      </c>
      <c r="B1063" s="30" t="s">
        <v>2464</v>
      </c>
      <c r="C1063" s="12" t="s">
        <v>1131</v>
      </c>
      <c r="D1063" s="12" t="s">
        <v>297</v>
      </c>
      <c r="E1063" s="12" t="s">
        <v>297</v>
      </c>
      <c r="F1063" s="12">
        <v>-42.122509999999998</v>
      </c>
      <c r="G1063" s="12">
        <v>148.34189000000001</v>
      </c>
      <c r="J1063" s="12" t="s">
        <v>1059</v>
      </c>
      <c r="K1063" s="12" t="s">
        <v>57</v>
      </c>
      <c r="L1063" s="12">
        <v>1</v>
      </c>
      <c r="M1063" s="12" t="s">
        <v>178</v>
      </c>
      <c r="N1063" s="12" t="s">
        <v>2858</v>
      </c>
      <c r="O1063" s="12">
        <v>150311</v>
      </c>
      <c r="P1063" s="19">
        <f>Q1063-SUM(R1063:T1063,W1063)</f>
        <v>3.3800000000000496E-3</v>
      </c>
      <c r="Q1063" s="19">
        <v>0.93820000000000003</v>
      </c>
      <c r="R1063" s="19">
        <v>9.3100000000000002E-2</v>
      </c>
      <c r="S1063" s="19">
        <v>7.5459999999999999E-2</v>
      </c>
      <c r="T1063" s="19">
        <v>6.336E-2</v>
      </c>
      <c r="U1063" s="106">
        <v>0.70289999999999997</v>
      </c>
      <c r="V1063" s="102">
        <v>0.25781999999999999</v>
      </c>
      <c r="W1063" s="95">
        <v>0.70289999999999997</v>
      </c>
      <c r="X1063" s="95">
        <v>0.36836000000000002</v>
      </c>
      <c r="Z1063" s="12">
        <f>Y1063/Q1063</f>
        <v>0</v>
      </c>
      <c r="AA1063" s="12">
        <f>Z1063*R1063</f>
        <v>0</v>
      </c>
      <c r="AB1063" s="12">
        <f>Z1063*S1063</f>
        <v>0</v>
      </c>
      <c r="AC1063" s="12">
        <f>Z1063*T1063</f>
        <v>0</v>
      </c>
      <c r="AD1063" s="12">
        <f>Z1063*U1063</f>
        <v>0</v>
      </c>
      <c r="AE1063" s="12">
        <v>1</v>
      </c>
      <c r="AF1063" s="24">
        <f>IF(AE1063=1,(AA1063*5),(IF(AE1063=2,(AB1063*5),(IF(AE1063=3,(AC1063*5),0)))))</f>
        <v>0</v>
      </c>
      <c r="AG1063" s="12">
        <v>0.3791608620236252</v>
      </c>
      <c r="AH1063" s="16"/>
      <c r="AW1063">
        <v>0.4759425238298477</v>
      </c>
      <c r="AX1063" t="s">
        <v>2879</v>
      </c>
    </row>
    <row r="1064" spans="1:50" x14ac:dyDescent="0.25">
      <c r="C1064" s="12" t="s">
        <v>1132</v>
      </c>
      <c r="D1064" s="12" t="s">
        <v>297</v>
      </c>
      <c r="E1064" s="12" t="s">
        <v>297</v>
      </c>
      <c r="F1064" s="12">
        <v>-42.122509999999998</v>
      </c>
      <c r="G1064" s="12">
        <v>148.34189000000001</v>
      </c>
      <c r="J1064" s="12" t="s">
        <v>1059</v>
      </c>
      <c r="K1064" s="12" t="s">
        <v>124</v>
      </c>
      <c r="L1064" s="12">
        <v>1</v>
      </c>
      <c r="M1064" s="12" t="s">
        <v>178</v>
      </c>
      <c r="N1064" s="12" t="s">
        <v>2858</v>
      </c>
      <c r="O1064" s="12">
        <v>150311</v>
      </c>
      <c r="P1064" s="19">
        <f>Q1064-SUM(R1064:T1064,W1064)</f>
        <v>2.5800000000000267E-3</v>
      </c>
      <c r="Q1064" s="19">
        <v>0.72663999999999995</v>
      </c>
      <c r="R1064" s="19">
        <v>8.1019999999999995E-2</v>
      </c>
      <c r="S1064" s="19">
        <v>5.74E-2</v>
      </c>
      <c r="T1064" s="19">
        <v>6.114E-2</v>
      </c>
      <c r="U1064" s="106">
        <v>0.52449999999999997</v>
      </c>
      <c r="V1064" s="102">
        <v>0.36836000000000002</v>
      </c>
      <c r="W1064" s="95">
        <v>0.52449999999999997</v>
      </c>
      <c r="X1064" s="95">
        <v>0.24915999999999999</v>
      </c>
      <c r="Z1064" s="12">
        <f>Y1064/Q1064</f>
        <v>0</v>
      </c>
      <c r="AA1064" s="12">
        <f>Z1064*R1064</f>
        <v>0</v>
      </c>
      <c r="AB1064" s="12">
        <f>Z1064*S1064</f>
        <v>0</v>
      </c>
      <c r="AC1064" s="12">
        <f>Z1064*T1064</f>
        <v>0</v>
      </c>
      <c r="AD1064" s="12">
        <f>Z1064*U1064</f>
        <v>0</v>
      </c>
      <c r="AE1064" s="12">
        <v>1</v>
      </c>
      <c r="AF1064" s="24">
        <f>IF(AE1064=1,(AA1064*5),(IF(AE1064=2,(AB1064*5),(IF(AE1064=3,(AC1064*5),0)))))</f>
        <v>0</v>
      </c>
      <c r="AH1064" s="16"/>
      <c r="AW1064">
        <v>0.52495710200190659</v>
      </c>
      <c r="AX1064" t="s">
        <v>2879</v>
      </c>
    </row>
    <row r="1065" spans="1:50" x14ac:dyDescent="0.25">
      <c r="A1065" s="12">
        <v>22</v>
      </c>
      <c r="B1065" s="28" t="s">
        <v>2330</v>
      </c>
      <c r="C1065" s="12" t="s">
        <v>1133</v>
      </c>
      <c r="D1065" s="12" t="s">
        <v>297</v>
      </c>
      <c r="E1065" s="12" t="s">
        <v>297</v>
      </c>
      <c r="F1065" s="12">
        <v>-42.122509999999998</v>
      </c>
      <c r="G1065" s="12">
        <v>148.34189000000001</v>
      </c>
      <c r="J1065" s="12" t="s">
        <v>1059</v>
      </c>
      <c r="K1065" s="12" t="s">
        <v>62</v>
      </c>
      <c r="L1065" s="12">
        <v>2</v>
      </c>
      <c r="M1065" s="12" t="s">
        <v>178</v>
      </c>
      <c r="N1065" s="12" t="s">
        <v>2858</v>
      </c>
      <c r="O1065" s="12">
        <v>150311</v>
      </c>
      <c r="P1065" s="19">
        <f>Q1065-SUM(R1065:T1065,W1065)</f>
        <v>1.4199999999999768E-3</v>
      </c>
      <c r="Q1065" s="19">
        <v>0.38879999999999998</v>
      </c>
      <c r="R1065" s="19">
        <v>8.3820000000000006E-2</v>
      </c>
      <c r="S1065" s="19">
        <v>5.8659999999999997E-2</v>
      </c>
      <c r="T1065" s="19">
        <v>5.0020000000000002E-2</v>
      </c>
      <c r="U1065" s="106">
        <v>0.19488</v>
      </c>
      <c r="V1065" s="102">
        <v>0.24915999999999999</v>
      </c>
      <c r="W1065" s="95">
        <v>0.19488</v>
      </c>
      <c r="X1065" s="95">
        <v>0.1037</v>
      </c>
      <c r="Z1065" s="12">
        <f>Y1065/Q1065</f>
        <v>0</v>
      </c>
      <c r="AA1065" s="12">
        <f>Z1065*R1065</f>
        <v>0</v>
      </c>
      <c r="AB1065" s="12">
        <f>Z1065*S1065</f>
        <v>0</v>
      </c>
      <c r="AC1065" s="12">
        <f>Z1065*T1065</f>
        <v>0</v>
      </c>
      <c r="AD1065" s="12">
        <f>Z1065*U1065</f>
        <v>0</v>
      </c>
      <c r="AE1065" s="12">
        <v>1</v>
      </c>
      <c r="AF1065" s="24">
        <f>IF(AE1065=1,(AA1065*5),(IF(AE1065=2,(AB1065*5),(IF(AE1065=3,(AC1065*5),0)))))</f>
        <v>0</v>
      </c>
      <c r="AG1065" s="12">
        <v>6.2021073895677126E-2</v>
      </c>
      <c r="AH1065" s="16"/>
      <c r="AW1065">
        <v>0.46787766830870281</v>
      </c>
      <c r="AX1065" t="s">
        <v>2879</v>
      </c>
    </row>
    <row r="1066" spans="1:50" x14ac:dyDescent="0.25">
      <c r="A1066" s="12">
        <v>24</v>
      </c>
      <c r="B1066" s="30" t="s">
        <v>2426</v>
      </c>
      <c r="C1066" s="12" t="s">
        <v>1134</v>
      </c>
      <c r="D1066" s="12" t="s">
        <v>297</v>
      </c>
      <c r="E1066" s="12" t="s">
        <v>297</v>
      </c>
      <c r="F1066" s="12">
        <v>-42.122509999999998</v>
      </c>
      <c r="G1066" s="12">
        <v>148.34189000000001</v>
      </c>
      <c r="J1066" s="12" t="s">
        <v>1059</v>
      </c>
      <c r="K1066" s="12" t="s">
        <v>54</v>
      </c>
      <c r="L1066" s="12">
        <v>2</v>
      </c>
      <c r="M1066" s="12" t="s">
        <v>178</v>
      </c>
      <c r="N1066" s="12" t="s">
        <v>2858</v>
      </c>
      <c r="O1066" s="12">
        <v>150311</v>
      </c>
      <c r="P1066" s="19">
        <f>Q1066-SUM(R1066:T1066,W1066)</f>
        <v>1.6200000000000658E-3</v>
      </c>
      <c r="Q1066" s="19">
        <v>0.50970000000000004</v>
      </c>
      <c r="R1066" s="19">
        <v>6.1460000000000001E-2</v>
      </c>
      <c r="S1066" s="19">
        <v>5.8000000000000003E-2</v>
      </c>
      <c r="T1066" s="19">
        <v>5.2600000000000001E-2</v>
      </c>
      <c r="U1066" s="106">
        <v>0.33601999999999999</v>
      </c>
      <c r="V1066" s="102">
        <v>0.1037</v>
      </c>
      <c r="W1066" s="95">
        <v>0.33601999999999999</v>
      </c>
      <c r="X1066" s="95">
        <v>0.17754</v>
      </c>
      <c r="Z1066" s="12">
        <f>Y1066/Q1066</f>
        <v>0</v>
      </c>
      <c r="AA1066" s="12">
        <f>Z1066*R1066</f>
        <v>0</v>
      </c>
      <c r="AB1066" s="12">
        <f>Z1066*S1066</f>
        <v>0</v>
      </c>
      <c r="AC1066" s="12">
        <f>Z1066*T1066</f>
        <v>0</v>
      </c>
      <c r="AD1066" s="12">
        <f>Z1066*U1066</f>
        <v>0</v>
      </c>
      <c r="AE1066" s="12">
        <v>1</v>
      </c>
      <c r="AF1066" s="24">
        <f>IF(AE1066=1,(AA1066*5),(IF(AE1066=2,(AB1066*5),(IF(AE1066=3,(AC1066*5),0)))))</f>
        <v>0</v>
      </c>
      <c r="AG1066" s="12">
        <v>0.30303269970576963</v>
      </c>
      <c r="AH1066" s="16"/>
      <c r="AW1066">
        <v>0.47163859294089633</v>
      </c>
      <c r="AX1066" t="s">
        <v>2879</v>
      </c>
    </row>
    <row r="1067" spans="1:50" x14ac:dyDescent="0.25">
      <c r="A1067" s="12">
        <v>27</v>
      </c>
      <c r="B1067" s="30" t="s">
        <v>2568</v>
      </c>
      <c r="C1067" s="12" t="s">
        <v>1135</v>
      </c>
      <c r="D1067" s="12" t="s">
        <v>297</v>
      </c>
      <c r="E1067" s="12" t="s">
        <v>297</v>
      </c>
      <c r="F1067" s="12">
        <v>-42.122509999999998</v>
      </c>
      <c r="G1067" s="12">
        <v>148.34189000000001</v>
      </c>
      <c r="J1067" s="12" t="s">
        <v>1059</v>
      </c>
      <c r="K1067" s="12" t="s">
        <v>57</v>
      </c>
      <c r="L1067" s="12">
        <v>2</v>
      </c>
      <c r="M1067" s="12" t="s">
        <v>178</v>
      </c>
      <c r="N1067" s="12" t="s">
        <v>2858</v>
      </c>
      <c r="O1067" s="12">
        <v>150311</v>
      </c>
      <c r="P1067" s="19">
        <f>Q1067-SUM(R1067:T1067,W1067)</f>
        <v>2.3799999999999932E-3</v>
      </c>
      <c r="Q1067" s="19">
        <v>0.44185999999999998</v>
      </c>
      <c r="R1067" s="19">
        <v>6.268E-2</v>
      </c>
      <c r="S1067" s="19">
        <v>5.9040000000000002E-2</v>
      </c>
      <c r="T1067" s="19">
        <v>5.176E-2</v>
      </c>
      <c r="U1067" s="106">
        <v>0.26600000000000001</v>
      </c>
      <c r="V1067" s="102">
        <v>0.17754</v>
      </c>
      <c r="W1067" s="95">
        <v>0.26600000000000001</v>
      </c>
      <c r="X1067" s="95">
        <v>0.13274</v>
      </c>
      <c r="Z1067" s="12">
        <f>Y1067/Q1067</f>
        <v>0</v>
      </c>
      <c r="AA1067" s="12">
        <f>Z1067*R1067</f>
        <v>0</v>
      </c>
      <c r="AB1067" s="12">
        <f>Z1067*S1067</f>
        <v>0</v>
      </c>
      <c r="AC1067" s="12">
        <f>Z1067*T1067</f>
        <v>0</v>
      </c>
      <c r="AD1067" s="12">
        <f>Z1067*U1067</f>
        <v>0</v>
      </c>
      <c r="AE1067" s="12">
        <v>1</v>
      </c>
      <c r="AF1067" s="24">
        <f>IF(AE1067=1,(AA1067*5),(IF(AE1067=2,(AB1067*5),(IF(AE1067=3,(AC1067*5),0)))))</f>
        <v>0</v>
      </c>
      <c r="AG1067" s="12">
        <v>0.60033336454196118</v>
      </c>
      <c r="AH1067" s="16"/>
      <c r="AW1067">
        <v>0.50097744360902263</v>
      </c>
      <c r="AX1067" t="s">
        <v>2879</v>
      </c>
    </row>
    <row r="1068" spans="1:50" x14ac:dyDescent="0.25">
      <c r="C1068" s="12" t="s">
        <v>1136</v>
      </c>
      <c r="D1068" s="12" t="s">
        <v>297</v>
      </c>
      <c r="E1068" s="12" t="s">
        <v>297</v>
      </c>
      <c r="F1068" s="12">
        <v>-42.122509999999998</v>
      </c>
      <c r="G1068" s="12">
        <v>148.34189000000001</v>
      </c>
      <c r="J1068" s="12" t="s">
        <v>1059</v>
      </c>
      <c r="K1068" s="12" t="s">
        <v>124</v>
      </c>
      <c r="L1068" s="12">
        <v>2</v>
      </c>
      <c r="M1068" s="12" t="s">
        <v>178</v>
      </c>
      <c r="N1068" s="12" t="s">
        <v>2858</v>
      </c>
      <c r="O1068" s="12">
        <v>150311</v>
      </c>
      <c r="P1068" s="19">
        <f>Q1068-SUM(R1068:T1068,W1068)</f>
        <v>1.3600000000000279E-3</v>
      </c>
      <c r="Q1068" s="19">
        <v>0.52839999999999998</v>
      </c>
      <c r="R1068" s="19">
        <v>6.0699999999999997E-2</v>
      </c>
      <c r="S1068" s="19">
        <v>5.2940000000000001E-2</v>
      </c>
      <c r="T1068" s="19">
        <v>8.6360000000000006E-2</v>
      </c>
      <c r="U1068" s="106">
        <v>0.32704</v>
      </c>
      <c r="V1068" s="102">
        <v>0.13274</v>
      </c>
      <c r="W1068" s="95">
        <v>0.32704</v>
      </c>
      <c r="X1068" s="95">
        <v>0.15994</v>
      </c>
      <c r="Z1068" s="12">
        <f>Y1068/Q1068</f>
        <v>0</v>
      </c>
      <c r="AA1068" s="12">
        <f>Z1068*R1068</f>
        <v>0</v>
      </c>
      <c r="AB1068" s="12">
        <f>Z1068*S1068</f>
        <v>0</v>
      </c>
      <c r="AC1068" s="12">
        <f>Z1068*T1068</f>
        <v>0</v>
      </c>
      <c r="AD1068" s="12">
        <f>Z1068*U1068</f>
        <v>0</v>
      </c>
      <c r="AE1068" s="12">
        <v>1</v>
      </c>
      <c r="AF1068" s="24">
        <f>IF(AE1068=1,(AA1068*5),(IF(AE1068=2,(AB1068*5),(IF(AE1068=3,(AC1068*5),0)))))</f>
        <v>0</v>
      </c>
      <c r="AH1068" s="16"/>
      <c r="AW1068">
        <v>0.5109466731898239</v>
      </c>
      <c r="AX1068" t="s">
        <v>2879</v>
      </c>
    </row>
    <row r="1069" spans="1:50" x14ac:dyDescent="0.25">
      <c r="A1069" s="12">
        <v>25</v>
      </c>
      <c r="B1069" s="30" t="s">
        <v>2477</v>
      </c>
      <c r="C1069" s="12" t="s">
        <v>1137</v>
      </c>
      <c r="D1069" s="12" t="s">
        <v>297</v>
      </c>
      <c r="E1069" s="12" t="s">
        <v>297</v>
      </c>
      <c r="F1069" s="12">
        <v>-42.122509999999998</v>
      </c>
      <c r="G1069" s="12">
        <v>148.34189000000001</v>
      </c>
      <c r="J1069" s="12" t="s">
        <v>1059</v>
      </c>
      <c r="K1069" s="12" t="s">
        <v>62</v>
      </c>
      <c r="L1069" s="12">
        <v>3</v>
      </c>
      <c r="M1069" s="12" t="s">
        <v>178</v>
      </c>
      <c r="N1069" s="12" t="s">
        <v>2858</v>
      </c>
      <c r="O1069" s="12">
        <v>150311</v>
      </c>
      <c r="P1069" s="19">
        <f>Q1069-SUM(R1069:T1069,W1069)</f>
        <v>1.0600000000000609E-3</v>
      </c>
      <c r="Q1069" s="19">
        <v>0.61284000000000005</v>
      </c>
      <c r="R1069" s="19">
        <v>8.4220000000000003E-2</v>
      </c>
      <c r="S1069" s="19">
        <v>0.1074</v>
      </c>
      <c r="T1069" s="19">
        <v>7.9020000000000007E-2</v>
      </c>
      <c r="U1069" s="106">
        <v>0.34114</v>
      </c>
      <c r="V1069" s="102">
        <v>0.15994</v>
      </c>
      <c r="W1069" s="95">
        <v>0.34114</v>
      </c>
      <c r="X1069" s="95">
        <v>0.19266</v>
      </c>
      <c r="Z1069" s="12">
        <f>Y1069/Q1069</f>
        <v>0</v>
      </c>
      <c r="AA1069" s="12">
        <f>Z1069*R1069</f>
        <v>0</v>
      </c>
      <c r="AB1069" s="12">
        <f>Z1069*S1069</f>
        <v>0</v>
      </c>
      <c r="AC1069" s="12">
        <f>Z1069*T1069</f>
        <v>0</v>
      </c>
      <c r="AD1069" s="12">
        <f>Z1069*U1069</f>
        <v>0</v>
      </c>
      <c r="AE1069" s="12">
        <v>1</v>
      </c>
      <c r="AF1069" s="24">
        <f>IF(AE1069=1,(AA1069*5),(IF(AE1069=2,(AB1069*5),(IF(AE1069=3,(AC1069*5),0)))))</f>
        <v>0</v>
      </c>
      <c r="AG1069" s="12">
        <v>0.4085165814833619</v>
      </c>
      <c r="AH1069" s="16"/>
      <c r="AW1069">
        <v>0.43524652635281702</v>
      </c>
      <c r="AX1069" t="s">
        <v>2879</v>
      </c>
    </row>
    <row r="1070" spans="1:50" x14ac:dyDescent="0.25">
      <c r="A1070" s="12">
        <v>26</v>
      </c>
      <c r="B1070" s="30" t="s">
        <v>2536</v>
      </c>
      <c r="C1070" s="12" t="s">
        <v>1138</v>
      </c>
      <c r="D1070" s="12" t="s">
        <v>297</v>
      </c>
      <c r="E1070" s="12" t="s">
        <v>297</v>
      </c>
      <c r="F1070" s="12">
        <v>-42.122509999999998</v>
      </c>
      <c r="G1070" s="12">
        <v>148.34189000000001</v>
      </c>
      <c r="J1070" s="12" t="s">
        <v>1059</v>
      </c>
      <c r="K1070" s="12" t="s">
        <v>54</v>
      </c>
      <c r="L1070" s="12">
        <v>3</v>
      </c>
      <c r="M1070" s="12" t="s">
        <v>178</v>
      </c>
      <c r="N1070" s="12" t="s">
        <v>2858</v>
      </c>
      <c r="O1070" s="12">
        <v>150311</v>
      </c>
      <c r="P1070" s="19">
        <f>Q1070-SUM(R1070:T1070,W1070)</f>
        <v>1.4999999999999458E-3</v>
      </c>
      <c r="Q1070" s="19">
        <v>0.64488000000000001</v>
      </c>
      <c r="R1070" s="19">
        <v>6.9720000000000004E-2</v>
      </c>
      <c r="S1070" s="19">
        <v>5.2519999999999997E-2</v>
      </c>
      <c r="T1070" s="19">
        <v>7.4679999999999996E-2</v>
      </c>
      <c r="U1070" s="106">
        <v>0.44646000000000002</v>
      </c>
      <c r="V1070" s="102">
        <v>0.19266</v>
      </c>
      <c r="W1070" s="95">
        <v>0.44646000000000002</v>
      </c>
      <c r="X1070" s="95">
        <v>0.24310000000000001</v>
      </c>
      <c r="Z1070" s="12">
        <f>Y1070/Q1070</f>
        <v>0</v>
      </c>
      <c r="AA1070" s="12">
        <f>Z1070*R1070</f>
        <v>0</v>
      </c>
      <c r="AB1070" s="12">
        <f>Z1070*S1070</f>
        <v>0</v>
      </c>
      <c r="AC1070" s="12">
        <f>Z1070*T1070</f>
        <v>0</v>
      </c>
      <c r="AD1070" s="12">
        <f>Z1070*U1070</f>
        <v>0</v>
      </c>
      <c r="AE1070" s="12">
        <v>1</v>
      </c>
      <c r="AF1070" s="24">
        <f>IF(AE1070=1,(AA1070*5),(IF(AE1070=2,(AB1070*5),(IF(AE1070=3,(AC1070*5),0)))))</f>
        <v>0</v>
      </c>
      <c r="AG1070" s="12">
        <v>0.54556364801980939</v>
      </c>
      <c r="AH1070" s="16"/>
      <c r="AW1070">
        <v>0.45549433319894278</v>
      </c>
      <c r="AX1070" t="s">
        <v>2879</v>
      </c>
    </row>
    <row r="1071" spans="1:50" x14ac:dyDescent="0.25">
      <c r="A1071" s="12">
        <v>29</v>
      </c>
      <c r="B1071" s="30" t="s">
        <v>2685</v>
      </c>
      <c r="C1071" s="12" t="s">
        <v>1139</v>
      </c>
      <c r="D1071" s="12" t="s">
        <v>297</v>
      </c>
      <c r="E1071" s="12" t="s">
        <v>297</v>
      </c>
      <c r="F1071" s="12">
        <v>-42.122509999999998</v>
      </c>
      <c r="G1071" s="12">
        <v>148.34189000000001</v>
      </c>
      <c r="J1071" s="12" t="s">
        <v>1059</v>
      </c>
      <c r="K1071" s="12" t="s">
        <v>57</v>
      </c>
      <c r="L1071" s="12">
        <v>3</v>
      </c>
      <c r="M1071" s="12" t="s">
        <v>178</v>
      </c>
      <c r="N1071" s="12" t="s">
        <v>2858</v>
      </c>
      <c r="O1071" s="12">
        <v>150311</v>
      </c>
      <c r="P1071" s="19">
        <f>Q1071-SUM(R1071:T1071,W1071)</f>
        <v>1.2000000000000344E-3</v>
      </c>
      <c r="Q1071" s="19">
        <v>0.41392000000000001</v>
      </c>
      <c r="R1071" s="19">
        <v>6.3339999999999994E-2</v>
      </c>
      <c r="S1071" s="19">
        <v>6.0479999999999999E-2</v>
      </c>
      <c r="T1071" s="19">
        <v>5.1180000000000003E-2</v>
      </c>
      <c r="U1071" s="106">
        <v>0.23771999999999999</v>
      </c>
      <c r="V1071" s="102">
        <v>0.24310000000000001</v>
      </c>
      <c r="W1071" s="95">
        <v>0.23771999999999999</v>
      </c>
      <c r="X1071" s="95">
        <v>0.13274</v>
      </c>
      <c r="Z1071" s="12">
        <f>Y1071/Q1071</f>
        <v>0</v>
      </c>
      <c r="AA1071" s="12">
        <f>Z1071*R1071</f>
        <v>0</v>
      </c>
      <c r="AB1071" s="12">
        <f>Z1071*S1071</f>
        <v>0</v>
      </c>
      <c r="AC1071" s="12">
        <f>Z1071*T1071</f>
        <v>0</v>
      </c>
      <c r="AD1071" s="12">
        <f>Z1071*U1071</f>
        <v>0</v>
      </c>
      <c r="AE1071" s="12">
        <v>1</v>
      </c>
      <c r="AF1071" s="24">
        <f>IF(AE1071=1,(AA1071*5),(IF(AE1071=2,(AB1071*5),(IF(AE1071=3,(AC1071*5),0)))))</f>
        <v>0</v>
      </c>
      <c r="AG1071" s="12">
        <v>0.87497671859260684</v>
      </c>
      <c r="AH1071" s="16"/>
      <c r="AW1071">
        <v>0.4416119804812384</v>
      </c>
      <c r="AX1071" t="s">
        <v>2879</v>
      </c>
    </row>
    <row r="1072" spans="1:50" x14ac:dyDescent="0.25">
      <c r="C1072" s="12" t="s">
        <v>1140</v>
      </c>
      <c r="D1072" s="12" t="s">
        <v>297</v>
      </c>
      <c r="E1072" s="12" t="s">
        <v>297</v>
      </c>
      <c r="F1072" s="12">
        <v>-42.122509999999998</v>
      </c>
      <c r="G1072" s="12">
        <v>148.34189000000001</v>
      </c>
      <c r="J1072" s="12" t="s">
        <v>1059</v>
      </c>
      <c r="K1072" s="12" t="s">
        <v>124</v>
      </c>
      <c r="L1072" s="12">
        <v>3</v>
      </c>
      <c r="M1072" s="12" t="s">
        <v>178</v>
      </c>
      <c r="N1072" s="12" t="s">
        <v>2858</v>
      </c>
      <c r="O1072" s="12">
        <v>150311</v>
      </c>
      <c r="P1072" s="19">
        <f>Q1072-SUM(R1072:T1072,W1072)</f>
        <v>1.9399999999998307E-3</v>
      </c>
      <c r="Q1072" s="19">
        <v>1.1432199999999999</v>
      </c>
      <c r="R1072" s="19">
        <v>5.5219999999999998E-2</v>
      </c>
      <c r="S1072" s="19">
        <v>6.3399999999999998E-2</v>
      </c>
      <c r="T1072" s="19">
        <v>7.4160000000000004E-2</v>
      </c>
      <c r="U1072" s="106">
        <v>0.94850000000000001</v>
      </c>
      <c r="V1072" s="102">
        <v>0.13274</v>
      </c>
      <c r="W1072" s="95">
        <v>0.94850000000000001</v>
      </c>
      <c r="X1072" s="95">
        <v>0.46598000000000001</v>
      </c>
      <c r="Z1072" s="12">
        <f>Y1072/Q1072</f>
        <v>0</v>
      </c>
      <c r="AA1072" s="12">
        <f>Z1072*R1072</f>
        <v>0</v>
      </c>
      <c r="AB1072" s="12">
        <f>Z1072*S1072</f>
        <v>0</v>
      </c>
      <c r="AC1072" s="12">
        <f>Z1072*T1072</f>
        <v>0</v>
      </c>
      <c r="AD1072" s="12">
        <f>Z1072*U1072</f>
        <v>0</v>
      </c>
      <c r="AE1072" s="12">
        <v>1</v>
      </c>
      <c r="AF1072" s="24">
        <f>IF(AE1072=1,(AA1072*5),(IF(AE1072=2,(AB1072*5),(IF(AE1072=3,(AC1072*5),0)))))</f>
        <v>0</v>
      </c>
      <c r="AH1072" s="16"/>
      <c r="AW1072">
        <v>0.50871903004744334</v>
      </c>
      <c r="AX1072" t="s">
        <v>2879</v>
      </c>
    </row>
    <row r="1073" spans="1:50" x14ac:dyDescent="0.25">
      <c r="A1073" s="12">
        <v>10</v>
      </c>
      <c r="B1073" s="28" t="s">
        <v>1857</v>
      </c>
      <c r="C1073" s="12" t="s">
        <v>525</v>
      </c>
      <c r="D1073" s="12" t="s">
        <v>230</v>
      </c>
      <c r="E1073" s="12" t="s">
        <v>230</v>
      </c>
      <c r="F1073" s="12">
        <v>-42.122990000000001</v>
      </c>
      <c r="G1073" s="12">
        <v>148.34204</v>
      </c>
      <c r="J1073" s="12" t="s">
        <v>53</v>
      </c>
      <c r="K1073" s="12" t="s">
        <v>62</v>
      </c>
      <c r="L1073" s="12">
        <v>1</v>
      </c>
      <c r="M1073" s="12" t="s">
        <v>178</v>
      </c>
      <c r="N1073" s="12" t="s">
        <v>2858</v>
      </c>
      <c r="O1073" s="12">
        <v>150311</v>
      </c>
      <c r="P1073" s="19">
        <f>Q1073-SUM(R1073:T1073,W1073)</f>
        <v>1.2199999999999989E-3</v>
      </c>
      <c r="Q1073" s="19">
        <v>0.43159999999999998</v>
      </c>
      <c r="R1073" s="19">
        <v>5.4559999999999997E-2</v>
      </c>
      <c r="S1073" s="19">
        <v>8.1079999999999999E-2</v>
      </c>
      <c r="T1073" s="19">
        <v>5.33E-2</v>
      </c>
      <c r="U1073" s="106">
        <v>0.24143999999999999</v>
      </c>
      <c r="V1073" s="102">
        <v>0.46598000000000001</v>
      </c>
      <c r="W1073" s="95">
        <v>0.24143999999999999</v>
      </c>
      <c r="X1073" s="95">
        <v>8.4239999999999995E-2</v>
      </c>
      <c r="Y1073" s="12">
        <v>9.298</v>
      </c>
      <c r="Z1073" s="12">
        <f>Y1073/Q1073</f>
        <v>21.54309545875811</v>
      </c>
      <c r="AA1073" s="12">
        <f>Z1073*R1073</f>
        <v>1.1753912882298425</v>
      </c>
      <c r="AB1073" s="12">
        <f>Z1073*S1073</f>
        <v>1.7467141797961074</v>
      </c>
      <c r="AC1073" s="12">
        <f>Z1073*T1073</f>
        <v>1.1482469879518074</v>
      </c>
      <c r="AD1073" s="12">
        <f>Z1073*U1073</f>
        <v>5.201364967562558</v>
      </c>
      <c r="AE1073" s="12">
        <v>1</v>
      </c>
      <c r="AF1073" s="24">
        <f>IF(AE1073=1,(AA1073*5),(IF(AE1073=2,(AB1073*5),(IF(AE1073=3,(AC1073*5),0)))))</f>
        <v>5.876956441149213</v>
      </c>
      <c r="AG1073" s="12">
        <v>0.54823871199999996</v>
      </c>
      <c r="AH1073" s="16"/>
      <c r="AJ1073" s="24">
        <v>2.4845044326394525</v>
      </c>
      <c r="AK1073" s="12">
        <v>1.8947576890201989</v>
      </c>
      <c r="AL1073" s="12">
        <v>750</v>
      </c>
      <c r="AM1073" s="12">
        <f>AJ1073*AL1073</f>
        <v>1863.3783244795893</v>
      </c>
      <c r="AN1073" s="12">
        <f>(AM1073/1000)/(IF(AE1073=1,(R1073),(IF(AE1073=2,(S1073),(IF(AE1073=3,(T1073),0))))))</f>
        <v>34.15282852785171</v>
      </c>
      <c r="AP1073" s="12">
        <f>(AM1073/1000)/(IF(AE1073=1,(AA1073),(IF(AE1073=2,(AB1073),(IF(AE1073=3,(AC1073),0))))))</f>
        <v>1.585325961778963</v>
      </c>
      <c r="AR1073" s="12">
        <v>50</v>
      </c>
      <c r="AS1073" s="12">
        <v>1</v>
      </c>
      <c r="AT1073" s="24">
        <f>AR1073/AJ1073</f>
        <v>20.124737691404199</v>
      </c>
      <c r="AU1073" s="63">
        <v>42507</v>
      </c>
      <c r="AV1073" s="12">
        <v>4</v>
      </c>
      <c r="AW1073">
        <v>0.65109343936381714</v>
      </c>
      <c r="AX1073">
        <v>1.6195748716990376E-2</v>
      </c>
    </row>
    <row r="1074" spans="1:50" x14ac:dyDescent="0.25">
      <c r="A1074" s="12">
        <v>12</v>
      </c>
      <c r="B1074" s="28" t="s">
        <v>1917</v>
      </c>
      <c r="C1074" s="12" t="s">
        <v>620</v>
      </c>
      <c r="D1074" s="12" t="s">
        <v>230</v>
      </c>
      <c r="E1074" s="12" t="s">
        <v>230</v>
      </c>
      <c r="F1074" s="12">
        <v>-42.122990000000001</v>
      </c>
      <c r="G1074" s="12">
        <v>148.34204</v>
      </c>
      <c r="J1074" s="12" t="s">
        <v>53</v>
      </c>
      <c r="K1074" s="12" t="s">
        <v>54</v>
      </c>
      <c r="L1074" s="12">
        <v>1</v>
      </c>
      <c r="M1074" s="12" t="s">
        <v>178</v>
      </c>
      <c r="N1074" s="12" t="s">
        <v>2858</v>
      </c>
      <c r="O1074" s="12">
        <v>150311</v>
      </c>
      <c r="P1074" s="19">
        <f>Q1074-SUM(R1074:T1074,W1074)</f>
        <v>5.7999999999996943E-4</v>
      </c>
      <c r="Q1074" s="19">
        <v>0.45854</v>
      </c>
      <c r="R1074" s="19">
        <v>8.09E-2</v>
      </c>
      <c r="S1074" s="19">
        <v>9.2340000000000005E-2</v>
      </c>
      <c r="T1074" s="19">
        <v>5.9060000000000001E-2</v>
      </c>
      <c r="U1074" s="106">
        <v>0.22566</v>
      </c>
      <c r="V1074" s="102">
        <v>8.4239999999999995E-2</v>
      </c>
      <c r="W1074" s="95">
        <v>0.22566</v>
      </c>
      <c r="X1074" s="95">
        <v>0.11168</v>
      </c>
      <c r="Y1074" s="12">
        <v>10.077999999999999</v>
      </c>
      <c r="Z1074" s="12">
        <f>Y1074/Q1074</f>
        <v>21.978453351943124</v>
      </c>
      <c r="AA1074" s="12">
        <f>Z1074*R1074</f>
        <v>1.7780568761721987</v>
      </c>
      <c r="AB1074" s="12">
        <f>Z1074*S1074</f>
        <v>2.0294903825184281</v>
      </c>
      <c r="AC1074" s="12">
        <f>Z1074*T1074</f>
        <v>1.298047454965761</v>
      </c>
      <c r="AD1074" s="12">
        <f>Z1074*U1074</f>
        <v>4.9596577833994848</v>
      </c>
      <c r="AE1074" s="12">
        <v>1</v>
      </c>
      <c r="AF1074" s="24">
        <f>IF(AE1074=1,(AA1074*5),(IF(AE1074=2,(AB1074*5),(IF(AE1074=3,(AC1074*5),0)))))</f>
        <v>8.8902843808609937</v>
      </c>
      <c r="AG1074" s="12">
        <v>0.73081900099999997</v>
      </c>
      <c r="AH1074" s="16"/>
      <c r="AJ1074" s="24">
        <v>3.3701449715917327</v>
      </c>
      <c r="AK1074" s="12">
        <v>1.8628853569571151</v>
      </c>
      <c r="AL1074" s="12">
        <v>750</v>
      </c>
      <c r="AM1074" s="12">
        <f>AJ1074*AL1074</f>
        <v>2527.6087286937995</v>
      </c>
      <c r="AN1074" s="12">
        <f>(AM1074/1000)/(IF(AE1074=1,(R1074),(IF(AE1074=2,(S1074),(IF(AE1074=3,(T1074),0))))))</f>
        <v>31.243618401653887</v>
      </c>
      <c r="AP1074" s="12">
        <f>(AM1074/1000)/(IF(AE1074=1,(AA1074),(IF(AE1074=2,(AB1074),(IF(AE1074=3,(AC1074),0))))))</f>
        <v>1.4215567356513568</v>
      </c>
      <c r="AR1074" s="12">
        <v>50</v>
      </c>
      <c r="AS1074" s="12">
        <v>1</v>
      </c>
      <c r="AT1074" s="24">
        <f>AR1074/AJ1074</f>
        <v>14.836157026320683</v>
      </c>
      <c r="AU1074" s="63">
        <v>42507</v>
      </c>
      <c r="AV1074" s="12">
        <v>5</v>
      </c>
      <c r="AW1074">
        <v>0.50509616236816446</v>
      </c>
      <c r="AX1074">
        <v>2.2517682646130372E-2</v>
      </c>
    </row>
    <row r="1075" spans="1:50" x14ac:dyDescent="0.25">
      <c r="A1075" s="12">
        <v>12</v>
      </c>
      <c r="B1075" s="28" t="s">
        <v>1915</v>
      </c>
      <c r="C1075" s="12" t="s">
        <v>616</v>
      </c>
      <c r="D1075" s="12" t="s">
        <v>230</v>
      </c>
      <c r="E1075" s="12" t="s">
        <v>230</v>
      </c>
      <c r="F1075" s="12">
        <v>-42.122990000000001</v>
      </c>
      <c r="G1075" s="12">
        <v>148.34204</v>
      </c>
      <c r="J1075" s="12" t="s">
        <v>53</v>
      </c>
      <c r="K1075" s="12" t="s">
        <v>57</v>
      </c>
      <c r="L1075" s="12">
        <v>1</v>
      </c>
      <c r="M1075" s="12" t="s">
        <v>178</v>
      </c>
      <c r="N1075" s="12" t="s">
        <v>2858</v>
      </c>
      <c r="O1075" s="12">
        <v>150311</v>
      </c>
      <c r="P1075" s="19">
        <f>Q1075-SUM(R1075:T1075,W1075)</f>
        <v>1.7400000000000193E-3</v>
      </c>
      <c r="Q1075" s="19">
        <v>0.41646</v>
      </c>
      <c r="R1075" s="19">
        <v>8.9039999999999994E-2</v>
      </c>
      <c r="S1075" s="19">
        <v>7.8759999999999997E-2</v>
      </c>
      <c r="T1075" s="19">
        <v>6.7320000000000005E-2</v>
      </c>
      <c r="U1075" s="106">
        <v>0.17960000000000001</v>
      </c>
      <c r="V1075" s="102">
        <v>0.11168</v>
      </c>
      <c r="W1075" s="95">
        <v>0.17960000000000001</v>
      </c>
      <c r="X1075" s="95">
        <v>8.3379999999999996E-2</v>
      </c>
      <c r="Y1075" s="12">
        <v>8.6069999999999993</v>
      </c>
      <c r="Z1075" s="12">
        <f>Y1075/Q1075</f>
        <v>20.667050857225181</v>
      </c>
      <c r="AA1075" s="12">
        <f>Z1075*R1075</f>
        <v>1.8401942083273299</v>
      </c>
      <c r="AB1075" s="12">
        <f>Z1075*S1075</f>
        <v>1.6277369255150551</v>
      </c>
      <c r="AC1075" s="12">
        <f>Z1075*T1075</f>
        <v>1.3913058637083993</v>
      </c>
      <c r="AD1075" s="12">
        <f>Z1075*U1075</f>
        <v>3.7118023339576429</v>
      </c>
      <c r="AE1075" s="12">
        <v>1</v>
      </c>
      <c r="AF1075" s="24">
        <f>IF(AE1075=1,(AA1075*5),(IF(AE1075=2,(AB1075*5),(IF(AE1075=3,(AC1075*5),0)))))</f>
        <v>9.2009710416366488</v>
      </c>
      <c r="AG1075" s="12">
        <v>0.72480459900000005</v>
      </c>
      <c r="AH1075" s="16"/>
      <c r="AJ1075" s="24">
        <v>3.5965349127474808</v>
      </c>
      <c r="AK1075" s="12">
        <v>3.7886520598809583</v>
      </c>
      <c r="AL1075" s="12">
        <v>750</v>
      </c>
      <c r="AM1075" s="12">
        <f>AJ1075*AL1075</f>
        <v>2697.4011845606105</v>
      </c>
      <c r="AN1075" s="12">
        <f>(AM1075/1000)/(IF(AE1075=1,(R1075),(IF(AE1075=2,(S1075),(IF(AE1075=3,(T1075),0))))))</f>
        <v>30.294263079072447</v>
      </c>
      <c r="AP1075" s="12">
        <f>(AM1075/1000)/(IF(AE1075=1,(AA1075),(IF(AE1075=2,(AB1075),(IF(AE1075=3,(AC1075),0))))))</f>
        <v>1.4658241898350777</v>
      </c>
      <c r="AR1075" s="12">
        <v>50</v>
      </c>
      <c r="AS1075" s="12">
        <v>1</v>
      </c>
      <c r="AT1075" s="24">
        <f>AR1075/AJ1075</f>
        <v>13.902270160865415</v>
      </c>
      <c r="AU1075" s="63">
        <v>42507</v>
      </c>
      <c r="AV1075" s="12">
        <v>5</v>
      </c>
      <c r="AW1075">
        <v>0.53574610244988874</v>
      </c>
      <c r="AX1075">
        <v>2.2463480675464085E-2</v>
      </c>
    </row>
    <row r="1076" spans="1:50" x14ac:dyDescent="0.25">
      <c r="A1076" s="50"/>
      <c r="B1076" s="51"/>
      <c r="C1076" s="50" t="s">
        <v>1141</v>
      </c>
      <c r="D1076" s="50" t="s">
        <v>230</v>
      </c>
      <c r="E1076" s="50" t="s">
        <v>230</v>
      </c>
      <c r="F1076" s="12">
        <v>-42.122990000000001</v>
      </c>
      <c r="G1076" s="12">
        <v>148.34204</v>
      </c>
      <c r="J1076" s="50" t="s">
        <v>53</v>
      </c>
      <c r="K1076" s="50" t="s">
        <v>124</v>
      </c>
      <c r="L1076" s="50">
        <v>1</v>
      </c>
      <c r="M1076" s="50" t="s">
        <v>178</v>
      </c>
      <c r="N1076" s="12" t="s">
        <v>2858</v>
      </c>
      <c r="O1076" s="50">
        <v>150311</v>
      </c>
      <c r="P1076" s="19">
        <f>Q1076-SUM(R1076:T1076,W1076)</f>
        <v>1.0199999999999654E-3</v>
      </c>
      <c r="Q1076" s="52">
        <v>0.42548000000000002</v>
      </c>
      <c r="R1076" s="52">
        <v>8.7900000000000006E-2</v>
      </c>
      <c r="S1076" s="52">
        <v>0.10824</v>
      </c>
      <c r="T1076" s="52">
        <v>5.5879999999999999E-2</v>
      </c>
      <c r="U1076" s="106">
        <v>0.17244000000000001</v>
      </c>
      <c r="V1076" s="102">
        <v>8.3379999999999996E-2</v>
      </c>
      <c r="W1076" s="95">
        <v>0.17244000000000001</v>
      </c>
      <c r="X1076" s="95">
        <v>9.3299999999999994E-2</v>
      </c>
      <c r="Y1076" s="50">
        <v>10.290000000000001</v>
      </c>
      <c r="Z1076" s="50">
        <f>Y1076/Q1076</f>
        <v>24.184450502961361</v>
      </c>
      <c r="AA1076" s="50">
        <f>Z1076*R1076</f>
        <v>2.1258131992103038</v>
      </c>
      <c r="AB1076" s="50">
        <f>Z1076*S1076</f>
        <v>2.6177249224405377</v>
      </c>
      <c r="AC1076" s="50">
        <f>Z1076*T1076</f>
        <v>1.3514270941054809</v>
      </c>
      <c r="AD1076" s="50">
        <f>Z1076*U1076</f>
        <v>4.1703666447306578</v>
      </c>
      <c r="AE1076" s="50">
        <v>1</v>
      </c>
      <c r="AF1076" s="54">
        <f>IF(AE1076=1,(AA1076*5),(IF(AE1076=2,(AB1076*5),(IF(AE1076=3,(AC1076*5),0)))))</f>
        <v>10.629065996051519</v>
      </c>
      <c r="AG1076" s="53">
        <v>0.8429460985993219</v>
      </c>
      <c r="AH1076" s="50"/>
      <c r="AI1076" s="50"/>
      <c r="AJ1076" s="54"/>
      <c r="AK1076" s="50"/>
      <c r="AL1076" s="50"/>
      <c r="AM1076" s="50"/>
      <c r="AN1076" s="50"/>
      <c r="AO1076" s="50"/>
      <c r="AP1076" s="50"/>
      <c r="AQ1076" s="50"/>
      <c r="AR1076" s="50"/>
      <c r="AS1076" s="50"/>
      <c r="AT1076" s="54"/>
      <c r="AW1076">
        <v>0.4589422407794016</v>
      </c>
      <c r="AX1076">
        <v>2.2372133663088455E-2</v>
      </c>
    </row>
    <row r="1077" spans="1:50" x14ac:dyDescent="0.25">
      <c r="A1077" s="12">
        <v>12</v>
      </c>
      <c r="B1077" s="28" t="s">
        <v>1916</v>
      </c>
      <c r="C1077" s="12" t="s">
        <v>618</v>
      </c>
      <c r="D1077" s="12" t="s">
        <v>230</v>
      </c>
      <c r="E1077" s="12" t="s">
        <v>230</v>
      </c>
      <c r="F1077" s="12">
        <v>-42.122990000000001</v>
      </c>
      <c r="G1077" s="12">
        <v>148.34204</v>
      </c>
      <c r="J1077" s="12" t="s">
        <v>53</v>
      </c>
      <c r="K1077" s="12" t="s">
        <v>62</v>
      </c>
      <c r="L1077" s="12">
        <v>2</v>
      </c>
      <c r="M1077" s="12" t="s">
        <v>178</v>
      </c>
      <c r="N1077" s="12" t="s">
        <v>2858</v>
      </c>
      <c r="O1077" s="12">
        <v>150311</v>
      </c>
      <c r="P1077" s="19">
        <f>Q1077-SUM(R1077:T1077,W1077)</f>
        <v>3.0000000000002247E-4</v>
      </c>
      <c r="Q1077" s="19">
        <v>0.28420000000000001</v>
      </c>
      <c r="R1077" s="19">
        <v>7.1620000000000003E-2</v>
      </c>
      <c r="S1077" s="19">
        <v>5.8279999999999998E-2</v>
      </c>
      <c r="T1077" s="19">
        <v>7.886E-2</v>
      </c>
      <c r="U1077" s="106">
        <v>7.5139999999999998E-2</v>
      </c>
      <c r="V1077" s="102">
        <v>9.3299999999999994E-2</v>
      </c>
      <c r="W1077" s="95">
        <v>7.5139999999999998E-2</v>
      </c>
      <c r="X1077" s="95">
        <v>3.9079999999999997E-2</v>
      </c>
      <c r="Y1077" s="12">
        <v>5.8699999999999992</v>
      </c>
      <c r="Z1077" s="12">
        <f>Y1077/Q1077</f>
        <v>20.654468684025332</v>
      </c>
      <c r="AA1077" s="12">
        <f>Z1077*R1077</f>
        <v>1.4792730471498943</v>
      </c>
      <c r="AB1077" s="12">
        <f>Z1077*S1077</f>
        <v>1.2037424349049963</v>
      </c>
      <c r="AC1077" s="12">
        <f>Z1077*T1077</f>
        <v>1.6288114004222376</v>
      </c>
      <c r="AD1077" s="12">
        <f>Z1077*U1077</f>
        <v>1.5519767769176633</v>
      </c>
      <c r="AE1077" s="12">
        <v>1</v>
      </c>
      <c r="AF1077" s="24">
        <f>IF(AE1077=1,(AA1077*5),(IF(AE1077=2,(AB1077*5),(IF(AE1077=3,(AC1077*5),0)))))</f>
        <v>7.3963652357494709</v>
      </c>
      <c r="AG1077" s="12">
        <v>0.73000896400000004</v>
      </c>
      <c r="AH1077" s="16"/>
      <c r="AJ1077" s="24">
        <v>3.4575909409844456</v>
      </c>
      <c r="AK1077" s="12">
        <v>4.357434467849628</v>
      </c>
      <c r="AL1077" s="12">
        <v>750</v>
      </c>
      <c r="AM1077" s="12">
        <f>AJ1077*AL1077</f>
        <v>2593.1932057383342</v>
      </c>
      <c r="AN1077" s="12">
        <f>(AM1077/1000)/(IF(AE1077=1,(R1077),(IF(AE1077=2,(S1077),(IF(AE1077=3,(T1077),0))))))</f>
        <v>36.207668329214385</v>
      </c>
      <c r="AP1077" s="12">
        <f>(AM1077/1000)/(IF(AE1077=1,(AA1077),(IF(AE1077=2,(AB1077),(IF(AE1077=3,(AC1077),0))))))</f>
        <v>1.7530186267738892</v>
      </c>
      <c r="AR1077" s="12">
        <v>50</v>
      </c>
      <c r="AS1077" s="12">
        <v>1</v>
      </c>
      <c r="AT1077" s="24">
        <f>AR1077/AJ1077</f>
        <v>14.460935620615663</v>
      </c>
      <c r="AU1077" s="63">
        <v>42507</v>
      </c>
      <c r="AV1077" s="12">
        <v>5</v>
      </c>
      <c r="AW1077">
        <v>0.47990417886611664</v>
      </c>
      <c r="AX1077">
        <v>2.518078915949739E-2</v>
      </c>
    </row>
    <row r="1078" spans="1:50" x14ac:dyDescent="0.25">
      <c r="A1078" s="12">
        <v>9</v>
      </c>
      <c r="B1078" s="27" t="s">
        <v>1782</v>
      </c>
      <c r="C1078" s="12" t="s">
        <v>403</v>
      </c>
      <c r="D1078" s="12" t="s">
        <v>230</v>
      </c>
      <c r="E1078" s="12" t="s">
        <v>230</v>
      </c>
      <c r="F1078" s="12">
        <v>-42.122990000000001</v>
      </c>
      <c r="G1078" s="12">
        <v>148.34204</v>
      </c>
      <c r="J1078" s="12" t="s">
        <v>53</v>
      </c>
      <c r="K1078" s="12" t="s">
        <v>54</v>
      </c>
      <c r="L1078" s="12">
        <v>2</v>
      </c>
      <c r="M1078" s="12" t="s">
        <v>178</v>
      </c>
      <c r="N1078" s="12" t="s">
        <v>2858</v>
      </c>
      <c r="O1078" s="12">
        <v>150311</v>
      </c>
      <c r="P1078" s="19">
        <f>Q1078-SUM(R1078:T1078,W1078)</f>
        <v>4.5999999999996044E-4</v>
      </c>
      <c r="Q1078" s="19">
        <v>0.41465999999999997</v>
      </c>
      <c r="R1078" s="19">
        <v>6.7180000000000004E-2</v>
      </c>
      <c r="S1078" s="19">
        <v>6.9559999999999997E-2</v>
      </c>
      <c r="T1078" s="19">
        <v>7.2120000000000004E-2</v>
      </c>
      <c r="U1078" s="106">
        <v>0.20533999999999999</v>
      </c>
      <c r="V1078" s="102">
        <v>3.9079999999999997E-2</v>
      </c>
      <c r="W1078" s="95">
        <v>0.20533999999999999</v>
      </c>
      <c r="X1078" s="95">
        <v>0.10421999999999999</v>
      </c>
      <c r="Y1078" s="12">
        <v>8.4249999999999989</v>
      </c>
      <c r="Z1078" s="12">
        <f>Y1078/Q1078</f>
        <v>20.317850769304972</v>
      </c>
      <c r="AA1078" s="12">
        <f>Z1078*R1078</f>
        <v>1.3649532146819081</v>
      </c>
      <c r="AB1078" s="12">
        <f>Z1078*S1078</f>
        <v>1.4133096995128538</v>
      </c>
      <c r="AC1078" s="12">
        <f>Z1078*T1078</f>
        <v>1.4653233974822746</v>
      </c>
      <c r="AD1078" s="12">
        <f>Z1078*U1078</f>
        <v>4.1720674769690831</v>
      </c>
      <c r="AE1078" s="12">
        <v>1</v>
      </c>
      <c r="AF1078" s="24">
        <f>IF(AE1078=1,(AA1078*5),(IF(AE1078=2,(AB1078*5),(IF(AE1078=3,(AC1078*5),0)))))</f>
        <v>6.8247660734095401</v>
      </c>
      <c r="AG1078" s="12">
        <v>0.34252197499999998</v>
      </c>
      <c r="AH1078" s="16"/>
      <c r="AJ1078" s="24">
        <v>2.422810432348347</v>
      </c>
      <c r="AK1078" s="12">
        <v>4.9092355015165285</v>
      </c>
      <c r="AL1078" s="12">
        <v>750</v>
      </c>
      <c r="AM1078" s="12">
        <f>AJ1078*AL1078</f>
        <v>1817.1078242612602</v>
      </c>
      <c r="AN1078" s="12">
        <f>(AM1078/1000)/(IF(AE1078=1,(R1078),(IF(AE1078=2,(S1078),(IF(AE1078=3,(T1078),0))))))</f>
        <v>27.048345106598095</v>
      </c>
      <c r="AP1078" s="12">
        <f>(AM1078/1000)/(IF(AE1078=1,(AA1078),(IF(AE1078=2,(AB1078),(IF(AE1078=3,(AC1078),0))))))</f>
        <v>1.3312601521545362</v>
      </c>
      <c r="AR1078" s="12">
        <v>50</v>
      </c>
      <c r="AS1078" s="12">
        <v>1</v>
      </c>
      <c r="AT1078" s="24">
        <f>AR1078/AJ1078</f>
        <v>20.637190319317188</v>
      </c>
      <c r="AU1078" s="63">
        <v>42513</v>
      </c>
      <c r="AV1078" s="12">
        <v>11</v>
      </c>
      <c r="AW1078">
        <v>0.49245154378104611</v>
      </c>
      <c r="AX1078">
        <v>2.4980420517003138E-2</v>
      </c>
    </row>
    <row r="1079" spans="1:50" x14ac:dyDescent="0.25">
      <c r="A1079" s="12">
        <v>13</v>
      </c>
      <c r="B1079" s="28" t="s">
        <v>1998</v>
      </c>
      <c r="C1079" s="12" t="s">
        <v>767</v>
      </c>
      <c r="D1079" s="12" t="s">
        <v>230</v>
      </c>
      <c r="E1079" s="12" t="s">
        <v>230</v>
      </c>
      <c r="F1079" s="12">
        <v>-42.122990000000001</v>
      </c>
      <c r="G1079" s="12">
        <v>148.34204</v>
      </c>
      <c r="J1079" s="12" t="s">
        <v>53</v>
      </c>
      <c r="K1079" s="12" t="s">
        <v>57</v>
      </c>
      <c r="L1079" s="12">
        <v>2</v>
      </c>
      <c r="M1079" s="12" t="s">
        <v>178</v>
      </c>
      <c r="N1079" s="12" t="s">
        <v>2858</v>
      </c>
      <c r="O1079" s="12">
        <v>150311</v>
      </c>
      <c r="P1079" s="19">
        <f>Q1079-SUM(R1079:T1079,W1079)</f>
        <v>1.0400000000000409E-3</v>
      </c>
      <c r="Q1079" s="19">
        <v>0.55955999999999995</v>
      </c>
      <c r="R1079" s="19">
        <v>9.6879999999999994E-2</v>
      </c>
      <c r="S1079" s="19">
        <v>9.3479999999999994E-2</v>
      </c>
      <c r="T1079" s="19">
        <v>8.1640000000000004E-2</v>
      </c>
      <c r="U1079" s="106">
        <v>0.28652</v>
      </c>
      <c r="V1079" s="102">
        <v>0.10421999999999999</v>
      </c>
      <c r="W1079" s="95">
        <v>0.28652</v>
      </c>
      <c r="X1079" s="95">
        <v>0.15048</v>
      </c>
      <c r="Y1079" s="12">
        <v>9.51</v>
      </c>
      <c r="Z1079" s="12">
        <f>Y1079/Q1079</f>
        <v>16.995496461505471</v>
      </c>
      <c r="AA1079" s="12">
        <f>Z1079*R1079</f>
        <v>1.6465236971906501</v>
      </c>
      <c r="AB1079" s="12">
        <f>Z1079*S1079</f>
        <v>1.5887390092215314</v>
      </c>
      <c r="AC1079" s="12">
        <f>Z1079*T1079</f>
        <v>1.3875123311173068</v>
      </c>
      <c r="AD1079" s="12">
        <f>Z1079*U1079</f>
        <v>4.8695496461505474</v>
      </c>
      <c r="AE1079" s="12">
        <v>1</v>
      </c>
      <c r="AF1079" s="24">
        <f>IF(AE1079=1,(AA1079*5),(IF(AE1079=2,(AB1079*5),(IF(AE1079=3,(AC1079*5),0)))))</f>
        <v>8.2326184859532496</v>
      </c>
      <c r="AG1079" s="12">
        <v>0.99725202300000004</v>
      </c>
      <c r="AH1079" s="16"/>
      <c r="AJ1079" s="24">
        <v>2.4271930358498048</v>
      </c>
      <c r="AK1079" s="12">
        <v>5.7018444527925167</v>
      </c>
      <c r="AL1079" s="12">
        <v>750</v>
      </c>
      <c r="AM1079" s="12">
        <f>AJ1079*AL1079</f>
        <v>1820.3947768873536</v>
      </c>
      <c r="AR1079" s="12">
        <v>50</v>
      </c>
      <c r="AS1079" s="12">
        <v>1</v>
      </c>
      <c r="AT1079" s="24">
        <f>AR1079/AJ1079</f>
        <v>20.599927266392342</v>
      </c>
      <c r="AW1079">
        <v>0.47480106100795755</v>
      </c>
      <c r="AX1079">
        <v>3.0902241672175316E-2</v>
      </c>
    </row>
    <row r="1080" spans="1:50" x14ac:dyDescent="0.25">
      <c r="A1080" s="50"/>
      <c r="B1080" s="51"/>
      <c r="C1080" s="50" t="s">
        <v>1142</v>
      </c>
      <c r="D1080" s="50" t="s">
        <v>230</v>
      </c>
      <c r="E1080" s="50" t="s">
        <v>230</v>
      </c>
      <c r="F1080" s="12">
        <v>-42.122990000000001</v>
      </c>
      <c r="G1080" s="12">
        <v>148.34204</v>
      </c>
      <c r="J1080" s="50" t="s">
        <v>53</v>
      </c>
      <c r="K1080" s="50" t="s">
        <v>124</v>
      </c>
      <c r="L1080" s="50">
        <v>2</v>
      </c>
      <c r="M1080" s="50" t="s">
        <v>178</v>
      </c>
      <c r="N1080" s="12" t="s">
        <v>2858</v>
      </c>
      <c r="O1080" s="50">
        <v>150311</v>
      </c>
      <c r="P1080" s="19">
        <f>Q1080-SUM(R1080:T1080,W1080)</f>
        <v>1.5000000000000568E-3</v>
      </c>
      <c r="Q1080" s="52">
        <v>0.47776000000000002</v>
      </c>
      <c r="R1080" s="52">
        <v>7.7619999999999995E-2</v>
      </c>
      <c r="S1080" s="52">
        <v>7.3599999999999999E-2</v>
      </c>
      <c r="T1080" s="52">
        <v>6.2520000000000006E-2</v>
      </c>
      <c r="U1080" s="106">
        <v>0.26251999999999998</v>
      </c>
      <c r="V1080" s="102">
        <v>0.15048</v>
      </c>
      <c r="W1080" s="95">
        <v>0.26251999999999998</v>
      </c>
      <c r="X1080" s="95">
        <v>0.15786</v>
      </c>
      <c r="Y1080" s="50">
        <v>9.81</v>
      </c>
      <c r="Z1080" s="50">
        <f>Y1080/Q1080</f>
        <v>20.53332217012726</v>
      </c>
      <c r="AA1080" s="50">
        <f>Z1080*R1080</f>
        <v>1.5937964668452778</v>
      </c>
      <c r="AB1080" s="50">
        <f>Z1080*S1080</f>
        <v>1.5112525117213662</v>
      </c>
      <c r="AC1080" s="50">
        <f>Z1080*T1080</f>
        <v>1.2837433020763565</v>
      </c>
      <c r="AD1080" s="50">
        <f>Z1080*U1080</f>
        <v>5.3904077361018077</v>
      </c>
      <c r="AE1080" s="50">
        <v>1</v>
      </c>
      <c r="AF1080" s="54">
        <f>IF(AE1080=1,(AA1080*5),(IF(AE1080=2,(AB1080*5),(IF(AE1080=3,(AC1080*5),0)))))</f>
        <v>7.9689823342263892</v>
      </c>
      <c r="AG1080" s="53">
        <v>0.94957443726727275</v>
      </c>
      <c r="AH1080" s="50"/>
      <c r="AI1080" s="50"/>
      <c r="AJ1080" s="54"/>
      <c r="AK1080" s="50"/>
      <c r="AL1080" s="50"/>
      <c r="AM1080" s="50"/>
      <c r="AN1080" s="50"/>
      <c r="AO1080" s="50"/>
      <c r="AP1080" s="50"/>
      <c r="AQ1080" s="50"/>
      <c r="AR1080" s="50"/>
      <c r="AS1080" s="50"/>
      <c r="AT1080" s="54"/>
      <c r="AW1080">
        <v>0.39867438671339323</v>
      </c>
      <c r="AX1080">
        <v>2.9285354230765472E-2</v>
      </c>
    </row>
    <row r="1081" spans="1:50" x14ac:dyDescent="0.25">
      <c r="A1081" s="12">
        <v>13</v>
      </c>
      <c r="B1081" s="28" t="s">
        <v>1968</v>
      </c>
      <c r="C1081" s="12" t="s">
        <v>713</v>
      </c>
      <c r="D1081" s="12" t="s">
        <v>230</v>
      </c>
      <c r="E1081" s="12" t="s">
        <v>230</v>
      </c>
      <c r="F1081" s="12">
        <v>-42.122990000000001</v>
      </c>
      <c r="G1081" s="12">
        <v>148.34204</v>
      </c>
      <c r="J1081" s="12" t="s">
        <v>53</v>
      </c>
      <c r="K1081" s="12" t="s">
        <v>62</v>
      </c>
      <c r="L1081" s="12">
        <v>3</v>
      </c>
      <c r="M1081" s="12" t="s">
        <v>178</v>
      </c>
      <c r="N1081" s="12" t="s">
        <v>2858</v>
      </c>
      <c r="O1081" s="12">
        <v>150311</v>
      </c>
      <c r="P1081" s="19">
        <f>Q1081-SUM(R1081:T1081,W1081)</f>
        <v>2.6999999999999247E-3</v>
      </c>
      <c r="Q1081" s="19">
        <v>0.60365999999999997</v>
      </c>
      <c r="R1081" s="19">
        <v>6.3880000000000006E-2</v>
      </c>
      <c r="S1081" s="19">
        <v>6.0420000000000001E-2</v>
      </c>
      <c r="T1081" s="19">
        <v>5.0900000000000001E-2</v>
      </c>
      <c r="U1081" s="106">
        <v>0.42576000000000003</v>
      </c>
      <c r="V1081" s="102">
        <v>0.15786</v>
      </c>
      <c r="W1081" s="95">
        <v>0.42576000000000003</v>
      </c>
      <c r="X1081" s="95">
        <v>0.17978</v>
      </c>
      <c r="Y1081" s="12">
        <v>10.647</v>
      </c>
      <c r="Z1081" s="12">
        <f>Y1081/Q1081</f>
        <v>17.637411788092635</v>
      </c>
      <c r="AA1081" s="12">
        <f>Z1081*R1081</f>
        <v>1.1266778650233575</v>
      </c>
      <c r="AB1081" s="12">
        <f>Z1081*S1081</f>
        <v>1.0656524202365569</v>
      </c>
      <c r="AC1081" s="12">
        <f>Z1081*T1081</f>
        <v>0.89774426001391516</v>
      </c>
      <c r="AD1081" s="12">
        <f>Z1081*U1081</f>
        <v>7.5093044428983209</v>
      </c>
      <c r="AE1081" s="12">
        <v>1</v>
      </c>
      <c r="AF1081" s="24">
        <f>IF(AE1081=1,(AA1081*5),(IF(AE1081=2,(AB1081*5),(IF(AE1081=3,(AC1081*5),0)))))</f>
        <v>5.6333893251167879</v>
      </c>
      <c r="AG1081" s="12">
        <v>0.88309253700000001</v>
      </c>
      <c r="AH1081" s="16"/>
      <c r="AJ1081" s="24">
        <v>3.8588651345182359</v>
      </c>
      <c r="AK1081" s="12">
        <v>6.3698404018011185</v>
      </c>
      <c r="AL1081" s="12">
        <v>750</v>
      </c>
      <c r="AM1081" s="12">
        <f>AJ1081*AL1081</f>
        <v>2894.1488508886769</v>
      </c>
      <c r="AR1081" s="12">
        <v>50</v>
      </c>
      <c r="AS1081" s="12">
        <v>1</v>
      </c>
      <c r="AT1081" s="24">
        <f>AR1081/AJ1081</f>
        <v>12.957177371331559</v>
      </c>
      <c r="AW1081">
        <v>0.57774332957534769</v>
      </c>
      <c r="AX1081">
        <v>2.3940965686911397E-2</v>
      </c>
    </row>
    <row r="1082" spans="1:50" x14ac:dyDescent="0.25">
      <c r="A1082" s="12">
        <v>10</v>
      </c>
      <c r="B1082" s="28" t="s">
        <v>1854</v>
      </c>
      <c r="C1082" s="12" t="s">
        <v>520</v>
      </c>
      <c r="D1082" s="12" t="s">
        <v>230</v>
      </c>
      <c r="E1082" s="12" t="s">
        <v>230</v>
      </c>
      <c r="F1082" s="12">
        <v>-42.122990000000001</v>
      </c>
      <c r="G1082" s="12">
        <v>148.34204</v>
      </c>
      <c r="J1082" s="12" t="s">
        <v>53</v>
      </c>
      <c r="K1082" s="12" t="s">
        <v>54</v>
      </c>
      <c r="L1082" s="12">
        <v>3</v>
      </c>
      <c r="M1082" s="12" t="s">
        <v>178</v>
      </c>
      <c r="N1082" s="12" t="s">
        <v>2858</v>
      </c>
      <c r="O1082" s="12">
        <v>150311</v>
      </c>
      <c r="P1082" s="19">
        <f>Q1082-SUM(R1082:T1082,W1082)</f>
        <v>3.5200000000000231E-3</v>
      </c>
      <c r="Q1082" s="19">
        <v>0.41877999999999999</v>
      </c>
      <c r="R1082" s="19">
        <v>7.7600000000000002E-2</v>
      </c>
      <c r="S1082" s="19">
        <v>6.4219999999999999E-2</v>
      </c>
      <c r="T1082" s="19">
        <v>5.5359999999999999E-2</v>
      </c>
      <c r="U1082" s="106">
        <v>0.21808</v>
      </c>
      <c r="V1082" s="102">
        <v>0.17978</v>
      </c>
      <c r="W1082" s="95">
        <v>0.21808</v>
      </c>
      <c r="X1082" s="95">
        <v>0.1066</v>
      </c>
      <c r="Y1082" s="12">
        <v>8.1159999999999997</v>
      </c>
      <c r="Z1082" s="12">
        <f>Y1082/Q1082</f>
        <v>19.38010411194422</v>
      </c>
      <c r="AA1082" s="12">
        <f>Z1082*R1082</f>
        <v>1.5038960790868716</v>
      </c>
      <c r="AB1082" s="12">
        <f>Z1082*S1082</f>
        <v>1.2445902860690579</v>
      </c>
      <c r="AC1082" s="12">
        <f>Z1082*T1082</f>
        <v>1.0728825636372321</v>
      </c>
      <c r="AD1082" s="12">
        <f>Z1082*U1082</f>
        <v>4.2264131047327957</v>
      </c>
      <c r="AE1082" s="12">
        <v>1</v>
      </c>
      <c r="AF1082" s="24">
        <f>IF(AE1082=1,(AA1082*5),(IF(AE1082=2,(AB1082*5),(IF(AE1082=3,(AC1082*5),0)))))</f>
        <v>7.5194803954343579</v>
      </c>
      <c r="AG1082" s="12">
        <v>0.53634880600000001</v>
      </c>
      <c r="AH1082" s="16"/>
      <c r="AJ1082" s="24">
        <v>5.0890984702114395</v>
      </c>
      <c r="AK1082" s="12">
        <v>3.8659748414173656</v>
      </c>
      <c r="AL1082" s="12">
        <v>750</v>
      </c>
      <c r="AM1082" s="12">
        <f>AJ1082*AL1082</f>
        <v>3816.8238526585797</v>
      </c>
      <c r="AN1082" s="12">
        <f>(AM1082/1000)/(IF(AE1082=1,(R1082),(IF(AE1082=2,(S1082),(IF(AE1082=3,(T1082),0))))))</f>
        <v>49.185874389930149</v>
      </c>
      <c r="AP1082" s="12">
        <f>(AM1082/1000)/(IF(AE1082=1,(AA1082),(IF(AE1082=2,(AB1082),(IF(AE1082=3,(AC1082),0))))))</f>
        <v>2.5379571805094807</v>
      </c>
      <c r="AR1082" s="12">
        <v>50</v>
      </c>
      <c r="AS1082" s="12">
        <v>1</v>
      </c>
      <c r="AT1082" s="24">
        <f>AR1082/AJ1082</f>
        <v>9.8249228802842605</v>
      </c>
      <c r="AU1082" s="63">
        <v>42507</v>
      </c>
      <c r="AV1082" s="12">
        <v>4</v>
      </c>
      <c r="AW1082">
        <v>0.51118855465884083</v>
      </c>
      <c r="AX1082">
        <v>2.5222333302115651E-2</v>
      </c>
    </row>
    <row r="1083" spans="1:50" x14ac:dyDescent="0.25">
      <c r="A1083" s="12">
        <v>9</v>
      </c>
      <c r="B1083" s="28" t="s">
        <v>1791</v>
      </c>
      <c r="C1083" s="12" t="s">
        <v>417</v>
      </c>
      <c r="D1083" s="12" t="s">
        <v>230</v>
      </c>
      <c r="E1083" s="12" t="s">
        <v>230</v>
      </c>
      <c r="F1083" s="12">
        <v>-42.122990000000001</v>
      </c>
      <c r="G1083" s="12">
        <v>148.34204</v>
      </c>
      <c r="J1083" s="12" t="s">
        <v>53</v>
      </c>
      <c r="K1083" s="12" t="s">
        <v>57</v>
      </c>
      <c r="L1083" s="12">
        <v>3</v>
      </c>
      <c r="M1083" s="12" t="s">
        <v>178</v>
      </c>
      <c r="N1083" s="12" t="s">
        <v>2858</v>
      </c>
      <c r="O1083" s="12">
        <v>150311</v>
      </c>
      <c r="P1083" s="19">
        <f>Q1083-SUM(R1083:T1083,W1083)</f>
        <v>3.2999999999999696E-3</v>
      </c>
      <c r="Q1083" s="19">
        <v>0.41049999999999998</v>
      </c>
      <c r="R1083" s="19">
        <v>8.0399999999999999E-2</v>
      </c>
      <c r="S1083" s="19">
        <v>6.4699999999999994E-2</v>
      </c>
      <c r="T1083" s="19">
        <v>7.0019999999999999E-2</v>
      </c>
      <c r="U1083" s="106">
        <v>0.19208</v>
      </c>
      <c r="V1083" s="102">
        <v>0.1066</v>
      </c>
      <c r="W1083" s="95">
        <v>0.19208</v>
      </c>
      <c r="X1083" s="95">
        <v>8.8300000000000003E-2</v>
      </c>
      <c r="Y1083" s="12">
        <v>8.4440000000000008</v>
      </c>
      <c r="Z1083" s="12">
        <f>Y1083/Q1083</f>
        <v>20.570036540803901</v>
      </c>
      <c r="AA1083" s="12">
        <f>Z1083*R1083</f>
        <v>1.6538309378806337</v>
      </c>
      <c r="AB1083" s="12">
        <f>Z1083*S1083</f>
        <v>1.3308813641900124</v>
      </c>
      <c r="AC1083" s="12">
        <f>Z1083*T1083</f>
        <v>1.4403139585870892</v>
      </c>
      <c r="AD1083" s="12">
        <f>Z1083*U1083</f>
        <v>3.9510926187576132</v>
      </c>
      <c r="AE1083" s="12">
        <v>1</v>
      </c>
      <c r="AF1083" s="24">
        <f>IF(AE1083=1,(AA1083*5),(IF(AE1083=2,(AB1083*5),(IF(AE1083=3,(AC1083*5),0)))))</f>
        <v>8.2691546894031696</v>
      </c>
      <c r="AG1083" s="12">
        <v>0.36618720500000002</v>
      </c>
      <c r="AH1083" s="16"/>
      <c r="AJ1083" s="24">
        <v>1.9954273068631971</v>
      </c>
      <c r="AK1083" s="12">
        <v>5.6376219220402177</v>
      </c>
      <c r="AL1083" s="12">
        <v>750</v>
      </c>
      <c r="AM1083" s="12">
        <f>AJ1083*AL1083</f>
        <v>1496.5704801473978</v>
      </c>
      <c r="AN1083" s="12">
        <f>(AM1083/1000)/(IF(AE1083=1,(R1083),(IF(AE1083=2,(S1083),(IF(AE1083=3,(T1083),0))))))</f>
        <v>18.61406069835072</v>
      </c>
      <c r="AP1083" s="12">
        <f>(AM1083/1000)/(IF(AE1083=1,(AA1083),(IF(AE1083=2,(AB1083),(IF(AE1083=3,(AC1083),0))))))</f>
        <v>0.90491140652214219</v>
      </c>
      <c r="AR1083" s="12">
        <v>50</v>
      </c>
      <c r="AS1083" s="12">
        <v>1</v>
      </c>
      <c r="AT1083" s="24">
        <f>AR1083/AJ1083</f>
        <v>25.057289648200605</v>
      </c>
      <c r="AU1083" s="63">
        <v>42513</v>
      </c>
      <c r="AV1083" s="12">
        <v>10</v>
      </c>
      <c r="AW1083">
        <v>0.54029571012078303</v>
      </c>
      <c r="AX1083">
        <v>2.2348248578330003E-2</v>
      </c>
    </row>
    <row r="1084" spans="1:50" x14ac:dyDescent="0.25">
      <c r="A1084" s="50"/>
      <c r="B1084" s="51"/>
      <c r="C1084" s="50" t="s">
        <v>1143</v>
      </c>
      <c r="D1084" s="50" t="s">
        <v>230</v>
      </c>
      <c r="E1084" s="50" t="s">
        <v>230</v>
      </c>
      <c r="F1084" s="12">
        <v>-42.122990000000001</v>
      </c>
      <c r="G1084" s="12">
        <v>148.34204</v>
      </c>
      <c r="J1084" s="50" t="s">
        <v>53</v>
      </c>
      <c r="K1084" s="50" t="s">
        <v>124</v>
      </c>
      <c r="L1084" s="50">
        <v>3</v>
      </c>
      <c r="M1084" s="50" t="s">
        <v>178</v>
      </c>
      <c r="N1084" s="12" t="s">
        <v>2858</v>
      </c>
      <c r="O1084" s="50">
        <v>150311</v>
      </c>
      <c r="P1084" s="19">
        <f>Q1084-SUM(R1084:T1084,W1084)</f>
        <v>3.6599999999999966E-3</v>
      </c>
      <c r="Q1084" s="52">
        <v>0.54261999999999999</v>
      </c>
      <c r="R1084" s="52">
        <v>9.1899999999999996E-2</v>
      </c>
      <c r="S1084" s="52">
        <v>8.5500000000000007E-2</v>
      </c>
      <c r="T1084" s="52">
        <v>6.9599999999999995E-2</v>
      </c>
      <c r="U1084" s="106">
        <v>0.29196</v>
      </c>
      <c r="V1084" s="102">
        <v>8.8300000000000003E-2</v>
      </c>
      <c r="W1084" s="95">
        <v>0.29196</v>
      </c>
      <c r="X1084" s="95">
        <v>0.16955999999999999</v>
      </c>
      <c r="Y1084" s="50">
        <v>11.683000000000002</v>
      </c>
      <c r="Z1084" s="50">
        <f>Y1084/Q1084</f>
        <v>21.530721315100809</v>
      </c>
      <c r="AA1084" s="50">
        <f>Z1084*R1084</f>
        <v>1.9786732888577643</v>
      </c>
      <c r="AB1084" s="50">
        <f>Z1084*S1084</f>
        <v>1.8408766724411194</v>
      </c>
      <c r="AC1084" s="50">
        <f>Z1084*T1084</f>
        <v>1.4985382035310162</v>
      </c>
      <c r="AD1084" s="50">
        <f>Z1084*U1084</f>
        <v>6.2861093951568323</v>
      </c>
      <c r="AE1084" s="50">
        <v>1</v>
      </c>
      <c r="AF1084" s="54">
        <f>IF(AE1084=1,(AA1084*5),(IF(AE1084=2,(AB1084*5),(IF(AE1084=3,(AC1084*5),0)))))</f>
        <v>9.8933664442888212</v>
      </c>
      <c r="AG1084" s="53">
        <v>0.227211068345334</v>
      </c>
      <c r="AH1084" s="50"/>
      <c r="AI1084" s="50"/>
      <c r="AJ1084" s="54"/>
      <c r="AK1084" s="50"/>
      <c r="AL1084" s="50"/>
      <c r="AM1084" s="50"/>
      <c r="AN1084" s="50"/>
      <c r="AO1084" s="50"/>
      <c r="AP1084" s="50"/>
      <c r="AQ1084" s="50"/>
      <c r="AR1084" s="50"/>
      <c r="AS1084" s="50"/>
      <c r="AT1084" s="54"/>
      <c r="AW1084">
        <v>0.41923551171393347</v>
      </c>
      <c r="AX1084">
        <v>2.6973759020267517E-2</v>
      </c>
    </row>
    <row r="1085" spans="1:50" x14ac:dyDescent="0.25">
      <c r="A1085" s="12">
        <v>10</v>
      </c>
      <c r="B1085" s="28" t="s">
        <v>1816</v>
      </c>
      <c r="C1085" s="12" t="s">
        <v>452</v>
      </c>
      <c r="D1085" s="12" t="s">
        <v>174</v>
      </c>
      <c r="E1085" s="12" t="s">
        <v>174</v>
      </c>
      <c r="F1085" s="12">
        <v>-42.122990000000001</v>
      </c>
      <c r="G1085" s="12">
        <v>148.34204</v>
      </c>
      <c r="J1085" s="12" t="s">
        <v>53</v>
      </c>
      <c r="K1085" s="12" t="s">
        <v>62</v>
      </c>
      <c r="L1085" s="12">
        <v>1</v>
      </c>
      <c r="M1085" s="12" t="s">
        <v>178</v>
      </c>
      <c r="N1085" s="12" t="s">
        <v>2858</v>
      </c>
      <c r="O1085" s="12">
        <v>150311</v>
      </c>
      <c r="P1085" s="19">
        <f>Q1085-SUM(R1085:T1085,W1085)</f>
        <v>9.6200000000000063E-2</v>
      </c>
      <c r="Q1085" s="19">
        <v>1.2225600000000001</v>
      </c>
      <c r="R1085" s="19">
        <v>6.2600000000000003E-2</v>
      </c>
      <c r="S1085" s="19">
        <v>6.3420000000000004E-2</v>
      </c>
      <c r="T1085" s="19">
        <v>7.1580000000000005E-2</v>
      </c>
      <c r="U1085" s="106">
        <v>0.92876000000000003</v>
      </c>
      <c r="V1085" s="102">
        <v>0.16955999999999999</v>
      </c>
      <c r="W1085" s="95">
        <v>0.92876000000000003</v>
      </c>
      <c r="X1085" s="95">
        <v>0.50504000000000004</v>
      </c>
      <c r="Y1085" s="12">
        <v>21.146999999999998</v>
      </c>
      <c r="Z1085" s="12">
        <f>Y1085/Q1085</f>
        <v>17.297310561444835</v>
      </c>
      <c r="AA1085" s="12">
        <f>Z1085*R1085</f>
        <v>1.0828116411464468</v>
      </c>
      <c r="AB1085" s="12">
        <f>Z1085*S1085</f>
        <v>1.0969954358068315</v>
      </c>
      <c r="AC1085" s="12">
        <f>Z1085*T1085</f>
        <v>1.2381414899882213</v>
      </c>
      <c r="AD1085" s="12">
        <f>Z1085*U1085</f>
        <v>16.065050157047505</v>
      </c>
      <c r="AE1085" s="12">
        <v>1</v>
      </c>
      <c r="AF1085" s="24">
        <f>IF(AE1085=1,(AA1085*5),(IF(AE1085=2,(AB1085*5),(IF(AE1085=3,(AC1085*5),0)))))</f>
        <v>5.4140582057322337</v>
      </c>
      <c r="AG1085" s="12">
        <v>0.419013776</v>
      </c>
      <c r="AH1085" s="16"/>
      <c r="AJ1085" s="24">
        <v>3.9057451481875183</v>
      </c>
      <c r="AK1085" s="12">
        <v>7.3261661303969658</v>
      </c>
      <c r="AL1085" s="12">
        <v>750</v>
      </c>
      <c r="AM1085" s="12">
        <f>AJ1085*AL1085</f>
        <v>2929.3088611406388</v>
      </c>
      <c r="AN1085" s="12">
        <f>(AM1085/1000)/(IF(AE1085=1,(R1085),(IF(AE1085=2,(S1085),(IF(AE1085=3,(T1085),0))))))</f>
        <v>46.794071264227455</v>
      </c>
      <c r="AP1085" s="12">
        <f>(AM1085/1000)/(IF(AE1085=1,(AA1085),(IF(AE1085=2,(AB1085),(IF(AE1085=3,(AC1085),0))))))</f>
        <v>2.7052801704636078</v>
      </c>
      <c r="AR1085" s="12">
        <v>50</v>
      </c>
      <c r="AS1085" s="12">
        <v>1</v>
      </c>
      <c r="AT1085" s="24">
        <f>AR1085/AJ1085</f>
        <v>12.801654512251718</v>
      </c>
      <c r="AU1085" s="63">
        <v>42507</v>
      </c>
      <c r="AV1085" s="12">
        <v>4</v>
      </c>
      <c r="AW1085">
        <v>0.456221198156682</v>
      </c>
      <c r="AX1085">
        <v>3.1437187874477086E-2</v>
      </c>
    </row>
    <row r="1086" spans="1:50" x14ac:dyDescent="0.25">
      <c r="A1086" s="12">
        <v>10</v>
      </c>
      <c r="B1086" s="28" t="s">
        <v>1822</v>
      </c>
      <c r="C1086" s="12" t="s">
        <v>463</v>
      </c>
      <c r="D1086" s="12" t="s">
        <v>174</v>
      </c>
      <c r="E1086" s="12" t="s">
        <v>174</v>
      </c>
      <c r="F1086" s="12">
        <v>-42.122990000000001</v>
      </c>
      <c r="G1086" s="12">
        <v>148.34204</v>
      </c>
      <c r="J1086" s="12" t="s">
        <v>53</v>
      </c>
      <c r="K1086" s="12" t="s">
        <v>54</v>
      </c>
      <c r="L1086" s="12">
        <v>1</v>
      </c>
      <c r="M1086" s="12" t="s">
        <v>178</v>
      </c>
      <c r="N1086" s="12" t="s">
        <v>2858</v>
      </c>
      <c r="O1086" s="12">
        <v>150311</v>
      </c>
      <c r="P1086" s="19">
        <f>Q1086-SUM(R1086:T1086,W1086)</f>
        <v>4.8019999999999952E-2</v>
      </c>
      <c r="Q1086" s="19">
        <v>0.90349999999999997</v>
      </c>
      <c r="R1086" s="19">
        <v>9.2700000000000005E-2</v>
      </c>
      <c r="S1086" s="19">
        <v>6.3920000000000005E-2</v>
      </c>
      <c r="T1086" s="19">
        <v>5.672E-2</v>
      </c>
      <c r="U1086" s="106">
        <v>0.64214000000000004</v>
      </c>
      <c r="V1086" s="102">
        <v>0.50504000000000004</v>
      </c>
      <c r="W1086" s="95">
        <v>0.64214000000000004</v>
      </c>
      <c r="X1086" s="95">
        <v>0.36958000000000002</v>
      </c>
      <c r="Y1086" s="12">
        <v>13.185</v>
      </c>
      <c r="Z1086" s="12">
        <f>Y1086/Q1086</f>
        <v>14.593248478140566</v>
      </c>
      <c r="AA1086" s="12">
        <f>Z1086*R1086</f>
        <v>1.3527941339236305</v>
      </c>
      <c r="AB1086" s="12">
        <f>Z1086*S1086</f>
        <v>0.93280044272274509</v>
      </c>
      <c r="AC1086" s="12">
        <f>Z1086*T1086</f>
        <v>0.82772905368013294</v>
      </c>
      <c r="AD1086" s="12">
        <f>Z1086*U1086</f>
        <v>9.370908577753184</v>
      </c>
      <c r="AE1086" s="12">
        <v>1</v>
      </c>
      <c r="AF1086" s="24">
        <f>IF(AE1086=1,(AA1086*5),(IF(AE1086=2,(AB1086*5),(IF(AE1086=3,(AC1086*5),0)))))</f>
        <v>6.7639706696181525</v>
      </c>
      <c r="AG1086" s="12">
        <v>0.427835452</v>
      </c>
      <c r="AH1086" s="16"/>
      <c r="AJ1086" s="24">
        <v>3.7145721648517394</v>
      </c>
      <c r="AK1086" s="12">
        <v>9.466110891272649</v>
      </c>
      <c r="AL1086" s="12">
        <v>750</v>
      </c>
      <c r="AM1086" s="12">
        <f>AJ1086*AL1086</f>
        <v>2785.9291236388044</v>
      </c>
      <c r="AN1086" s="12">
        <f>(AM1086/1000)/(IF(AE1086=1,(R1086),(IF(AE1086=2,(S1086),(IF(AE1086=3,(T1086),0))))))</f>
        <v>30.053172854787533</v>
      </c>
      <c r="AP1086" s="12">
        <f>(AM1086/1000)/(IF(AE1086=1,(AA1086),(IF(AE1086=2,(AB1086),(IF(AE1086=3,(AC1086),0))))))</f>
        <v>2.0593888262647351</v>
      </c>
      <c r="AR1086" s="12">
        <v>50</v>
      </c>
      <c r="AS1086" s="12">
        <v>1</v>
      </c>
      <c r="AT1086" s="24">
        <f>AR1086/AJ1086</f>
        <v>13.460500370167304</v>
      </c>
      <c r="AU1086" s="63">
        <v>42507</v>
      </c>
      <c r="AV1086" s="12">
        <v>4</v>
      </c>
      <c r="AW1086">
        <v>0.42445572616563365</v>
      </c>
      <c r="AX1086">
        <v>3.9439078605183912E-2</v>
      </c>
    </row>
    <row r="1087" spans="1:50" x14ac:dyDescent="0.25">
      <c r="A1087" s="12">
        <v>12</v>
      </c>
      <c r="B1087" s="28" t="s">
        <v>1926</v>
      </c>
      <c r="C1087" s="12" t="s">
        <v>633</v>
      </c>
      <c r="D1087" s="12" t="s">
        <v>174</v>
      </c>
      <c r="E1087" s="12" t="s">
        <v>174</v>
      </c>
      <c r="F1087" s="12">
        <v>-42.122990000000001</v>
      </c>
      <c r="G1087" s="12">
        <v>148.34204</v>
      </c>
      <c r="J1087" s="12" t="s">
        <v>53</v>
      </c>
      <c r="K1087" s="12" t="s">
        <v>57</v>
      </c>
      <c r="L1087" s="12">
        <v>1</v>
      </c>
      <c r="M1087" s="12" t="s">
        <v>178</v>
      </c>
      <c r="N1087" s="12" t="s">
        <v>2858</v>
      </c>
      <c r="O1087" s="12">
        <v>150311</v>
      </c>
      <c r="P1087" s="19">
        <f>Q1087-SUM(R1087:T1087,W1087)</f>
        <v>0.1660600000000001</v>
      </c>
      <c r="Q1087" s="19">
        <v>1.8784000000000001</v>
      </c>
      <c r="R1087" s="19">
        <v>8.7919999999999998E-2</v>
      </c>
      <c r="S1087" s="19">
        <v>7.152E-2</v>
      </c>
      <c r="T1087" s="19">
        <v>8.2419999999999993E-2</v>
      </c>
      <c r="U1087" s="106">
        <v>1.47048</v>
      </c>
      <c r="V1087" s="102">
        <v>0.36958000000000002</v>
      </c>
      <c r="W1087" s="95">
        <v>1.47048</v>
      </c>
      <c r="X1087" s="95">
        <v>0.87785999999999997</v>
      </c>
      <c r="Y1087" s="12">
        <v>26.605</v>
      </c>
      <c r="Z1087" s="12">
        <f>Y1087/Q1087</f>
        <v>14.163649914821123</v>
      </c>
      <c r="AA1087" s="12">
        <f>Z1087*R1087</f>
        <v>1.2452681005110731</v>
      </c>
      <c r="AB1087" s="12">
        <f>Z1087*S1087</f>
        <v>1.0129842419080068</v>
      </c>
      <c r="AC1087" s="12">
        <f>Z1087*T1087</f>
        <v>1.1673680259795569</v>
      </c>
      <c r="AD1087" s="12">
        <f>Z1087*U1087</f>
        <v>20.827363926746166</v>
      </c>
      <c r="AE1087" s="12">
        <v>1</v>
      </c>
      <c r="AF1087" s="24">
        <f>IF(AE1087=1,(AA1087*5),(IF(AE1087=2,(AB1087*5),(IF(AE1087=3,(AC1087*5),0)))))</f>
        <v>6.2263405025553649</v>
      </c>
      <c r="AG1087" s="12">
        <v>0.77021988900000005</v>
      </c>
      <c r="AH1087" s="16"/>
      <c r="AJ1087" s="24">
        <v>2.2316514873675559</v>
      </c>
      <c r="AK1087" s="12">
        <v>9.0190399267145516</v>
      </c>
      <c r="AL1087" s="12">
        <v>750</v>
      </c>
      <c r="AM1087" s="12">
        <f>AJ1087*AL1087</f>
        <v>1673.738615525667</v>
      </c>
      <c r="AN1087" s="12">
        <f>(AM1087/1000)/(IF(AE1087=1,(R1087),(IF(AE1087=2,(S1087),(IF(AE1087=3,(T1087),0))))))</f>
        <v>19.037063415897034</v>
      </c>
      <c r="AP1087" s="12">
        <f>(AM1087/1000)/(IF(AE1087=1,(AA1087),(IF(AE1087=2,(AB1087),(IF(AE1087=3,(AC1087),0))))))</f>
        <v>1.3440789295403492</v>
      </c>
      <c r="AR1087" s="12">
        <v>50</v>
      </c>
      <c r="AS1087" s="12">
        <v>1</v>
      </c>
      <c r="AT1087" s="24">
        <f>AR1087/AJ1087</f>
        <v>22.404932079685853</v>
      </c>
      <c r="AU1087" s="63">
        <v>42507</v>
      </c>
      <c r="AV1087" s="12">
        <v>5</v>
      </c>
      <c r="AW1087">
        <v>0.40301126162885592</v>
      </c>
      <c r="AX1087">
        <v>4.2149357119201543E-2</v>
      </c>
    </row>
    <row r="1088" spans="1:50" x14ac:dyDescent="0.25">
      <c r="C1088" s="12" t="s">
        <v>1144</v>
      </c>
      <c r="D1088" s="12" t="s">
        <v>174</v>
      </c>
      <c r="E1088" s="12" t="s">
        <v>174</v>
      </c>
      <c r="F1088" s="12">
        <v>-42.122990000000001</v>
      </c>
      <c r="G1088" s="12">
        <v>148.34204</v>
      </c>
      <c r="J1088" s="12" t="s">
        <v>53</v>
      </c>
      <c r="K1088" s="12" t="s">
        <v>124</v>
      </c>
      <c r="L1088" s="12">
        <v>1</v>
      </c>
      <c r="M1088" s="12" t="s">
        <v>178</v>
      </c>
      <c r="N1088" s="12" t="s">
        <v>2858</v>
      </c>
      <c r="O1088" s="12">
        <v>150311</v>
      </c>
      <c r="P1088" s="19">
        <f>Q1088-SUM(R1088:T1088,W1088)</f>
        <v>5.6300000000000017E-2</v>
      </c>
      <c r="Q1088" s="19">
        <v>1.016</v>
      </c>
      <c r="R1088" s="19">
        <v>8.5239999999999996E-2</v>
      </c>
      <c r="S1088" s="19">
        <v>8.0079999999999998E-2</v>
      </c>
      <c r="T1088" s="19">
        <v>5.3179999999999998E-2</v>
      </c>
      <c r="U1088" s="106">
        <v>0.74119999999999997</v>
      </c>
      <c r="V1088" s="102">
        <v>0.87785999999999997</v>
      </c>
      <c r="W1088" s="95">
        <v>0.74119999999999997</v>
      </c>
      <c r="X1088" s="95">
        <v>0.63553999999999999</v>
      </c>
      <c r="Z1088" s="12">
        <f>Y1088/Q1088</f>
        <v>0</v>
      </c>
      <c r="AA1088" s="12">
        <f>Z1088*R1088</f>
        <v>0</v>
      </c>
      <c r="AB1088" s="12">
        <f>Z1088*S1088</f>
        <v>0</v>
      </c>
      <c r="AC1088" s="12">
        <f>Z1088*T1088</f>
        <v>0</v>
      </c>
      <c r="AD1088" s="12">
        <f>Z1088*U1088</f>
        <v>0</v>
      </c>
      <c r="AE1088" s="12">
        <v>1</v>
      </c>
      <c r="AF1088" s="24">
        <f>IF(AE1088=1,(AA1088*5),(IF(AE1088=2,(AB1088*5),(IF(AE1088=3,(AC1088*5),0)))))</f>
        <v>0</v>
      </c>
      <c r="AH1088" s="16"/>
      <c r="AW1088">
        <v>0.1425526173772261</v>
      </c>
      <c r="AX1088" t="s">
        <v>2879</v>
      </c>
    </row>
    <row r="1089" spans="1:50" x14ac:dyDescent="0.25">
      <c r="A1089" s="12">
        <v>13</v>
      </c>
      <c r="B1089" s="28" t="s">
        <v>1962</v>
      </c>
      <c r="C1089" s="12" t="s">
        <v>701</v>
      </c>
      <c r="D1089" s="12" t="s">
        <v>174</v>
      </c>
      <c r="E1089" s="12" t="s">
        <v>174</v>
      </c>
      <c r="F1089" s="12">
        <v>-42.122990000000001</v>
      </c>
      <c r="G1089" s="12">
        <v>148.34204</v>
      </c>
      <c r="J1089" s="12" t="s">
        <v>53</v>
      </c>
      <c r="K1089" s="12" t="s">
        <v>62</v>
      </c>
      <c r="L1089" s="12">
        <v>2</v>
      </c>
      <c r="M1089" s="12" t="s">
        <v>178</v>
      </c>
      <c r="N1089" s="12" t="s">
        <v>2858</v>
      </c>
      <c r="O1089" s="12">
        <v>150311</v>
      </c>
      <c r="P1089" s="19">
        <f>Q1089-SUM(R1089:T1089,W1089)</f>
        <v>4.489999999999994E-2</v>
      </c>
      <c r="Q1089" s="19">
        <v>1.7698199999999999</v>
      </c>
      <c r="R1089" s="19">
        <v>6.4299999999999996E-2</v>
      </c>
      <c r="S1089" s="19">
        <v>6.7799999999999999E-2</v>
      </c>
      <c r="T1089" s="19">
        <v>5.6259999999999998E-2</v>
      </c>
      <c r="U1089" s="106">
        <v>1.5365599999999999</v>
      </c>
      <c r="V1089" s="102">
        <v>0.63553999999999999</v>
      </c>
      <c r="W1089" s="95">
        <v>1.5365599999999999</v>
      </c>
      <c r="X1089" s="95">
        <v>8.5178000000000004E-2</v>
      </c>
      <c r="Y1089" s="12">
        <v>26.192</v>
      </c>
      <c r="Z1089" s="12">
        <f>Y1089/Q1089</f>
        <v>14.799245120972754</v>
      </c>
      <c r="AA1089" s="12">
        <f>Z1089*R1089</f>
        <v>0.9515914612785481</v>
      </c>
      <c r="AB1089" s="12">
        <f>Z1089*S1089</f>
        <v>1.0033888192019527</v>
      </c>
      <c r="AC1089" s="12">
        <f>Z1089*T1089</f>
        <v>0.83260553050592712</v>
      </c>
      <c r="AD1089" s="12">
        <f>Z1089*U1089</f>
        <v>22.739928083081896</v>
      </c>
      <c r="AE1089" s="12">
        <v>1</v>
      </c>
      <c r="AF1089" s="24">
        <f>IF(AE1089=1,(AA1089*5),(IF(AE1089=2,(AB1089*5),(IF(AE1089=3,(AC1089*5),0)))))</f>
        <v>4.7579573063927407</v>
      </c>
      <c r="AG1089" s="12">
        <v>0.87413809899999995</v>
      </c>
      <c r="AH1089" s="16"/>
      <c r="AJ1089" s="24">
        <v>3.4741963220019634</v>
      </c>
      <c r="AK1089" s="12">
        <v>3.1658341323617121</v>
      </c>
      <c r="AL1089" s="12">
        <v>750</v>
      </c>
      <c r="AM1089" s="12">
        <f>AJ1089*AL1089</f>
        <v>2605.6472415014723</v>
      </c>
      <c r="AR1089" s="12">
        <v>50</v>
      </c>
      <c r="AS1089" s="12">
        <v>1</v>
      </c>
      <c r="AT1089" s="24">
        <f>AR1089/AJ1089</f>
        <v>14.391817665384007</v>
      </c>
      <c r="AW1089">
        <v>0.94456578330816887</v>
      </c>
      <c r="AX1089">
        <v>3.7457462349395434E-3</v>
      </c>
    </row>
    <row r="1090" spans="1:50" x14ac:dyDescent="0.25">
      <c r="A1090" s="12">
        <v>7</v>
      </c>
      <c r="B1090" s="27" t="s">
        <v>1704</v>
      </c>
      <c r="C1090" s="12" t="s">
        <v>173</v>
      </c>
      <c r="D1090" s="12" t="s">
        <v>174</v>
      </c>
      <c r="E1090" s="12" t="s">
        <v>174</v>
      </c>
      <c r="F1090" s="12">
        <v>-42.122990000000001</v>
      </c>
      <c r="G1090" s="12">
        <v>148.34204</v>
      </c>
      <c r="J1090" s="12" t="s">
        <v>53</v>
      </c>
      <c r="K1090" s="12" t="s">
        <v>54</v>
      </c>
      <c r="L1090" s="12">
        <v>2</v>
      </c>
      <c r="M1090" s="12" t="s">
        <v>178</v>
      </c>
      <c r="N1090" s="12" t="s">
        <v>2858</v>
      </c>
      <c r="O1090" s="12">
        <v>150311</v>
      </c>
      <c r="P1090" s="19">
        <f>Q1090-SUM(R1090:T1090,W1090)</f>
        <v>0.15225999999999984</v>
      </c>
      <c r="Q1090" s="19">
        <v>1.5154799999999999</v>
      </c>
      <c r="R1090" s="19">
        <v>7.1379999999999999E-2</v>
      </c>
      <c r="S1090" s="19">
        <v>7.7039999999999997E-2</v>
      </c>
      <c r="T1090" s="19">
        <v>8.9080000000000006E-2</v>
      </c>
      <c r="U1090" s="106">
        <v>1.1257200000000001</v>
      </c>
      <c r="V1090" s="102">
        <v>8.5178000000000004E-2</v>
      </c>
      <c r="W1090" s="95">
        <v>1.1257200000000001</v>
      </c>
      <c r="X1090" s="95">
        <v>0.61650000000000005</v>
      </c>
      <c r="Y1090" s="10">
        <v>21.76</v>
      </c>
      <c r="Z1090" s="12">
        <f>Y1090/Q1090</f>
        <v>14.358487080001057</v>
      </c>
      <c r="AA1090" s="12">
        <f>Z1090*R1090</f>
        <v>1.0249088077704753</v>
      </c>
      <c r="AB1090" s="12">
        <f>Z1090*S1090</f>
        <v>1.1061778446432813</v>
      </c>
      <c r="AC1090" s="12">
        <f>Z1090*T1090</f>
        <v>1.2790540290864942</v>
      </c>
      <c r="AD1090" s="12">
        <f>Z1090*U1090</f>
        <v>16.16363607569879</v>
      </c>
      <c r="AE1090" s="12">
        <v>1</v>
      </c>
      <c r="AF1090" s="24">
        <f>IF(AE1090=1,(AA1090*5),(IF(AE1090=2,(AB1090*5),(IF(AE1090=3,(AC1090*5),0)))))</f>
        <v>5.1245440388523766</v>
      </c>
      <c r="AG1090" s="12">
        <v>5.8287857999999998E-2</v>
      </c>
      <c r="AH1090" s="16"/>
      <c r="AJ1090" s="24">
        <v>6.2739017318371779</v>
      </c>
      <c r="AK1090" s="12">
        <v>1.0926471253050145</v>
      </c>
      <c r="AL1090" s="12">
        <v>750</v>
      </c>
      <c r="AM1090" s="12">
        <f>AJ1090*AL1090</f>
        <v>4705.4262988778837</v>
      </c>
      <c r="AN1090" s="12">
        <f>(AM1090/1000)/(IF(AE1090=1,(R1090),(IF(AE1090=2,(S1090),(IF(AE1090=3,(T1090),0))))))</f>
        <v>65.920794324430986</v>
      </c>
      <c r="AP1090" s="12">
        <f>(AM1090/1000)/(IF(AE1090=1,(AA1090),(IF(AE1090=2,(AB1090),(IF(AE1090=3,(AC1090),0))))))</f>
        <v>4.5910682620766847</v>
      </c>
      <c r="AR1090" s="12">
        <v>50</v>
      </c>
      <c r="AS1090" s="12">
        <v>1</v>
      </c>
      <c r="AT1090" s="24">
        <f>AR1090/AJ1090</f>
        <v>7.9695223382720357</v>
      </c>
      <c r="AU1090" s="63">
        <v>42506</v>
      </c>
      <c r="AV1090" s="12">
        <v>2</v>
      </c>
      <c r="AW1090">
        <v>0.45235049568276303</v>
      </c>
      <c r="AX1090">
        <v>3.8141170533211685E-2</v>
      </c>
    </row>
    <row r="1091" spans="1:50" x14ac:dyDescent="0.25">
      <c r="A1091" s="12">
        <v>13</v>
      </c>
      <c r="B1091" s="28" t="s">
        <v>1977</v>
      </c>
      <c r="C1091" s="12" t="s">
        <v>726</v>
      </c>
      <c r="D1091" s="12" t="s">
        <v>174</v>
      </c>
      <c r="E1091" s="12" t="s">
        <v>174</v>
      </c>
      <c r="F1091" s="12">
        <v>-42.122990000000001</v>
      </c>
      <c r="G1091" s="12">
        <v>148.34204</v>
      </c>
      <c r="J1091" s="12" t="s">
        <v>53</v>
      </c>
      <c r="K1091" s="12" t="s">
        <v>57</v>
      </c>
      <c r="L1091" s="12">
        <v>2</v>
      </c>
      <c r="M1091" s="12" t="s">
        <v>178</v>
      </c>
      <c r="N1091" s="12" t="s">
        <v>2858</v>
      </c>
      <c r="O1091" s="12">
        <v>150311</v>
      </c>
      <c r="P1091" s="19">
        <f>Q1091-SUM(R1091:T1091,W1091)</f>
        <v>0.12275999999999998</v>
      </c>
      <c r="Q1091" s="19">
        <v>1.2121200000000001</v>
      </c>
      <c r="R1091" s="19">
        <v>7.0440000000000003E-2</v>
      </c>
      <c r="S1091" s="19">
        <v>7.1959999999999996E-2</v>
      </c>
      <c r="T1091" s="19">
        <v>5.4039999999999998E-2</v>
      </c>
      <c r="U1091" s="106">
        <v>0.89292000000000005</v>
      </c>
      <c r="V1091" s="102">
        <v>0.61650000000000005</v>
      </c>
      <c r="W1091" s="95">
        <v>0.89292000000000005</v>
      </c>
      <c r="X1091" s="95">
        <v>0.53735999999999995</v>
      </c>
      <c r="Y1091" s="12">
        <v>17.434000000000001</v>
      </c>
      <c r="Z1091" s="12">
        <f>Y1091/Q1091</f>
        <v>14.383064383064383</v>
      </c>
      <c r="AA1091" s="12">
        <f>Z1091*R1091</f>
        <v>1.0131430551430551</v>
      </c>
      <c r="AB1091" s="12">
        <f>Z1091*S1091</f>
        <v>1.035005313005313</v>
      </c>
      <c r="AC1091" s="12">
        <f>Z1091*T1091</f>
        <v>0.77726079926079927</v>
      </c>
      <c r="AD1091" s="12">
        <f>Z1091*U1091</f>
        <v>12.84292584892585</v>
      </c>
      <c r="AE1091" s="12">
        <v>1</v>
      </c>
      <c r="AF1091" s="24">
        <f>IF(AE1091=1,(AA1091*5),(IF(AE1091=2,(AB1091*5),(IF(AE1091=3,(AC1091*5),0)))))</f>
        <v>5.0657152757152755</v>
      </c>
      <c r="AG1091" s="12">
        <v>0.90901549000000004</v>
      </c>
      <c r="AH1091" s="16"/>
      <c r="AJ1091" s="24">
        <v>2.723961124516054</v>
      </c>
      <c r="AK1091" s="12">
        <v>4.7146985772298855</v>
      </c>
      <c r="AL1091" s="12">
        <v>750</v>
      </c>
      <c r="AM1091" s="12">
        <f>AJ1091*AL1091</f>
        <v>2042.9708433870405</v>
      </c>
      <c r="AR1091" s="12">
        <v>50</v>
      </c>
      <c r="AS1091" s="12">
        <v>1</v>
      </c>
      <c r="AT1091" s="24">
        <f>AR1091/AJ1091</f>
        <v>18.355621726753949</v>
      </c>
      <c r="AW1091">
        <v>0.39819916677865885</v>
      </c>
      <c r="AX1091">
        <v>4.1840933002423537E-2</v>
      </c>
    </row>
    <row r="1092" spans="1:50" x14ac:dyDescent="0.25">
      <c r="C1092" s="12" t="s">
        <v>1145</v>
      </c>
      <c r="D1092" s="12" t="s">
        <v>174</v>
      </c>
      <c r="E1092" s="12" t="s">
        <v>174</v>
      </c>
      <c r="F1092" s="12">
        <v>-42.122990000000001</v>
      </c>
      <c r="G1092" s="12">
        <v>148.34204</v>
      </c>
      <c r="J1092" s="12" t="s">
        <v>53</v>
      </c>
      <c r="K1092" s="12" t="s">
        <v>124</v>
      </c>
      <c r="L1092" s="12">
        <v>2</v>
      </c>
      <c r="M1092" s="12" t="s">
        <v>178</v>
      </c>
      <c r="N1092" s="12" t="s">
        <v>2858</v>
      </c>
      <c r="O1092" s="12">
        <v>150311</v>
      </c>
      <c r="P1092" s="19">
        <f>Q1092-SUM(R1092:T1092,W1092)</f>
        <v>2.5400000000000977E-3</v>
      </c>
      <c r="Q1092" s="19">
        <v>0.88404000000000005</v>
      </c>
      <c r="R1092" s="19">
        <v>6.7040000000000002E-2</v>
      </c>
      <c r="S1092" s="19">
        <v>8.8599999999999998E-2</v>
      </c>
      <c r="T1092" s="19">
        <v>8.2699999999999996E-2</v>
      </c>
      <c r="U1092" s="106">
        <v>0.64315999999999995</v>
      </c>
      <c r="V1092" s="102">
        <v>0.53735999999999995</v>
      </c>
      <c r="W1092" s="95">
        <v>0.64315999999999995</v>
      </c>
      <c r="X1092" s="95">
        <v>0.59711999999999998</v>
      </c>
      <c r="Z1092" s="12">
        <f>Y1092/Q1092</f>
        <v>0</v>
      </c>
      <c r="AA1092" s="12">
        <f>Z1092*R1092</f>
        <v>0</v>
      </c>
      <c r="AB1092" s="12">
        <f>Z1092*S1092</f>
        <v>0</v>
      </c>
      <c r="AC1092" s="12">
        <f>Z1092*T1092</f>
        <v>0</v>
      </c>
      <c r="AD1092" s="12">
        <f>Z1092*U1092</f>
        <v>0</v>
      </c>
      <c r="AE1092" s="12">
        <v>1</v>
      </c>
      <c r="AF1092" s="24">
        <f>IF(AE1092=1,(AA1092*5),(IF(AE1092=2,(AB1092*5),(IF(AE1092=3,(AC1092*5),0)))))</f>
        <v>0</v>
      </c>
      <c r="AH1092" s="16"/>
      <c r="AW1092">
        <v>7.1584053734684946E-2</v>
      </c>
      <c r="AX1092" t="s">
        <v>2879</v>
      </c>
    </row>
    <row r="1093" spans="1:50" x14ac:dyDescent="0.25">
      <c r="A1093" s="12">
        <v>10</v>
      </c>
      <c r="B1093" s="28" t="s">
        <v>1848</v>
      </c>
      <c r="C1093" s="12" t="s">
        <v>509</v>
      </c>
      <c r="D1093" s="12" t="s">
        <v>174</v>
      </c>
      <c r="E1093" s="12" t="s">
        <v>174</v>
      </c>
      <c r="F1093" s="12">
        <v>-42.122990000000001</v>
      </c>
      <c r="G1093" s="12">
        <v>148.34204</v>
      </c>
      <c r="J1093" s="12" t="s">
        <v>53</v>
      </c>
      <c r="K1093" s="12" t="s">
        <v>62</v>
      </c>
      <c r="L1093" s="12">
        <v>3</v>
      </c>
      <c r="M1093" s="12" t="s">
        <v>178</v>
      </c>
      <c r="N1093" s="12" t="s">
        <v>2858</v>
      </c>
      <c r="O1093" s="12">
        <v>150311</v>
      </c>
      <c r="P1093" s="19">
        <f>Q1093-SUM(R1093:T1093,W1093)</f>
        <v>1.1279999999999957E-2</v>
      </c>
      <c r="Q1093" s="19">
        <v>1.4616</v>
      </c>
      <c r="R1093" s="19">
        <v>7.5679999999999997E-2</v>
      </c>
      <c r="S1093" s="19">
        <v>7.5700000000000003E-2</v>
      </c>
      <c r="T1093" s="19">
        <v>6.3759999999999997E-2</v>
      </c>
      <c r="U1093" s="106">
        <v>1.2351799999999999</v>
      </c>
      <c r="V1093" s="102">
        <v>0.59711999999999998</v>
      </c>
      <c r="W1093" s="95">
        <v>1.2351799999999999</v>
      </c>
      <c r="X1093" s="95">
        <v>0.69506000000000001</v>
      </c>
      <c r="Y1093" s="12">
        <v>22.606999999999999</v>
      </c>
      <c r="Z1093" s="12">
        <f>Y1093/Q1093</f>
        <v>15.467296113847837</v>
      </c>
      <c r="AA1093" s="12">
        <f>Z1093*R1093</f>
        <v>1.1705649698960043</v>
      </c>
      <c r="AB1093" s="12">
        <f>Z1093*S1093</f>
        <v>1.1708743158182813</v>
      </c>
      <c r="AC1093" s="12">
        <f>Z1093*T1093</f>
        <v>0.98619480021893802</v>
      </c>
      <c r="AD1093" s="12">
        <f>Z1093*U1093</f>
        <v>19.104894813902572</v>
      </c>
      <c r="AE1093" s="12">
        <v>1</v>
      </c>
      <c r="AF1093" s="24">
        <f>IF(AE1093=1,(AA1093*5),(IF(AE1093=2,(AB1093*5),(IF(AE1093=3,(AC1093*5),0)))))</f>
        <v>5.8528248494800215</v>
      </c>
      <c r="AG1093" s="12">
        <v>0.52217796999999999</v>
      </c>
      <c r="AH1093" s="16"/>
      <c r="AJ1093" s="24">
        <v>4.0221930947083742</v>
      </c>
      <c r="AK1093" s="12">
        <v>3.0741367300784703</v>
      </c>
      <c r="AL1093" s="12">
        <v>750</v>
      </c>
      <c r="AM1093" s="12">
        <f>AJ1093*AL1093</f>
        <v>3016.6448210312806</v>
      </c>
      <c r="AN1093" s="12">
        <f>(AM1093/1000)/(IF(AE1093=1,(R1093),(IF(AE1093=2,(S1093),(IF(AE1093=3,(T1093),0))))))</f>
        <v>39.860528819123687</v>
      </c>
      <c r="AP1093" s="12">
        <f>(AM1093/1000)/(IF(AE1093=1,(AA1093),(IF(AE1093=2,(AB1093),(IF(AE1093=3,(AC1093),0))))))</f>
        <v>2.5770844836568845</v>
      </c>
      <c r="AR1093" s="12">
        <v>50</v>
      </c>
      <c r="AS1093" s="12">
        <v>1</v>
      </c>
      <c r="AT1093" s="24">
        <f>AR1093/AJ1093</f>
        <v>12.431029247646105</v>
      </c>
      <c r="AU1093" s="63">
        <v>42507</v>
      </c>
      <c r="AV1093" s="12">
        <v>5</v>
      </c>
      <c r="AW1093">
        <v>0.43728039637947502</v>
      </c>
      <c r="AX1093">
        <v>3.6381252384295099E-2</v>
      </c>
    </row>
    <row r="1094" spans="1:50" x14ac:dyDescent="0.25">
      <c r="A1094" s="12">
        <v>9</v>
      </c>
      <c r="B1094" s="28" t="s">
        <v>1812</v>
      </c>
      <c r="C1094" s="12" t="s">
        <v>446</v>
      </c>
      <c r="D1094" s="12" t="s">
        <v>174</v>
      </c>
      <c r="E1094" s="12" t="s">
        <v>174</v>
      </c>
      <c r="F1094" s="12">
        <v>-42.122990000000001</v>
      </c>
      <c r="G1094" s="12">
        <v>148.34204</v>
      </c>
      <c r="J1094" s="12" t="s">
        <v>53</v>
      </c>
      <c r="K1094" s="12" t="s">
        <v>54</v>
      </c>
      <c r="L1094" s="12">
        <v>3</v>
      </c>
      <c r="M1094" s="12" t="s">
        <v>178</v>
      </c>
      <c r="N1094" s="12" t="s">
        <v>2858</v>
      </c>
      <c r="O1094" s="12">
        <v>150311</v>
      </c>
      <c r="P1094" s="19">
        <f>Q1094-SUM(R1094:T1094,W1094)</f>
        <v>8.4800000000000431E-3</v>
      </c>
      <c r="Q1094" s="19">
        <v>1.38392</v>
      </c>
      <c r="R1094" s="19">
        <v>8.3699999999999997E-2</v>
      </c>
      <c r="S1094" s="19">
        <v>7.9079999999999998E-2</v>
      </c>
      <c r="T1094" s="19">
        <v>6.5519999999999995E-2</v>
      </c>
      <c r="U1094" s="106">
        <v>1.14714</v>
      </c>
      <c r="V1094" s="102">
        <v>0.69506000000000001</v>
      </c>
      <c r="W1094" s="95">
        <v>1.14714</v>
      </c>
      <c r="X1094" s="95">
        <v>0.61262000000000005</v>
      </c>
      <c r="Y1094" s="12">
        <v>22.364000000000001</v>
      </c>
      <c r="Z1094" s="12">
        <f>Y1094/Q1094</f>
        <v>16.159893635470258</v>
      </c>
      <c r="AA1094" s="12">
        <f>Z1094*R1094</f>
        <v>1.3525830972888606</v>
      </c>
      <c r="AB1094" s="12">
        <f>Z1094*S1094</f>
        <v>1.2779243886929879</v>
      </c>
      <c r="AC1094" s="12">
        <f>Z1094*T1094</f>
        <v>1.0587962309960113</v>
      </c>
      <c r="AD1094" s="12">
        <f>Z1094*U1094</f>
        <v>18.537660384993352</v>
      </c>
      <c r="AE1094" s="12">
        <v>1</v>
      </c>
      <c r="AF1094" s="24">
        <f>IF(AE1094=1,(AA1094*5),(IF(AE1094=2,(AB1094*5),(IF(AE1094=3,(AC1094*5),0)))))</f>
        <v>6.7629154864443031</v>
      </c>
      <c r="AG1094" s="12">
        <v>0.41125430400000001</v>
      </c>
      <c r="AH1094" s="16"/>
      <c r="AJ1094" s="24">
        <v>5.459381250143295</v>
      </c>
      <c r="AK1094" s="12">
        <v>2.8097971798704147</v>
      </c>
      <c r="AL1094" s="12">
        <v>750</v>
      </c>
      <c r="AM1094" s="12">
        <f>AJ1094*AL1094</f>
        <v>4094.5359376074712</v>
      </c>
      <c r="AN1094" s="12">
        <f>(AM1094/1000)/(IF(AE1094=1,(R1094),(IF(AE1094=2,(S1094),(IF(AE1094=3,(T1094),0))))))</f>
        <v>48.919186829240999</v>
      </c>
      <c r="AP1094" s="12">
        <f>(AM1094/1000)/(IF(AE1094=1,(AA1094),(IF(AE1094=2,(AB1094),(IF(AE1094=3,(AC1094),0))))))</f>
        <v>3.0271973277018063</v>
      </c>
      <c r="AR1094" s="12">
        <v>50</v>
      </c>
      <c r="AS1094" s="12">
        <v>1</v>
      </c>
      <c r="AT1094" s="24">
        <f>AR1094/AJ1094</f>
        <v>9.1585470420640842</v>
      </c>
      <c r="AU1094" s="63">
        <v>42513</v>
      </c>
      <c r="AV1094" s="12">
        <v>11</v>
      </c>
      <c r="AW1094">
        <v>0.46595881932458111</v>
      </c>
      <c r="AX1094">
        <v>3.3047320280823009E-2</v>
      </c>
    </row>
    <row r="1095" spans="1:50" x14ac:dyDescent="0.25">
      <c r="A1095" s="12">
        <v>8</v>
      </c>
      <c r="B1095" s="27" t="s">
        <v>1776</v>
      </c>
      <c r="C1095" s="12" t="s">
        <v>71</v>
      </c>
      <c r="D1095" s="12" t="s">
        <v>174</v>
      </c>
      <c r="E1095" s="12" t="s">
        <v>174</v>
      </c>
      <c r="F1095" s="12">
        <v>-42.122990000000001</v>
      </c>
      <c r="G1095" s="12">
        <v>148.34204</v>
      </c>
      <c r="J1095" s="12" t="s">
        <v>53</v>
      </c>
      <c r="K1095" s="12" t="s">
        <v>57</v>
      </c>
      <c r="L1095" s="12">
        <v>3</v>
      </c>
      <c r="M1095" s="12" t="s">
        <v>178</v>
      </c>
      <c r="N1095" s="12" t="s">
        <v>2858</v>
      </c>
      <c r="O1095" s="12">
        <v>150311</v>
      </c>
      <c r="P1095" s="19">
        <f>Q1095-SUM(R1095:T1095,W1095)</f>
        <v>8.2800000000000651E-3</v>
      </c>
      <c r="Q1095" s="19">
        <v>1.1007400000000001</v>
      </c>
      <c r="R1095" s="19">
        <v>7.0139999999999994E-2</v>
      </c>
      <c r="S1095" s="19">
        <v>6.966E-2</v>
      </c>
      <c r="T1095" s="19">
        <v>7.1360000000000007E-2</v>
      </c>
      <c r="U1095" s="106">
        <v>0.88129999999999997</v>
      </c>
      <c r="V1095" s="102">
        <v>0.61262000000000005</v>
      </c>
      <c r="W1095" s="95">
        <v>0.88129999999999997</v>
      </c>
      <c r="X1095" s="95">
        <v>0.50795999999999997</v>
      </c>
      <c r="Y1095" s="12">
        <v>15.833</v>
      </c>
      <c r="Z1095" s="12">
        <f>Y1095/Q1095</f>
        <v>14.38395988153424</v>
      </c>
      <c r="AA1095" s="12">
        <f>Z1095*R1095</f>
        <v>1.0088909460908115</v>
      </c>
      <c r="AB1095" s="12">
        <f>Z1095*S1095</f>
        <v>1.0019866453476751</v>
      </c>
      <c r="AC1095" s="12">
        <f>Z1095*T1095</f>
        <v>1.0264393771462834</v>
      </c>
      <c r="AD1095" s="12">
        <f>Z1095*U1095</f>
        <v>12.676583843596125</v>
      </c>
      <c r="AE1095" s="12">
        <v>1</v>
      </c>
      <c r="AF1095" s="24">
        <f>IF(AE1095=1,(AA1095*5),(IF(AE1095=2,(AB1095*5),(IF(AE1095=3,(AC1095*5),0)))))</f>
        <v>5.0444547304540581</v>
      </c>
      <c r="AG1095" s="12">
        <v>0.32965967899999998</v>
      </c>
      <c r="AH1095" s="16"/>
      <c r="AJ1095" s="24">
        <v>2.7375361100758844</v>
      </c>
      <c r="AK1095" s="12">
        <v>8.9514514017939266</v>
      </c>
      <c r="AL1095" s="12">
        <v>750</v>
      </c>
      <c r="AM1095" s="12">
        <f>AJ1095*AL1095</f>
        <v>2053.1520825569132</v>
      </c>
      <c r="AN1095" s="12">
        <f>(AM1095/1000)/(IF(AE1095=1,(R1095),(IF(AE1095=2,(S1095),(IF(AE1095=3,(T1095),0))))))</f>
        <v>29.272199637252829</v>
      </c>
      <c r="AP1095" s="12">
        <f>(AM1095/1000)/(IF(AE1095=1,(AA1095),(IF(AE1095=2,(AB1095),(IF(AE1095=3,(AC1095),0))))))</f>
        <v>2.0350584872550797</v>
      </c>
      <c r="AR1095" s="12">
        <v>50</v>
      </c>
      <c r="AS1095" s="12">
        <v>1</v>
      </c>
      <c r="AT1095" s="24">
        <f>AR1095/AJ1095</f>
        <v>18.264599256231911</v>
      </c>
      <c r="AU1095" s="63">
        <v>42513</v>
      </c>
      <c r="AV1095" s="12">
        <v>10</v>
      </c>
      <c r="AW1095">
        <v>0.42362419153523206</v>
      </c>
      <c r="AX1095">
        <v>4.0070732483389673E-2</v>
      </c>
    </row>
    <row r="1096" spans="1:50" x14ac:dyDescent="0.25">
      <c r="C1096" s="12" t="s">
        <v>1146</v>
      </c>
      <c r="D1096" s="12" t="s">
        <v>174</v>
      </c>
      <c r="E1096" s="12" t="s">
        <v>174</v>
      </c>
      <c r="F1096" s="12">
        <v>-42.122990000000001</v>
      </c>
      <c r="G1096" s="12">
        <v>148.34204</v>
      </c>
      <c r="J1096" s="12" t="s">
        <v>53</v>
      </c>
      <c r="K1096" s="12" t="s">
        <v>124</v>
      </c>
      <c r="L1096" s="12">
        <v>3</v>
      </c>
      <c r="M1096" s="12" t="s">
        <v>178</v>
      </c>
      <c r="N1096" s="12" t="s">
        <v>2858</v>
      </c>
      <c r="O1096" s="12">
        <v>150311</v>
      </c>
      <c r="P1096" s="19">
        <f>Q1096-SUM(R1096:T1096,W1096)</f>
        <v>1.5600000000000058E-3</v>
      </c>
      <c r="Q1096" s="19">
        <v>0.94355999999999995</v>
      </c>
      <c r="R1096" s="19">
        <v>7.4579999999999994E-2</v>
      </c>
      <c r="S1096" s="19">
        <v>5.7079999999999999E-2</v>
      </c>
      <c r="T1096" s="19">
        <v>7.6480000000000006E-2</v>
      </c>
      <c r="U1096" s="106">
        <v>0.73385999999999996</v>
      </c>
      <c r="V1096" s="102">
        <v>0.50795999999999997</v>
      </c>
      <c r="W1096" s="95">
        <v>0.73385999999999996</v>
      </c>
      <c r="X1096" s="95">
        <v>0.68654000000000004</v>
      </c>
      <c r="Z1096" s="12">
        <f>Y1096/Q1096</f>
        <v>0</v>
      </c>
      <c r="AA1096" s="12">
        <f>Z1096*R1096</f>
        <v>0</v>
      </c>
      <c r="AB1096" s="12">
        <f>Z1096*S1096</f>
        <v>0</v>
      </c>
      <c r="AC1096" s="12">
        <f>Z1096*T1096</f>
        <v>0</v>
      </c>
      <c r="AD1096" s="12">
        <f>Z1096*U1096</f>
        <v>0</v>
      </c>
      <c r="AE1096" s="12">
        <v>1</v>
      </c>
      <c r="AF1096" s="24">
        <f>IF(AE1096=1,(AA1096*5),(IF(AE1096=2,(AB1096*5),(IF(AE1096=3,(AC1096*5),0)))))</f>
        <v>0</v>
      </c>
      <c r="AH1096" s="16"/>
      <c r="AW1096">
        <v>6.4480963671544878E-2</v>
      </c>
      <c r="AX1096" t="s">
        <v>2879</v>
      </c>
    </row>
    <row r="1097" spans="1:50" x14ac:dyDescent="0.25">
      <c r="A1097" s="12">
        <v>18</v>
      </c>
      <c r="B1097" s="28" t="s">
        <v>2158</v>
      </c>
      <c r="C1097" s="12" t="s">
        <v>1147</v>
      </c>
      <c r="D1097" s="12" t="s">
        <v>1148</v>
      </c>
      <c r="E1097" s="12" t="s">
        <v>1148</v>
      </c>
      <c r="F1097" s="12">
        <v>-42.846380000000003</v>
      </c>
      <c r="G1097" s="12">
        <v>147.43151</v>
      </c>
      <c r="J1097" s="6" t="s">
        <v>2829</v>
      </c>
      <c r="K1097" s="12" t="s">
        <v>62</v>
      </c>
      <c r="L1097" s="12">
        <v>1</v>
      </c>
      <c r="M1097" s="12" t="s">
        <v>139</v>
      </c>
      <c r="N1097" s="12" t="s">
        <v>2859</v>
      </c>
      <c r="O1097" s="12">
        <v>150312</v>
      </c>
      <c r="P1097" s="19">
        <f>Q1097-SUM(R1097:T1097,W1097)</f>
        <v>7.8000000000000291E-4</v>
      </c>
      <c r="Q1097" s="19">
        <v>0.59987999999999997</v>
      </c>
      <c r="R1097" s="19">
        <v>5.6279999999999997E-2</v>
      </c>
      <c r="S1097" s="19">
        <v>7.9380000000000006E-2</v>
      </c>
      <c r="T1097" s="19">
        <v>7.0720000000000005E-2</v>
      </c>
      <c r="U1097" s="106">
        <v>0.39272000000000001</v>
      </c>
      <c r="V1097" s="102">
        <v>0.68654000000000004</v>
      </c>
      <c r="W1097" s="95">
        <v>0.39272000000000001</v>
      </c>
      <c r="X1097" s="95">
        <v>0.17055999999999999</v>
      </c>
      <c r="Y1097" s="12">
        <v>21.646000000000001</v>
      </c>
      <c r="Z1097" s="12">
        <f>Y1097/Q1097</f>
        <v>36.08388344335534</v>
      </c>
      <c r="AA1097" s="12">
        <f>Z1097*R1097</f>
        <v>2.0308009601920385</v>
      </c>
      <c r="AB1097" s="12">
        <f>Z1097*S1097</f>
        <v>2.8643386677335472</v>
      </c>
      <c r="AC1097" s="12">
        <f>Z1097*T1097</f>
        <v>2.5518522371140899</v>
      </c>
      <c r="AD1097" s="12">
        <f>Z1097*U1097</f>
        <v>14.17086270587451</v>
      </c>
      <c r="AE1097" s="12">
        <v>1</v>
      </c>
      <c r="AF1097" s="24">
        <f>IF(AE1097=1,(AA1097*5),(IF(AE1097=2,(AB1097*5),(IF(AE1097=3,(AC1097*5),0)))))</f>
        <v>10.154004800960193</v>
      </c>
      <c r="AG1097" s="12">
        <v>0.46285665193322056</v>
      </c>
      <c r="AH1097" s="12" t="s">
        <v>1149</v>
      </c>
      <c r="AW1097">
        <v>0.56569566103075986</v>
      </c>
      <c r="AX1097">
        <v>1.2035964467378164E-2</v>
      </c>
    </row>
    <row r="1098" spans="1:50" x14ac:dyDescent="0.25">
      <c r="A1098" s="12">
        <v>21</v>
      </c>
      <c r="B1098" s="28" t="s">
        <v>2284</v>
      </c>
      <c r="C1098" s="12" t="s">
        <v>1150</v>
      </c>
      <c r="D1098" s="12" t="s">
        <v>1148</v>
      </c>
      <c r="E1098" s="12" t="s">
        <v>1148</v>
      </c>
      <c r="F1098" s="12">
        <v>-42.846380000000003</v>
      </c>
      <c r="G1098" s="12">
        <v>147.43151</v>
      </c>
      <c r="J1098" s="6" t="s">
        <v>2829</v>
      </c>
      <c r="K1098" s="12" t="s">
        <v>54</v>
      </c>
      <c r="L1098" s="12">
        <v>1</v>
      </c>
      <c r="M1098" s="12" t="s">
        <v>139</v>
      </c>
      <c r="N1098" s="12" t="s">
        <v>2859</v>
      </c>
      <c r="O1098" s="12">
        <v>150312</v>
      </c>
      <c r="P1098" s="19">
        <f>Q1098-SUM(R1098:T1098,W1098)</f>
        <v>5.6000000000000494E-4</v>
      </c>
      <c r="Q1098" s="19">
        <v>0.45319999999999999</v>
      </c>
      <c r="R1098" s="19">
        <v>7.6179999999999998E-2</v>
      </c>
      <c r="S1098" s="19">
        <v>6.7799999999999999E-2</v>
      </c>
      <c r="T1098" s="19">
        <v>9.3140000000000001E-2</v>
      </c>
      <c r="U1098" s="106">
        <v>0.21551999999999999</v>
      </c>
      <c r="V1098" s="102">
        <v>0.17055999999999999</v>
      </c>
      <c r="W1098" s="95">
        <v>0.21551999999999999</v>
      </c>
      <c r="X1098" s="95">
        <v>0.10934000000000001</v>
      </c>
      <c r="Y1098" s="12">
        <v>17.948</v>
      </c>
      <c r="Z1098" s="12">
        <f>Y1098/Q1098</f>
        <v>39.602824360105913</v>
      </c>
      <c r="AA1098" s="12">
        <f>Z1098*R1098</f>
        <v>3.0169431597528682</v>
      </c>
      <c r="AB1098" s="12">
        <f>Z1098*S1098</f>
        <v>2.6850714916151808</v>
      </c>
      <c r="AC1098" s="12">
        <f>Z1098*T1098</f>
        <v>3.6886070609002646</v>
      </c>
      <c r="AD1098" s="12">
        <f>Z1098*U1098</f>
        <v>8.5352007060900252</v>
      </c>
      <c r="AE1098" s="12">
        <v>1</v>
      </c>
      <c r="AF1098" s="24">
        <f>IF(AE1098=1,(AA1098*5),(IF(AE1098=2,(AB1098*5),(IF(AE1098=3,(AC1098*5),0)))))</f>
        <v>15.084715798764341</v>
      </c>
      <c r="AG1098" s="12">
        <v>0.91042719653909321</v>
      </c>
      <c r="AH1098" s="12" t="s">
        <v>1149</v>
      </c>
      <c r="AW1098">
        <v>0.49266889383815882</v>
      </c>
      <c r="AX1098">
        <v>1.2810477897957792E-2</v>
      </c>
    </row>
    <row r="1099" spans="1:50" x14ac:dyDescent="0.25">
      <c r="A1099" s="12">
        <v>18</v>
      </c>
      <c r="B1099" s="28" t="s">
        <v>2135</v>
      </c>
      <c r="C1099" s="12" t="s">
        <v>1151</v>
      </c>
      <c r="D1099" s="12" t="s">
        <v>1148</v>
      </c>
      <c r="E1099" s="12" t="s">
        <v>1148</v>
      </c>
      <c r="F1099" s="12">
        <v>-42.846380000000003</v>
      </c>
      <c r="G1099" s="12">
        <v>147.43151</v>
      </c>
      <c r="J1099" s="6" t="s">
        <v>2829</v>
      </c>
      <c r="K1099" s="12" t="s">
        <v>57</v>
      </c>
      <c r="L1099" s="12">
        <v>1</v>
      </c>
      <c r="M1099" s="12" t="s">
        <v>139</v>
      </c>
      <c r="N1099" s="12" t="s">
        <v>2859</v>
      </c>
      <c r="O1099" s="12">
        <v>150312</v>
      </c>
      <c r="P1099" s="19">
        <f>Q1099-SUM(R1099:T1099,W1099)</f>
        <v>1.2020000000000031E-2</v>
      </c>
      <c r="Q1099" s="19">
        <v>0.42508000000000001</v>
      </c>
      <c r="R1099" s="19">
        <v>9.826E-2</v>
      </c>
      <c r="S1099" s="19">
        <v>8.8400000000000006E-2</v>
      </c>
      <c r="T1099" s="19">
        <v>7.4759999999999993E-2</v>
      </c>
      <c r="U1099" s="106">
        <v>0.15164</v>
      </c>
      <c r="V1099" s="102">
        <v>0.10934000000000001</v>
      </c>
      <c r="W1099" s="95">
        <v>0.15164</v>
      </c>
      <c r="X1099" s="95">
        <v>7.9839999999999994E-2</v>
      </c>
      <c r="Y1099" s="12">
        <v>19.923999999999999</v>
      </c>
      <c r="Z1099" s="12">
        <f>Y1099/Q1099</f>
        <v>46.871177190175963</v>
      </c>
      <c r="AA1099" s="12">
        <f>Z1099*R1099</f>
        <v>4.6055618707066905</v>
      </c>
      <c r="AB1099" s="12">
        <f>Z1099*S1099</f>
        <v>4.1434120636115557</v>
      </c>
      <c r="AC1099" s="12">
        <f>Z1099*T1099</f>
        <v>3.5040892067375546</v>
      </c>
      <c r="AD1099" s="12">
        <f>Z1099*U1099</f>
        <v>7.107545309118283</v>
      </c>
      <c r="AE1099" s="12">
        <v>1</v>
      </c>
      <c r="AF1099" s="24">
        <f>IF(AE1099=1,(AA1099*5),(IF(AE1099=2,(AB1099*5),(IF(AE1099=3,(AC1099*5),0)))))</f>
        <v>23.027809353533453</v>
      </c>
      <c r="AG1099" s="12">
        <v>0.37981140062245855</v>
      </c>
      <c r="AH1099" s="12" t="s">
        <v>1149</v>
      </c>
      <c r="AW1099">
        <v>0.4734898443682406</v>
      </c>
      <c r="AX1099">
        <v>1.1233132752255988E-2</v>
      </c>
    </row>
    <row r="1100" spans="1:50" x14ac:dyDescent="0.25">
      <c r="A1100" s="12">
        <v>16</v>
      </c>
      <c r="B1100" s="30" t="s">
        <v>2047</v>
      </c>
      <c r="C1100" s="12" t="s">
        <v>1152</v>
      </c>
      <c r="D1100" s="12" t="s">
        <v>1148</v>
      </c>
      <c r="E1100" s="12" t="s">
        <v>1148</v>
      </c>
      <c r="F1100" s="12">
        <v>-42.846380000000003</v>
      </c>
      <c r="G1100" s="12">
        <v>147.43151</v>
      </c>
      <c r="J1100" s="6" t="s">
        <v>2829</v>
      </c>
      <c r="K1100" s="12" t="s">
        <v>62</v>
      </c>
      <c r="L1100" s="12">
        <v>2</v>
      </c>
      <c r="M1100" s="12" t="s">
        <v>139</v>
      </c>
      <c r="N1100" s="12" t="s">
        <v>2859</v>
      </c>
      <c r="O1100" s="12">
        <v>150312</v>
      </c>
      <c r="P1100" s="19">
        <f>Q1100-SUM(R1100:T1100,W1100)</f>
        <v>1.8999999999999573E-3</v>
      </c>
      <c r="Q1100" s="19">
        <v>0.37259999999999999</v>
      </c>
      <c r="R1100" s="19">
        <v>7.1559999999999999E-2</v>
      </c>
      <c r="S1100" s="19">
        <v>5.9119999999999999E-2</v>
      </c>
      <c r="T1100" s="19">
        <v>6.5060000000000007E-2</v>
      </c>
      <c r="U1100" s="106">
        <v>0.17496</v>
      </c>
      <c r="V1100" s="102">
        <v>7.9839999999999994E-2</v>
      </c>
      <c r="W1100" s="95">
        <v>0.17496</v>
      </c>
      <c r="X1100" s="95">
        <v>7.4319999999999997E-2</v>
      </c>
      <c r="Y1100" s="12">
        <v>13.782999999999999</v>
      </c>
      <c r="Z1100" s="12">
        <f>Y1100/Q1100</f>
        <v>36.991411701556629</v>
      </c>
      <c r="AA1100" s="12">
        <f>Z1100*R1100</f>
        <v>2.6471054213633924</v>
      </c>
      <c r="AB1100" s="12">
        <f>Z1100*S1100</f>
        <v>2.1869322597960279</v>
      </c>
      <c r="AC1100" s="12">
        <f>Z1100*T1100</f>
        <v>2.4066612453032747</v>
      </c>
      <c r="AD1100" s="12">
        <f>Z1100*U1100</f>
        <v>6.4720173913043482</v>
      </c>
      <c r="AE1100" s="12">
        <v>1</v>
      </c>
      <c r="AF1100" s="24">
        <f>IF(AE1100=1,(AA1100*5),(IF(AE1100=2,(AB1100*5),(IF(AE1100=3,(AC1100*5),0)))))</f>
        <v>13.235527106816962</v>
      </c>
      <c r="AG1100" s="12">
        <v>8.0948185904893499E-2</v>
      </c>
      <c r="AH1100" s="12" t="s">
        <v>1149</v>
      </c>
      <c r="AW1100">
        <v>0.57521719250114312</v>
      </c>
      <c r="AX1100">
        <v>1.1483281874343327E-2</v>
      </c>
    </row>
    <row r="1101" spans="1:50" x14ac:dyDescent="0.25">
      <c r="A1101" s="12">
        <v>17</v>
      </c>
      <c r="B1101" s="28" t="s">
        <v>2101</v>
      </c>
      <c r="C1101" s="12" t="s">
        <v>1153</v>
      </c>
      <c r="D1101" s="12" t="s">
        <v>1148</v>
      </c>
      <c r="E1101" s="12" t="s">
        <v>1148</v>
      </c>
      <c r="F1101" s="12">
        <v>-42.846380000000003</v>
      </c>
      <c r="G1101" s="12">
        <v>147.43151</v>
      </c>
      <c r="J1101" s="6" t="s">
        <v>2829</v>
      </c>
      <c r="K1101" s="12" t="s">
        <v>54</v>
      </c>
      <c r="L1101" s="12">
        <v>2</v>
      </c>
      <c r="M1101" s="12" t="s">
        <v>139</v>
      </c>
      <c r="N1101" s="12" t="s">
        <v>2859</v>
      </c>
      <c r="O1101" s="12">
        <v>150312</v>
      </c>
      <c r="P1101" s="19">
        <f>Q1101-SUM(R1101:T1101,W1101)</f>
        <v>1.0600000000000054E-3</v>
      </c>
      <c r="Q1101" s="19">
        <v>0.25925999999999999</v>
      </c>
      <c r="R1101" s="19">
        <v>7.5520000000000004E-2</v>
      </c>
      <c r="S1101" s="19">
        <v>7.1040000000000006E-2</v>
      </c>
      <c r="T1101" s="19">
        <v>4.5760000000000002E-2</v>
      </c>
      <c r="U1101" s="106">
        <v>6.5879999999999994E-2</v>
      </c>
      <c r="V1101" s="102">
        <v>7.4319999999999997E-2</v>
      </c>
      <c r="W1101" s="95">
        <v>6.5879999999999994E-2</v>
      </c>
      <c r="X1101" s="95">
        <v>3.5499999999999997E-2</v>
      </c>
      <c r="Y1101" s="12">
        <v>11.752000000000001</v>
      </c>
      <c r="Z1101" s="12">
        <f>Y1101/Q1101</f>
        <v>45.329013345676159</v>
      </c>
      <c r="AA1101" s="12">
        <f>Z1101*R1101</f>
        <v>3.4232470878654637</v>
      </c>
      <c r="AB1101" s="12">
        <f>Z1101*S1101</f>
        <v>3.2201731080768345</v>
      </c>
      <c r="AC1101" s="12">
        <f>Z1101*T1101</f>
        <v>2.0742556506981411</v>
      </c>
      <c r="AD1101" s="12">
        <f>Z1101*U1101</f>
        <v>2.9862753992131452</v>
      </c>
      <c r="AE1101" s="12">
        <v>1</v>
      </c>
      <c r="AF1101" s="24">
        <f>IF(AE1101=1,(AA1101*5),(IF(AE1101=2,(AB1101*5),(IF(AE1101=3,(AC1101*5),0)))))</f>
        <v>17.116235439327319</v>
      </c>
      <c r="AG1101" s="12">
        <v>0.24380569354583237</v>
      </c>
      <c r="AH1101" s="12" t="s">
        <v>1149</v>
      </c>
      <c r="AW1101">
        <v>0.46114146933819067</v>
      </c>
      <c r="AX1101">
        <v>1.1887718061553835E-2</v>
      </c>
    </row>
    <row r="1102" spans="1:50" x14ac:dyDescent="0.25">
      <c r="A1102" s="12">
        <v>20</v>
      </c>
      <c r="B1102" s="28" t="s">
        <v>2231</v>
      </c>
      <c r="C1102" s="12" t="s">
        <v>1154</v>
      </c>
      <c r="D1102" s="12" t="s">
        <v>1148</v>
      </c>
      <c r="E1102" s="12" t="s">
        <v>1148</v>
      </c>
      <c r="F1102" s="12">
        <v>-42.846380000000003</v>
      </c>
      <c r="G1102" s="12">
        <v>147.43151</v>
      </c>
      <c r="J1102" s="6" t="s">
        <v>2829</v>
      </c>
      <c r="K1102" s="12" t="s">
        <v>57</v>
      </c>
      <c r="L1102" s="12">
        <v>2</v>
      </c>
      <c r="M1102" s="12" t="s">
        <v>139</v>
      </c>
      <c r="N1102" s="12" t="s">
        <v>2859</v>
      </c>
      <c r="O1102" s="12">
        <v>150312</v>
      </c>
      <c r="P1102" s="19">
        <f>Q1102-SUM(R1102:T1102,W1102)</f>
        <v>3.0760000000000232E-3</v>
      </c>
      <c r="Q1102" s="19">
        <v>0.41858000000000001</v>
      </c>
      <c r="R1102" s="19">
        <v>8.3919999999999995E-2</v>
      </c>
      <c r="S1102" s="19">
        <v>5.9220000000000002E-2</v>
      </c>
      <c r="T1102" s="19">
        <v>6.7063999999999999E-2</v>
      </c>
      <c r="U1102" s="106">
        <v>0.20530000000000001</v>
      </c>
      <c r="V1102" s="102">
        <v>3.5499999999999997E-2</v>
      </c>
      <c r="W1102" s="95">
        <v>0.20530000000000001</v>
      </c>
      <c r="X1102" s="95">
        <v>0.11</v>
      </c>
      <c r="Y1102" s="12">
        <v>17.856000000000002</v>
      </c>
      <c r="Z1102" s="12">
        <f>Y1102/Q1102</f>
        <v>42.658512112379952</v>
      </c>
      <c r="AA1102" s="12">
        <f>Z1102*R1102</f>
        <v>3.5799023364709255</v>
      </c>
      <c r="AB1102" s="12">
        <f>Z1102*S1102</f>
        <v>2.526237087295141</v>
      </c>
      <c r="AC1102" s="12">
        <f>Z1102*T1102</f>
        <v>2.8608504563046493</v>
      </c>
      <c r="AD1102" s="12">
        <f>Z1102*U1102</f>
        <v>8.7577925366716052</v>
      </c>
      <c r="AE1102" s="12">
        <v>1</v>
      </c>
      <c r="AF1102" s="24">
        <f>IF(AE1102=1,(AA1102*5),(IF(AE1102=2,(AB1102*5),(IF(AE1102=3,(AC1102*5),0)))))</f>
        <v>17.899511682354628</v>
      </c>
      <c r="AG1102" s="12">
        <v>0.71502913175450222</v>
      </c>
      <c r="AH1102" s="12" t="s">
        <v>1149</v>
      </c>
      <c r="AW1102">
        <v>0.46419873356064301</v>
      </c>
      <c r="AX1102">
        <v>1.2560242725480848E-2</v>
      </c>
    </row>
    <row r="1103" spans="1:50" x14ac:dyDescent="0.25">
      <c r="A1103" s="12">
        <v>18</v>
      </c>
      <c r="B1103" s="28" t="s">
        <v>2175</v>
      </c>
      <c r="C1103" s="12" t="s">
        <v>1155</v>
      </c>
      <c r="D1103" s="12" t="s">
        <v>1148</v>
      </c>
      <c r="E1103" s="12" t="s">
        <v>1148</v>
      </c>
      <c r="F1103" s="12">
        <v>-42.846380000000003</v>
      </c>
      <c r="G1103" s="12">
        <v>147.43151</v>
      </c>
      <c r="J1103" s="6" t="s">
        <v>2829</v>
      </c>
      <c r="K1103" s="12" t="s">
        <v>62</v>
      </c>
      <c r="L1103" s="12">
        <v>3</v>
      </c>
      <c r="M1103" s="12" t="s">
        <v>139</v>
      </c>
      <c r="N1103" s="12" t="s">
        <v>2859</v>
      </c>
      <c r="O1103" s="12">
        <v>150312</v>
      </c>
      <c r="P1103" s="19">
        <f>Q1103-SUM(R1103:T1103,W1103)</f>
        <v>1.3199999999999878E-3</v>
      </c>
      <c r="Q1103" s="19">
        <v>0.54698000000000002</v>
      </c>
      <c r="R1103" s="19">
        <v>8.1860000000000002E-2</v>
      </c>
      <c r="S1103" s="19">
        <v>7.4300000000000005E-2</v>
      </c>
      <c r="T1103" s="19">
        <v>6.9040000000000004E-2</v>
      </c>
      <c r="U1103" s="106">
        <v>0.32046000000000002</v>
      </c>
      <c r="V1103" s="102">
        <v>0.11</v>
      </c>
      <c r="W1103" s="95">
        <v>0.32046000000000002</v>
      </c>
      <c r="X1103" s="95">
        <v>0.13846</v>
      </c>
      <c r="Y1103" s="12">
        <v>23.612000000000002</v>
      </c>
      <c r="Z1103" s="12">
        <f>Y1103/Q1103</f>
        <v>43.167940326885812</v>
      </c>
      <c r="AA1103" s="12">
        <f>Z1103*R1103</f>
        <v>3.5337275951588727</v>
      </c>
      <c r="AB1103" s="12">
        <f>Z1103*S1103</f>
        <v>3.2073779662876163</v>
      </c>
      <c r="AC1103" s="12">
        <f>Z1103*T1103</f>
        <v>2.9803146001681968</v>
      </c>
      <c r="AD1103" s="12">
        <f>Z1103*U1103</f>
        <v>13.833598157153828</v>
      </c>
      <c r="AE1103" s="12">
        <v>1</v>
      </c>
      <c r="AF1103" s="24">
        <f>IF(AE1103=1,(AA1103*5),(IF(AE1103=2,(AB1103*5),(IF(AE1103=3,(AC1103*5),0)))))</f>
        <v>17.668637975794365</v>
      </c>
      <c r="AG1103" s="12">
        <v>0.50714125140999455</v>
      </c>
      <c r="AH1103" s="12" t="s">
        <v>1149</v>
      </c>
      <c r="AW1103">
        <v>0.56793359545653122</v>
      </c>
      <c r="AX1103">
        <v>1.0008965015974357E-2</v>
      </c>
    </row>
    <row r="1104" spans="1:50" x14ac:dyDescent="0.25">
      <c r="A1104" s="12">
        <v>17</v>
      </c>
      <c r="B1104" s="28" t="s">
        <v>2108</v>
      </c>
      <c r="C1104" s="12" t="s">
        <v>1156</v>
      </c>
      <c r="D1104" s="12" t="s">
        <v>1148</v>
      </c>
      <c r="E1104" s="12" t="s">
        <v>1148</v>
      </c>
      <c r="F1104" s="12">
        <v>-42.846380000000003</v>
      </c>
      <c r="G1104" s="12">
        <v>147.43151</v>
      </c>
      <c r="J1104" s="6" t="s">
        <v>2829</v>
      </c>
      <c r="K1104" s="12" t="s">
        <v>54</v>
      </c>
      <c r="L1104" s="12">
        <v>3</v>
      </c>
      <c r="M1104" s="12" t="s">
        <v>139</v>
      </c>
      <c r="N1104" s="12" t="s">
        <v>2859</v>
      </c>
      <c r="O1104" s="12">
        <v>150312</v>
      </c>
      <c r="P1104" s="19">
        <f>Q1104-SUM(R1104:T1104,W1104)</f>
        <v>7.799999999999474E-4</v>
      </c>
      <c r="Q1104" s="19">
        <v>0.41077999999999998</v>
      </c>
      <c r="R1104" s="19">
        <v>9.7919999999999993E-2</v>
      </c>
      <c r="S1104" s="19">
        <v>7.1819999999999995E-2</v>
      </c>
      <c r="T1104" s="19">
        <v>7.238E-2</v>
      </c>
      <c r="U1104" s="106">
        <v>0.16788</v>
      </c>
      <c r="V1104" s="102">
        <v>0.13846</v>
      </c>
      <c r="W1104" s="95">
        <v>0.16788</v>
      </c>
      <c r="X1104" s="95">
        <v>8.6220000000000005E-2</v>
      </c>
      <c r="Y1104" s="12">
        <v>15.762</v>
      </c>
      <c r="Z1104" s="12">
        <f>Y1104/Q1104</f>
        <v>38.370904133599495</v>
      </c>
      <c r="AA1104" s="12">
        <f>Z1104*R1104</f>
        <v>3.7572789327620622</v>
      </c>
      <c r="AB1104" s="12">
        <f>Z1104*S1104</f>
        <v>2.7557983348751156</v>
      </c>
      <c r="AC1104" s="12">
        <f>Z1104*T1104</f>
        <v>2.7772860411899316</v>
      </c>
      <c r="AD1104" s="12">
        <f>Z1104*U1104</f>
        <v>6.4417073859486838</v>
      </c>
      <c r="AE1104" s="12">
        <v>1</v>
      </c>
      <c r="AF1104" s="24">
        <f>IF(AE1104=1,(AA1104*5),(IF(AE1104=2,(AB1104*5),(IF(AE1104=3,(AC1104*5),0)))))</f>
        <v>18.786394663810309</v>
      </c>
      <c r="AG1104" s="12">
        <v>0.27743050142044112</v>
      </c>
      <c r="AH1104" s="12" t="s">
        <v>1149</v>
      </c>
      <c r="AW1104">
        <v>0.48641887062187272</v>
      </c>
      <c r="AX1104">
        <v>1.3384650191977357E-2</v>
      </c>
    </row>
    <row r="1105" spans="1:50" x14ac:dyDescent="0.25">
      <c r="A1105" s="12">
        <v>19</v>
      </c>
      <c r="B1105" s="28" t="s">
        <v>2190</v>
      </c>
      <c r="C1105" s="12" t="s">
        <v>1157</v>
      </c>
      <c r="D1105" s="12" t="s">
        <v>1148</v>
      </c>
      <c r="E1105" s="12" t="s">
        <v>1148</v>
      </c>
      <c r="F1105" s="12">
        <v>-42.846380000000003</v>
      </c>
      <c r="G1105" s="12">
        <v>147.43151</v>
      </c>
      <c r="J1105" s="6" t="s">
        <v>2829</v>
      </c>
      <c r="K1105" s="12" t="s">
        <v>57</v>
      </c>
      <c r="L1105" s="12">
        <v>3</v>
      </c>
      <c r="M1105" s="12" t="s">
        <v>139</v>
      </c>
      <c r="N1105" s="12" t="s">
        <v>2859</v>
      </c>
      <c r="O1105" s="12">
        <v>150312</v>
      </c>
      <c r="P1105" s="19">
        <f>Q1105-SUM(R1105:T1105,W1105)</f>
        <v>1.0600000000000609E-3</v>
      </c>
      <c r="Q1105" s="19">
        <v>0.41482000000000002</v>
      </c>
      <c r="R1105" s="19">
        <v>8.0420000000000005E-2</v>
      </c>
      <c r="S1105" s="19">
        <v>8.1759999999999999E-2</v>
      </c>
      <c r="T1105" s="19">
        <v>8.1299999999999997E-2</v>
      </c>
      <c r="U1105" s="106">
        <v>0.17027999999999999</v>
      </c>
      <c r="V1105" s="102">
        <v>8.6220000000000005E-2</v>
      </c>
      <c r="W1105" s="95">
        <v>0.17027999999999999</v>
      </c>
      <c r="X1105" s="95">
        <v>8.6499999999999994E-2</v>
      </c>
      <c r="Y1105" s="12">
        <v>19.169999999999998</v>
      </c>
      <c r="Z1105" s="12">
        <f>Y1105/Q1105</f>
        <v>46.212815196952889</v>
      </c>
      <c r="AA1105" s="12">
        <f>Z1105*R1105</f>
        <v>3.7164345981389517</v>
      </c>
      <c r="AB1105" s="12">
        <f>Z1105*S1105</f>
        <v>3.7783597705028682</v>
      </c>
      <c r="AC1105" s="12">
        <f>Z1105*T1105</f>
        <v>3.7571018755122698</v>
      </c>
      <c r="AD1105" s="12">
        <f>Z1105*U1105</f>
        <v>7.8691181717371377</v>
      </c>
      <c r="AE1105" s="12">
        <v>1</v>
      </c>
      <c r="AF1105" s="24">
        <f>IF(AE1105=1,(AA1105*5),(IF(AE1105=2,(AB1105*5),(IF(AE1105=3,(AC1105*5),0)))))</f>
        <v>18.582172990694758</v>
      </c>
      <c r="AG1105" s="12">
        <v>0.55118257448315733</v>
      </c>
      <c r="AH1105" s="12" t="s">
        <v>1149</v>
      </c>
      <c r="AW1105">
        <v>0.49201315480385249</v>
      </c>
      <c r="AX1105">
        <v>1.0992337147849031E-2</v>
      </c>
    </row>
    <row r="1106" spans="1:50" x14ac:dyDescent="0.25">
      <c r="A1106" s="12">
        <v>30</v>
      </c>
      <c r="B1106" s="30" t="s">
        <v>2728</v>
      </c>
      <c r="C1106" s="12" t="s">
        <v>1158</v>
      </c>
      <c r="D1106" s="12" t="s">
        <v>308</v>
      </c>
      <c r="E1106" s="12" t="s">
        <v>308</v>
      </c>
      <c r="F1106" s="12">
        <v>-43.041910000000001</v>
      </c>
      <c r="G1106" s="12">
        <v>147.95052999999999</v>
      </c>
      <c r="J1106" s="12" t="s">
        <v>1059</v>
      </c>
      <c r="K1106" s="12" t="s">
        <v>62</v>
      </c>
      <c r="L1106" s="12">
        <v>1</v>
      </c>
      <c r="M1106" s="12" t="s">
        <v>273</v>
      </c>
      <c r="N1106" s="12" t="s">
        <v>2863</v>
      </c>
      <c r="O1106" s="12">
        <v>150312</v>
      </c>
      <c r="P1106" s="19">
        <f>Q1106-SUM(R1106:T1106,W1106)</f>
        <v>1.6879999999999951E-2</v>
      </c>
      <c r="Q1106" s="19">
        <v>0.51615999999999995</v>
      </c>
      <c r="R1106" s="19">
        <v>7.4200000000000002E-2</v>
      </c>
      <c r="S1106" s="19">
        <v>6.3600000000000004E-2</v>
      </c>
      <c r="T1106" s="19">
        <v>5.8459999999999998E-2</v>
      </c>
      <c r="U1106" s="106">
        <v>0.30302000000000001</v>
      </c>
      <c r="V1106" s="102">
        <v>8.6499999999999994E-2</v>
      </c>
      <c r="W1106" s="95">
        <v>0.30302000000000001</v>
      </c>
      <c r="X1106" s="95">
        <v>0</v>
      </c>
      <c r="Y1106" s="16"/>
      <c r="Z1106" s="12">
        <f>Y1106/Q1106</f>
        <v>0</v>
      </c>
      <c r="AA1106" s="12">
        <f>Z1106*R1106</f>
        <v>0</v>
      </c>
      <c r="AB1106" s="12">
        <f>Z1106*S1106</f>
        <v>0</v>
      </c>
      <c r="AC1106" s="12">
        <f>Z1106*T1106</f>
        <v>0</v>
      </c>
      <c r="AD1106" s="12">
        <f>Z1106*U1106</f>
        <v>0</v>
      </c>
      <c r="AE1106" s="12">
        <v>1</v>
      </c>
      <c r="AF1106" s="24">
        <f>IF(AE1106=1,(AA1106*5),(IF(AE1106=2,(AB1106*5),(IF(AE1106=3,(AC1106*5),0)))))</f>
        <v>0</v>
      </c>
      <c r="AG1106" s="12">
        <v>0.94539921170851715</v>
      </c>
      <c r="AH1106" s="16"/>
      <c r="AW1106">
        <v>1</v>
      </c>
      <c r="AX1106" t="s">
        <v>2879</v>
      </c>
    </row>
    <row r="1107" spans="1:50" x14ac:dyDescent="0.25">
      <c r="A1107" s="12">
        <v>30</v>
      </c>
      <c r="B1107" s="30" t="s">
        <v>2744</v>
      </c>
      <c r="C1107" s="12" t="s">
        <v>1159</v>
      </c>
      <c r="D1107" s="12" t="s">
        <v>308</v>
      </c>
      <c r="E1107" s="12" t="s">
        <v>308</v>
      </c>
      <c r="F1107" s="12">
        <v>-43.041910000000001</v>
      </c>
      <c r="G1107" s="12">
        <v>147.95052999999999</v>
      </c>
      <c r="J1107" s="12" t="s">
        <v>1059</v>
      </c>
      <c r="K1107" s="12" t="s">
        <v>54</v>
      </c>
      <c r="L1107" s="12">
        <v>1</v>
      </c>
      <c r="M1107" s="12" t="s">
        <v>273</v>
      </c>
      <c r="N1107" s="12" t="s">
        <v>2863</v>
      </c>
      <c r="O1107" s="12">
        <v>150312</v>
      </c>
      <c r="P1107" s="19">
        <f>Q1107-SUM(R1107:T1107,W1107)</f>
        <v>7.5999999999998291E-4</v>
      </c>
      <c r="Q1107" s="19">
        <v>0.38235999999999998</v>
      </c>
      <c r="R1107" s="19">
        <v>5.6059999999999999E-2</v>
      </c>
      <c r="S1107" s="19">
        <v>5.45E-2</v>
      </c>
      <c r="T1107" s="19">
        <v>4.5339999999999998E-2</v>
      </c>
      <c r="U1107" s="106">
        <v>0.22570000000000001</v>
      </c>
      <c r="V1107" s="103"/>
      <c r="W1107" s="95">
        <v>0.22570000000000001</v>
      </c>
      <c r="X1107" s="95">
        <v>0.10918</v>
      </c>
      <c r="Z1107" s="12">
        <f>Y1107/Q1107</f>
        <v>0</v>
      </c>
      <c r="AA1107" s="12">
        <f>Z1107*R1107</f>
        <v>0</v>
      </c>
      <c r="AB1107" s="12">
        <f>Z1107*S1107</f>
        <v>0</v>
      </c>
      <c r="AC1107" s="12">
        <f>Z1107*T1107</f>
        <v>0</v>
      </c>
      <c r="AD1107" s="12">
        <f>Z1107*U1107</f>
        <v>0</v>
      </c>
      <c r="AE1107" s="12">
        <v>1</v>
      </c>
      <c r="AF1107" s="24">
        <f>IF(AE1107=1,(AA1107*5),(IF(AE1107=2,(AB1107*5),(IF(AE1107=3,(AC1107*5),0)))))</f>
        <v>0</v>
      </c>
      <c r="AG1107" s="12">
        <v>0.96981602959789759</v>
      </c>
      <c r="AH1107" s="16"/>
      <c r="AW1107">
        <v>0.51626052281789991</v>
      </c>
      <c r="AX1107" t="s">
        <v>2879</v>
      </c>
    </row>
    <row r="1108" spans="1:50" x14ac:dyDescent="0.25">
      <c r="A1108" s="12">
        <v>30</v>
      </c>
      <c r="B1108" s="30" t="s">
        <v>2716</v>
      </c>
      <c r="C1108" s="12" t="s">
        <v>1160</v>
      </c>
      <c r="D1108" s="12" t="s">
        <v>308</v>
      </c>
      <c r="E1108" s="12" t="s">
        <v>308</v>
      </c>
      <c r="F1108" s="12">
        <v>-43.041910000000001</v>
      </c>
      <c r="G1108" s="12">
        <v>147.95052999999999</v>
      </c>
      <c r="J1108" s="12" t="s">
        <v>1059</v>
      </c>
      <c r="K1108" s="12" t="s">
        <v>57</v>
      </c>
      <c r="L1108" s="12">
        <v>1</v>
      </c>
      <c r="M1108" s="12" t="s">
        <v>273</v>
      </c>
      <c r="N1108" s="12" t="s">
        <v>2863</v>
      </c>
      <c r="O1108" s="12">
        <v>150312</v>
      </c>
      <c r="P1108" s="19">
        <f>Q1108-SUM(R1108:T1108,W1108)</f>
        <v>2.4799999999999822E-3</v>
      </c>
      <c r="Q1108" s="19">
        <v>0.31474000000000002</v>
      </c>
      <c r="R1108" s="19">
        <v>7.0660000000000001E-2</v>
      </c>
      <c r="S1108" s="19">
        <v>5.5460000000000002E-2</v>
      </c>
      <c r="T1108" s="19">
        <v>6.2619999999999995E-2</v>
      </c>
      <c r="U1108" s="106">
        <v>0.12352</v>
      </c>
      <c r="V1108" s="102">
        <v>0.10918</v>
      </c>
      <c r="W1108" s="95">
        <v>0.12352</v>
      </c>
      <c r="X1108" s="95">
        <v>6.1400000000000003E-2</v>
      </c>
      <c r="Z1108" s="12">
        <f>Y1108/Q1108</f>
        <v>0</v>
      </c>
      <c r="AA1108" s="12">
        <f>Z1108*R1108</f>
        <v>0</v>
      </c>
      <c r="AB1108" s="12">
        <f>Z1108*S1108</f>
        <v>0</v>
      </c>
      <c r="AC1108" s="12">
        <f>Z1108*T1108</f>
        <v>0</v>
      </c>
      <c r="AD1108" s="12">
        <f>Z1108*U1108</f>
        <v>0</v>
      </c>
      <c r="AE1108" s="12">
        <v>1</v>
      </c>
      <c r="AF1108" s="24">
        <f>IF(AE1108=1,(AA1108*5),(IF(AE1108=2,(AB1108*5),(IF(AE1108=3,(AC1108*5),0)))))</f>
        <v>0</v>
      </c>
      <c r="AG1108" s="12">
        <v>0.90694993256930123</v>
      </c>
      <c r="AH1108" s="16"/>
      <c r="AW1108">
        <v>0.50291450777202074</v>
      </c>
      <c r="AX1108" t="s">
        <v>2879</v>
      </c>
    </row>
    <row r="1109" spans="1:50" x14ac:dyDescent="0.25">
      <c r="C1109" s="12" t="s">
        <v>1161</v>
      </c>
      <c r="D1109" s="12" t="s">
        <v>308</v>
      </c>
      <c r="E1109" s="12" t="s">
        <v>308</v>
      </c>
      <c r="F1109" s="12">
        <v>-43.041910000000001</v>
      </c>
      <c r="G1109" s="12">
        <v>147.95052999999999</v>
      </c>
      <c r="J1109" s="12" t="s">
        <v>1059</v>
      </c>
      <c r="K1109" s="12" t="s">
        <v>124</v>
      </c>
      <c r="L1109" s="12">
        <v>1</v>
      </c>
      <c r="M1109" s="12" t="s">
        <v>273</v>
      </c>
      <c r="N1109" s="12" t="s">
        <v>2863</v>
      </c>
      <c r="O1109" s="12">
        <v>150312</v>
      </c>
      <c r="P1109" s="19">
        <f>Q1109-SUM(R1109:T1109,W1109)</f>
        <v>3.3600000000000296E-3</v>
      </c>
      <c r="Q1109" s="19">
        <v>0.52590000000000003</v>
      </c>
      <c r="R1109" s="19">
        <v>9.4640000000000002E-2</v>
      </c>
      <c r="S1109" s="19">
        <v>9.6939999999999998E-2</v>
      </c>
      <c r="T1109" s="19">
        <v>7.4740000000000001E-2</v>
      </c>
      <c r="U1109" s="106">
        <v>0.25622</v>
      </c>
      <c r="V1109" s="102">
        <v>6.1400000000000003E-2</v>
      </c>
      <c r="W1109" s="95">
        <v>0.25622</v>
      </c>
      <c r="X1109" s="95">
        <v>0.17132</v>
      </c>
      <c r="Z1109" s="12">
        <f>Y1109/Q1109</f>
        <v>0</v>
      </c>
      <c r="AA1109" s="12">
        <f>Z1109*R1109</f>
        <v>0</v>
      </c>
      <c r="AB1109" s="12">
        <f>Z1109*S1109</f>
        <v>0</v>
      </c>
      <c r="AC1109" s="12">
        <f>Z1109*T1109</f>
        <v>0</v>
      </c>
      <c r="AD1109" s="12">
        <f>Z1109*U1109</f>
        <v>0</v>
      </c>
      <c r="AE1109" s="12">
        <v>1</v>
      </c>
      <c r="AF1109" s="24">
        <f>IF(AE1109=1,(AA1109*5),(IF(AE1109=2,(AB1109*5),(IF(AE1109=3,(AC1109*5),0)))))</f>
        <v>0</v>
      </c>
      <c r="AH1109" s="16"/>
      <c r="AW1109">
        <v>0.33135586605261103</v>
      </c>
      <c r="AX1109" t="s">
        <v>2879</v>
      </c>
    </row>
    <row r="1110" spans="1:50" x14ac:dyDescent="0.25">
      <c r="A1110" s="12">
        <v>25</v>
      </c>
      <c r="B1110" s="30" t="s">
        <v>2491</v>
      </c>
      <c r="C1110" s="12" t="s">
        <v>1162</v>
      </c>
      <c r="D1110" s="12" t="s">
        <v>308</v>
      </c>
      <c r="E1110" s="12" t="s">
        <v>308</v>
      </c>
      <c r="F1110" s="12">
        <v>-43.041910000000001</v>
      </c>
      <c r="G1110" s="12">
        <v>147.95052999999999</v>
      </c>
      <c r="J1110" s="12" t="s">
        <v>1059</v>
      </c>
      <c r="K1110" s="12" t="s">
        <v>62</v>
      </c>
      <c r="L1110" s="12">
        <v>2</v>
      </c>
      <c r="M1110" s="12" t="s">
        <v>273</v>
      </c>
      <c r="N1110" s="12" t="s">
        <v>2863</v>
      </c>
      <c r="O1110" s="12">
        <v>150312</v>
      </c>
      <c r="P1110" s="19">
        <f>Q1110-SUM(R1110:T1110,W1110)</f>
        <v>1.4199999999999768E-3</v>
      </c>
      <c r="Q1110" s="19">
        <v>0.35089999999999999</v>
      </c>
      <c r="R1110" s="19">
        <v>5.7820000000000003E-2</v>
      </c>
      <c r="S1110" s="19">
        <v>6.7919999999999994E-2</v>
      </c>
      <c r="T1110" s="19">
        <v>8.1759999999999999E-2</v>
      </c>
      <c r="U1110" s="106">
        <v>0.14198</v>
      </c>
      <c r="V1110" s="102">
        <v>0.17132</v>
      </c>
      <c r="W1110" s="95">
        <v>0.14198</v>
      </c>
      <c r="X1110" s="95">
        <v>7.8700000000000006E-2</v>
      </c>
      <c r="Z1110" s="12">
        <f>Y1110/Q1110</f>
        <v>0</v>
      </c>
      <c r="AA1110" s="12">
        <f>Z1110*R1110</f>
        <v>0</v>
      </c>
      <c r="AB1110" s="12">
        <f>Z1110*S1110</f>
        <v>0</v>
      </c>
      <c r="AC1110" s="12">
        <f>Z1110*T1110</f>
        <v>0</v>
      </c>
      <c r="AD1110" s="12">
        <f>Z1110*U1110</f>
        <v>0</v>
      </c>
      <c r="AE1110" s="12">
        <v>1</v>
      </c>
      <c r="AF1110" s="24">
        <f>IF(AE1110=1,(AA1110*5),(IF(AE1110=2,(AB1110*5),(IF(AE1110=3,(AC1110*5),0)))))</f>
        <v>0</v>
      </c>
      <c r="AG1110" s="12">
        <v>0.43584243396633771</v>
      </c>
      <c r="AH1110" s="16"/>
      <c r="AW1110">
        <v>0.44569657698267356</v>
      </c>
      <c r="AX1110" t="s">
        <v>2879</v>
      </c>
    </row>
    <row r="1111" spans="1:50" x14ac:dyDescent="0.25">
      <c r="A1111" s="12">
        <v>23</v>
      </c>
      <c r="B1111" s="30" t="s">
        <v>2359</v>
      </c>
      <c r="C1111" s="12" t="s">
        <v>1163</v>
      </c>
      <c r="D1111" s="12" t="s">
        <v>308</v>
      </c>
      <c r="E1111" s="12" t="s">
        <v>308</v>
      </c>
      <c r="F1111" s="12">
        <v>-43.041910000000001</v>
      </c>
      <c r="G1111" s="12">
        <v>147.95052999999999</v>
      </c>
      <c r="J1111" s="12" t="s">
        <v>1059</v>
      </c>
      <c r="K1111" s="12" t="s">
        <v>54</v>
      </c>
      <c r="L1111" s="12">
        <v>2</v>
      </c>
      <c r="M1111" s="12" t="s">
        <v>273</v>
      </c>
      <c r="N1111" s="12" t="s">
        <v>2863</v>
      </c>
      <c r="O1111" s="12">
        <v>150312</v>
      </c>
      <c r="P1111" s="19">
        <f>Q1111-SUM(R1111:T1111,W1111)</f>
        <v>1.5600000000001168E-3</v>
      </c>
      <c r="Q1111" s="19">
        <v>0.57276000000000005</v>
      </c>
      <c r="R1111" s="19">
        <v>6.8080000000000002E-2</v>
      </c>
      <c r="S1111" s="19">
        <v>7.3880000000000001E-2</v>
      </c>
      <c r="T1111" s="19">
        <v>8.6660000000000001E-2</v>
      </c>
      <c r="U1111" s="106">
        <v>0.34258</v>
      </c>
      <c r="V1111" s="102">
        <v>7.8700000000000006E-2</v>
      </c>
      <c r="W1111" s="95">
        <v>0.34258</v>
      </c>
      <c r="X1111" s="95">
        <v>0.18870000000000001</v>
      </c>
      <c r="Z1111" s="12">
        <f>Y1111/Q1111</f>
        <v>0</v>
      </c>
      <c r="AA1111" s="12">
        <f>Z1111*R1111</f>
        <v>0</v>
      </c>
      <c r="AB1111" s="12">
        <f>Z1111*S1111</f>
        <v>0</v>
      </c>
      <c r="AC1111" s="12">
        <f>Z1111*T1111</f>
        <v>0</v>
      </c>
      <c r="AD1111" s="12">
        <f>Z1111*U1111</f>
        <v>0</v>
      </c>
      <c r="AE1111" s="12">
        <v>1</v>
      </c>
      <c r="AF1111" s="24">
        <f>IF(AE1111=1,(AA1111*5),(IF(AE1111=2,(AB1111*5),(IF(AE1111=3,(AC1111*5),0)))))</f>
        <v>0</v>
      </c>
      <c r="AG1111" s="12">
        <v>0.16021657715789617</v>
      </c>
      <c r="AH1111" s="16"/>
      <c r="AW1111">
        <v>0.44917975363418761</v>
      </c>
      <c r="AX1111" t="s">
        <v>2879</v>
      </c>
    </row>
    <row r="1112" spans="1:50" x14ac:dyDescent="0.25">
      <c r="A1112" s="12">
        <v>26</v>
      </c>
      <c r="B1112" s="30" t="s">
        <v>2518</v>
      </c>
      <c r="C1112" s="12" t="s">
        <v>1164</v>
      </c>
      <c r="D1112" s="12" t="s">
        <v>308</v>
      </c>
      <c r="E1112" s="12" t="s">
        <v>308</v>
      </c>
      <c r="F1112" s="12">
        <v>-43.041910000000001</v>
      </c>
      <c r="G1112" s="12">
        <v>147.95052999999999</v>
      </c>
      <c r="J1112" s="12" t="s">
        <v>1059</v>
      </c>
      <c r="K1112" s="12" t="s">
        <v>57</v>
      </c>
      <c r="L1112" s="12">
        <v>2</v>
      </c>
      <c r="M1112" s="12" t="s">
        <v>273</v>
      </c>
      <c r="N1112" s="12" t="s">
        <v>2863</v>
      </c>
      <c r="O1112" s="12">
        <v>150312</v>
      </c>
      <c r="P1112" s="19">
        <f>Q1112-SUM(R1112:T1112,W1112)</f>
        <v>1.1400000000000299E-3</v>
      </c>
      <c r="Q1112" s="19">
        <v>0.57933999999999997</v>
      </c>
      <c r="R1112" s="19">
        <v>9.3780000000000002E-2</v>
      </c>
      <c r="S1112" s="19">
        <v>9.6699999999999994E-2</v>
      </c>
      <c r="T1112" s="19">
        <v>8.4779999999999994E-2</v>
      </c>
      <c r="U1112" s="106">
        <v>0.30293999999999999</v>
      </c>
      <c r="V1112" s="102">
        <v>0.18870000000000001</v>
      </c>
      <c r="W1112" s="95">
        <v>0.30293999999999999</v>
      </c>
      <c r="X1112" s="95">
        <v>0.16292000000000001</v>
      </c>
      <c r="Z1112" s="12">
        <f>Y1112/Q1112</f>
        <v>0</v>
      </c>
      <c r="AA1112" s="12">
        <f>Z1112*R1112</f>
        <v>0</v>
      </c>
      <c r="AB1112" s="12">
        <f>Z1112*S1112</f>
        <v>0</v>
      </c>
      <c r="AC1112" s="12">
        <f>Z1112*T1112</f>
        <v>0</v>
      </c>
      <c r="AD1112" s="12">
        <f>Z1112*U1112</f>
        <v>0</v>
      </c>
      <c r="AE1112" s="12">
        <v>1</v>
      </c>
      <c r="AF1112" s="24">
        <f>IF(AE1112=1,(AA1112*5),(IF(AE1112=2,(AB1112*5),(IF(AE1112=3,(AC1112*5),0)))))</f>
        <v>0</v>
      </c>
      <c r="AG1112" s="12">
        <v>0.50383029282470237</v>
      </c>
      <c r="AH1112" s="16"/>
      <c r="AW1112">
        <v>0.46220373671354059</v>
      </c>
      <c r="AX1112" t="s">
        <v>2879</v>
      </c>
    </row>
    <row r="1113" spans="1:50" x14ac:dyDescent="0.25">
      <c r="A1113" s="12">
        <v>29</v>
      </c>
      <c r="B1113" s="30" t="s">
        <v>2652</v>
      </c>
      <c r="C1113" s="12" t="s">
        <v>1165</v>
      </c>
      <c r="D1113" s="12" t="s">
        <v>308</v>
      </c>
      <c r="E1113" s="12" t="s">
        <v>308</v>
      </c>
      <c r="F1113" s="12">
        <v>-43.041910000000001</v>
      </c>
      <c r="G1113" s="12">
        <v>147.95052999999999</v>
      </c>
      <c r="J1113" s="12" t="s">
        <v>1059</v>
      </c>
      <c r="K1113" s="12" t="s">
        <v>62</v>
      </c>
      <c r="L1113" s="12">
        <v>3</v>
      </c>
      <c r="M1113" s="12" t="s">
        <v>273</v>
      </c>
      <c r="N1113" s="12" t="s">
        <v>2863</v>
      </c>
      <c r="O1113" s="12">
        <v>150312</v>
      </c>
      <c r="P1113" s="19">
        <f>Q1113-SUM(R1113:T1113,W1113)</f>
        <v>2.9200000000000059E-2</v>
      </c>
      <c r="Q1113" s="19">
        <v>0.39860000000000001</v>
      </c>
      <c r="R1113" s="19">
        <v>9.0579999999999994E-2</v>
      </c>
      <c r="S1113" s="19">
        <v>6.5519999999999995E-2</v>
      </c>
      <c r="T1113" s="19">
        <v>6.4360000000000001E-2</v>
      </c>
      <c r="U1113" s="106">
        <v>0.14893999999999999</v>
      </c>
      <c r="V1113" s="102">
        <v>0.16292000000000001</v>
      </c>
      <c r="W1113" s="95">
        <v>0.14893999999999999</v>
      </c>
      <c r="X1113" s="95">
        <v>8.1059999999999993E-2</v>
      </c>
      <c r="Z1113" s="12">
        <f>Y1113/Q1113</f>
        <v>0</v>
      </c>
      <c r="AA1113" s="12">
        <f>Z1113*R1113</f>
        <v>0</v>
      </c>
      <c r="AB1113" s="12">
        <f>Z1113*S1113</f>
        <v>0</v>
      </c>
      <c r="AC1113" s="12">
        <f>Z1113*T1113</f>
        <v>0</v>
      </c>
      <c r="AD1113" s="12">
        <f>Z1113*U1113</f>
        <v>0</v>
      </c>
      <c r="AE1113" s="12">
        <v>1</v>
      </c>
      <c r="AF1113" s="24">
        <f>IF(AE1113=1,(AA1113*5),(IF(AE1113=2,(AB1113*5),(IF(AE1113=3,(AC1113*5),0)))))</f>
        <v>0</v>
      </c>
      <c r="AG1113" s="12">
        <v>0.80829250231913918</v>
      </c>
      <c r="AH1113" s="16"/>
      <c r="AW1113">
        <v>0.45575399489727408</v>
      </c>
      <c r="AX1113" t="s">
        <v>2879</v>
      </c>
    </row>
    <row r="1114" spans="1:50" x14ac:dyDescent="0.25">
      <c r="A1114" s="12">
        <v>22</v>
      </c>
      <c r="B1114" s="28" t="s">
        <v>2341</v>
      </c>
      <c r="C1114" s="12" t="s">
        <v>1166</v>
      </c>
      <c r="D1114" s="12" t="s">
        <v>308</v>
      </c>
      <c r="E1114" s="12" t="s">
        <v>308</v>
      </c>
      <c r="F1114" s="12">
        <v>-43.041910000000001</v>
      </c>
      <c r="G1114" s="12">
        <v>147.95052999999999</v>
      </c>
      <c r="J1114" s="12" t="s">
        <v>1059</v>
      </c>
      <c r="K1114" s="12" t="s">
        <v>54</v>
      </c>
      <c r="L1114" s="12">
        <v>3</v>
      </c>
      <c r="M1114" s="12" t="s">
        <v>273</v>
      </c>
      <c r="N1114" s="12" t="s">
        <v>2863</v>
      </c>
      <c r="O1114" s="12">
        <v>150312</v>
      </c>
      <c r="P1114" s="19">
        <f>Q1114-SUM(R1114:T1114,W1114)</f>
        <v>1.1600000000000499E-3</v>
      </c>
      <c r="Q1114" s="19">
        <v>0.52063999999999999</v>
      </c>
      <c r="R1114" s="19">
        <v>8.5559999999999997E-2</v>
      </c>
      <c r="S1114" s="19">
        <v>8.1600000000000006E-2</v>
      </c>
      <c r="T1114" s="19">
        <v>9.4240000000000004E-2</v>
      </c>
      <c r="U1114" s="106">
        <v>0.25807999999999998</v>
      </c>
      <c r="V1114" s="102">
        <v>8.1059999999999993E-2</v>
      </c>
      <c r="W1114" s="95">
        <v>0.25807999999999998</v>
      </c>
      <c r="X1114" s="95">
        <v>0.13976</v>
      </c>
      <c r="Z1114" s="12">
        <f>Y1114/Q1114</f>
        <v>0</v>
      </c>
      <c r="AA1114" s="12">
        <f>Z1114*R1114</f>
        <v>0</v>
      </c>
      <c r="AB1114" s="12">
        <f>Z1114*S1114</f>
        <v>0</v>
      </c>
      <c r="AC1114" s="12">
        <f>Z1114*T1114</f>
        <v>0</v>
      </c>
      <c r="AD1114" s="12">
        <f>Z1114*U1114</f>
        <v>0</v>
      </c>
      <c r="AE1114" s="12">
        <v>1</v>
      </c>
      <c r="AF1114" s="24">
        <f>IF(AE1114=1,(AA1114*5),(IF(AE1114=2,(AB1114*5),(IF(AE1114=3,(AC1114*5),0)))))</f>
        <v>0</v>
      </c>
      <c r="AG1114" s="12">
        <v>8.9639645206929019E-2</v>
      </c>
      <c r="AH1114" s="16"/>
      <c r="AW1114">
        <v>0.45846249225046493</v>
      </c>
      <c r="AX1114" t="s">
        <v>2879</v>
      </c>
    </row>
    <row r="1115" spans="1:50" x14ac:dyDescent="0.25">
      <c r="A1115" s="12">
        <v>31</v>
      </c>
      <c r="B1115" s="30" t="s">
        <v>2691</v>
      </c>
      <c r="C1115" s="12" t="s">
        <v>1167</v>
      </c>
      <c r="D1115" s="12" t="s">
        <v>308</v>
      </c>
      <c r="E1115" s="12" t="s">
        <v>308</v>
      </c>
      <c r="F1115" s="12">
        <v>-43.041910000000001</v>
      </c>
      <c r="G1115" s="12">
        <v>147.95052999999999</v>
      </c>
      <c r="J1115" s="12" t="s">
        <v>1059</v>
      </c>
      <c r="K1115" s="12" t="s">
        <v>57</v>
      </c>
      <c r="L1115" s="12">
        <v>3</v>
      </c>
      <c r="M1115" s="12" t="s">
        <v>273</v>
      </c>
      <c r="N1115" s="12" t="s">
        <v>2863</v>
      </c>
      <c r="O1115" s="12">
        <v>150312</v>
      </c>
      <c r="P1115" s="19">
        <f>Q1115-SUM(R1115:T1115,W1115)</f>
        <v>1.4399999999999968E-3</v>
      </c>
      <c r="Q1115" s="19">
        <v>0.28827999999999998</v>
      </c>
      <c r="R1115" s="19">
        <v>5.774E-2</v>
      </c>
      <c r="S1115" s="19">
        <v>6.9860000000000005E-2</v>
      </c>
      <c r="T1115" s="19">
        <v>6.3060000000000005E-2</v>
      </c>
      <c r="U1115" s="106">
        <v>9.6180000000000002E-2</v>
      </c>
      <c r="V1115" s="102">
        <v>0.13976</v>
      </c>
      <c r="W1115" s="95">
        <v>9.6180000000000002E-2</v>
      </c>
      <c r="X1115" s="95">
        <v>5.2979999999999999E-2</v>
      </c>
      <c r="Z1115" s="12">
        <f>Y1115/Q1115</f>
        <v>0</v>
      </c>
      <c r="AA1115" s="12">
        <f>Z1115*R1115</f>
        <v>0</v>
      </c>
      <c r="AB1115" s="12">
        <f>Z1115*S1115</f>
        <v>0</v>
      </c>
      <c r="AC1115" s="12">
        <f>Z1115*T1115</f>
        <v>0</v>
      </c>
      <c r="AD1115" s="12">
        <f>Z1115*U1115</f>
        <v>0</v>
      </c>
      <c r="AE1115" s="12">
        <v>1</v>
      </c>
      <c r="AF1115" s="24">
        <f>IF(AE1115=1,(AA1115*5),(IF(AE1115=2,(AB1115*5),(IF(AE1115=3,(AC1115*5),0)))))</f>
        <v>0</v>
      </c>
      <c r="AG1115" s="12">
        <v>0.98467037453256956</v>
      </c>
      <c r="AH1115" s="16"/>
      <c r="AW1115">
        <v>0.44915782907049284</v>
      </c>
      <c r="AX1115" t="s">
        <v>2879</v>
      </c>
    </row>
    <row r="1116" spans="1:50" x14ac:dyDescent="0.25">
      <c r="A1116" s="12">
        <v>19</v>
      </c>
      <c r="B1116" s="28" t="s">
        <v>2180</v>
      </c>
      <c r="C1116" s="12" t="s">
        <v>1168</v>
      </c>
      <c r="D1116" s="12" t="s">
        <v>150</v>
      </c>
      <c r="E1116" s="12" t="s">
        <v>150</v>
      </c>
      <c r="F1116" s="12">
        <v>-43.040300000000002</v>
      </c>
      <c r="G1116" s="12">
        <v>147.94647000000001</v>
      </c>
      <c r="J1116" s="6" t="s">
        <v>2829</v>
      </c>
      <c r="K1116" s="12" t="s">
        <v>62</v>
      </c>
      <c r="L1116" s="12">
        <v>1</v>
      </c>
      <c r="M1116" s="12" t="s">
        <v>273</v>
      </c>
      <c r="N1116" s="12" t="s">
        <v>2863</v>
      </c>
      <c r="O1116" s="12">
        <v>150312</v>
      </c>
      <c r="P1116" s="19">
        <f>Q1116-SUM(R1116:T1116,W1116)</f>
        <v>1.1000000000000454E-3</v>
      </c>
      <c r="Q1116" s="19">
        <v>0.41826000000000002</v>
      </c>
      <c r="R1116" s="19">
        <v>6.8760000000000002E-2</v>
      </c>
      <c r="S1116" s="19">
        <v>8.2439999999999999E-2</v>
      </c>
      <c r="T1116" s="19">
        <v>7.1499999999999994E-2</v>
      </c>
      <c r="U1116" s="106">
        <v>0.19445999999999999</v>
      </c>
      <c r="V1116" s="102">
        <v>5.2979999999999999E-2</v>
      </c>
      <c r="W1116" s="95">
        <v>0.19445999999999999</v>
      </c>
      <c r="X1116" s="95">
        <v>7.5300000000000006E-2</v>
      </c>
      <c r="Y1116" s="12">
        <v>8.0619999999999994</v>
      </c>
      <c r="Z1116" s="12">
        <f>Y1116/Q1116</f>
        <v>19.275092048008414</v>
      </c>
      <c r="AA1116" s="12">
        <f>Z1116*R1116</f>
        <v>1.3253553292210585</v>
      </c>
      <c r="AB1116" s="12">
        <f>Z1116*S1116</f>
        <v>1.5890385884378135</v>
      </c>
      <c r="AC1116" s="12">
        <f>Z1116*T1116</f>
        <v>1.3781690814326015</v>
      </c>
      <c r="AD1116" s="12">
        <f>Z1116*U1116</f>
        <v>3.7482343996557161</v>
      </c>
      <c r="AE1116" s="12">
        <v>1</v>
      </c>
      <c r="AF1116" s="24">
        <f>IF(AE1116=1,(AA1116*5),(IF(AE1116=2,(AB1116*5),(IF(AE1116=3,(AC1116*5),0)))))</f>
        <v>6.6267766461052924</v>
      </c>
      <c r="AG1116" s="12">
        <v>0.51663109398782447</v>
      </c>
      <c r="AH1116" s="16"/>
      <c r="AW1116">
        <v>0.61277383523603823</v>
      </c>
      <c r="AX1116">
        <v>2.0089458654697925E-2</v>
      </c>
    </row>
    <row r="1117" spans="1:50" x14ac:dyDescent="0.25">
      <c r="A1117" s="12">
        <v>18</v>
      </c>
      <c r="B1117" s="28" t="s">
        <v>2165</v>
      </c>
      <c r="C1117" s="12" t="s">
        <v>1169</v>
      </c>
      <c r="D1117" s="12" t="s">
        <v>150</v>
      </c>
      <c r="E1117" s="12" t="s">
        <v>150</v>
      </c>
      <c r="F1117" s="12">
        <v>-43.040300000000002</v>
      </c>
      <c r="G1117" s="12">
        <v>147.94647000000001</v>
      </c>
      <c r="J1117" s="6" t="s">
        <v>2829</v>
      </c>
      <c r="K1117" s="12" t="s">
        <v>54</v>
      </c>
      <c r="L1117" s="12">
        <v>1</v>
      </c>
      <c r="M1117" s="12" t="s">
        <v>273</v>
      </c>
      <c r="N1117" s="12" t="s">
        <v>2863</v>
      </c>
      <c r="O1117" s="12">
        <v>150312</v>
      </c>
      <c r="P1117" s="19">
        <f>Q1117-SUM(R1117:T1117,W1117)</f>
        <v>5.0000000000005596E-4</v>
      </c>
      <c r="Q1117" s="19">
        <v>0.27066000000000001</v>
      </c>
      <c r="R1117" s="19">
        <v>5.602E-2</v>
      </c>
      <c r="S1117" s="19">
        <v>5.3460000000000001E-2</v>
      </c>
      <c r="T1117" s="19">
        <v>6.166E-2</v>
      </c>
      <c r="U1117" s="106">
        <v>9.9019999999999997E-2</v>
      </c>
      <c r="V1117" s="102">
        <v>7.5300000000000006E-2</v>
      </c>
      <c r="W1117" s="95">
        <v>9.9019999999999997E-2</v>
      </c>
      <c r="X1117" s="95">
        <v>4.6219999999999997E-2</v>
      </c>
      <c r="Y1117" s="12">
        <v>5.2210000000000001</v>
      </c>
      <c r="Z1117" s="12">
        <f>Y1117/Q1117</f>
        <v>19.289883987290327</v>
      </c>
      <c r="AA1117" s="12">
        <f>Z1117*R1117</f>
        <v>1.0806193009680041</v>
      </c>
      <c r="AB1117" s="12">
        <f>Z1117*S1117</f>
        <v>1.0312371979605408</v>
      </c>
      <c r="AC1117" s="12">
        <f>Z1117*T1117</f>
        <v>1.1894142466563216</v>
      </c>
      <c r="AD1117" s="12">
        <f>Z1117*U1117</f>
        <v>1.9100843124214881</v>
      </c>
      <c r="AE1117" s="12">
        <v>1</v>
      </c>
      <c r="AF1117" s="24">
        <f>IF(AE1117=1,(AA1117*5),(IF(AE1117=2,(AB1117*5),(IF(AE1117=3,(AC1117*5),0)))))</f>
        <v>5.4030965048400201</v>
      </c>
      <c r="AG1117" s="12">
        <v>0.47041336372827824</v>
      </c>
      <c r="AH1117" s="16"/>
      <c r="AW1117">
        <v>0.53322561098767929</v>
      </c>
      <c r="AX1117">
        <v>2.419788472133207E-2</v>
      </c>
    </row>
    <row r="1118" spans="1:50" x14ac:dyDescent="0.25">
      <c r="A1118" s="12">
        <v>18</v>
      </c>
      <c r="B1118" s="28" t="s">
        <v>2161</v>
      </c>
      <c r="C1118" s="32" t="s">
        <v>1170</v>
      </c>
      <c r="D1118" s="12" t="s">
        <v>150</v>
      </c>
      <c r="E1118" s="12" t="s">
        <v>150</v>
      </c>
      <c r="F1118" s="12">
        <v>-43.040300000000002</v>
      </c>
      <c r="G1118" s="12">
        <v>147.94647000000001</v>
      </c>
      <c r="J1118" s="6" t="s">
        <v>2829</v>
      </c>
      <c r="K1118" s="12" t="s">
        <v>57</v>
      </c>
      <c r="L1118" s="12">
        <v>1</v>
      </c>
      <c r="M1118" s="12" t="s">
        <v>273</v>
      </c>
      <c r="N1118" s="12" t="s">
        <v>2863</v>
      </c>
      <c r="O1118" s="12">
        <v>150312</v>
      </c>
      <c r="P1118" s="19">
        <f>Q1118-SUM(R1118:T1118,W1118)</f>
        <v>8.599999999999719E-4</v>
      </c>
      <c r="Q1118" s="19">
        <v>0.25413999999999998</v>
      </c>
      <c r="R1118" s="19">
        <v>6.694E-2</v>
      </c>
      <c r="S1118" s="19">
        <v>5.8400000000000001E-2</v>
      </c>
      <c r="T1118" s="19">
        <v>4.5879999999999997E-2</v>
      </c>
      <c r="U1118" s="106">
        <v>8.2059999999999994E-2</v>
      </c>
      <c r="V1118" s="102">
        <v>4.6219999999999997E-2</v>
      </c>
      <c r="W1118" s="95">
        <v>8.2059999999999994E-2</v>
      </c>
      <c r="X1118" s="95">
        <v>3.9140000000000001E-2</v>
      </c>
      <c r="Y1118" s="12">
        <v>5.74</v>
      </c>
      <c r="Z1118" s="12">
        <f>Y1118/Q1118</f>
        <v>22.585976233572051</v>
      </c>
      <c r="AA1118" s="12">
        <f>Z1118*R1118</f>
        <v>1.5119052490753131</v>
      </c>
      <c r="AB1118" s="12">
        <f>Z1118*S1118</f>
        <v>1.3190210120406078</v>
      </c>
      <c r="AC1118" s="12">
        <f>Z1118*T1118</f>
        <v>1.0362445895962857</v>
      </c>
      <c r="AD1118" s="12">
        <f>Z1118*U1118</f>
        <v>1.8534052097269225</v>
      </c>
      <c r="AE1118" s="12">
        <v>1</v>
      </c>
      <c r="AF1118" s="24">
        <f>IF(AE1118=1,(AA1118*5),(IF(AE1118=2,(AB1118*5),(IF(AE1118=3,(AC1118*5),0)))))</f>
        <v>7.5595262453765653</v>
      </c>
      <c r="AG1118" s="12">
        <v>0.46388219114577178</v>
      </c>
      <c r="AH1118" s="16"/>
      <c r="AW1118">
        <v>0.52303192785766506</v>
      </c>
      <c r="AX1118">
        <v>2.1117886037326301E-2</v>
      </c>
    </row>
    <row r="1119" spans="1:50" x14ac:dyDescent="0.25">
      <c r="C1119" s="12" t="s">
        <v>1171</v>
      </c>
      <c r="D1119" s="12" t="s">
        <v>150</v>
      </c>
      <c r="E1119" s="12" t="s">
        <v>150</v>
      </c>
      <c r="F1119" s="12">
        <v>-43.040300000000002</v>
      </c>
      <c r="G1119" s="12">
        <v>147.94647000000001</v>
      </c>
      <c r="J1119" s="6" t="s">
        <v>2829</v>
      </c>
      <c r="K1119" s="12" t="s">
        <v>124</v>
      </c>
      <c r="L1119" s="12">
        <v>1</v>
      </c>
      <c r="M1119" s="12" t="s">
        <v>273</v>
      </c>
      <c r="N1119" s="12" t="s">
        <v>2863</v>
      </c>
      <c r="O1119" s="12">
        <v>150312</v>
      </c>
      <c r="P1119" s="19">
        <f>Q1119-SUM(R1119:T1119,W1119)</f>
        <v>2.0000000000000573E-4</v>
      </c>
      <c r="Q1119" s="19">
        <v>0.18376000000000001</v>
      </c>
      <c r="R1119" s="19">
        <v>5.8040000000000001E-2</v>
      </c>
      <c r="S1119" s="19">
        <v>4.9480000000000003E-2</v>
      </c>
      <c r="T1119" s="17"/>
      <c r="U1119" s="106">
        <v>7.6039999999999996E-2</v>
      </c>
      <c r="V1119" s="102">
        <v>3.9140000000000001E-2</v>
      </c>
      <c r="W1119" s="95">
        <v>7.6039999999999996E-2</v>
      </c>
      <c r="X1119" s="95">
        <v>6.7299999999999999E-2</v>
      </c>
      <c r="Z1119" s="12">
        <f>Y1119/Q1119</f>
        <v>0</v>
      </c>
      <c r="AA1119" s="12">
        <f>Z1119*R1119</f>
        <v>0</v>
      </c>
      <c r="AB1119" s="12">
        <f>Z1119*S1119</f>
        <v>0</v>
      </c>
      <c r="AC1119" s="12">
        <f>Z1119*T1119</f>
        <v>0</v>
      </c>
      <c r="AD1119" s="12">
        <f>Z1119*U1119</f>
        <v>0</v>
      </c>
      <c r="AE1119" s="12">
        <v>1</v>
      </c>
      <c r="AF1119" s="24">
        <f>IF(AE1119=1,(AA1119*5),(IF(AE1119=2,(AB1119*5),(IF(AE1119=3,(AC1119*5),0)))))</f>
        <v>0</v>
      </c>
      <c r="AH1119" s="12" t="s">
        <v>1172</v>
      </c>
      <c r="AW1119">
        <v>0.1149395055234087</v>
      </c>
      <c r="AX1119" t="s">
        <v>2879</v>
      </c>
    </row>
    <row r="1120" spans="1:50" x14ac:dyDescent="0.25">
      <c r="A1120" s="12">
        <v>18</v>
      </c>
      <c r="B1120" s="28" t="s">
        <v>2153</v>
      </c>
      <c r="C1120" s="12" t="s">
        <v>1173</v>
      </c>
      <c r="D1120" s="12" t="s">
        <v>150</v>
      </c>
      <c r="E1120" s="12" t="s">
        <v>150</v>
      </c>
      <c r="F1120" s="12">
        <v>-43.040300000000002</v>
      </c>
      <c r="G1120" s="12">
        <v>147.94647000000001</v>
      </c>
      <c r="J1120" s="6" t="s">
        <v>2829</v>
      </c>
      <c r="K1120" s="12" t="s">
        <v>62</v>
      </c>
      <c r="L1120" s="12">
        <v>2</v>
      </c>
      <c r="M1120" s="12" t="s">
        <v>273</v>
      </c>
      <c r="N1120" s="12" t="s">
        <v>2863</v>
      </c>
      <c r="O1120" s="12">
        <v>150312</v>
      </c>
      <c r="P1120" s="19">
        <f>Q1120-SUM(R1120:T1120,W1120)</f>
        <v>1.0000000000000009E-3</v>
      </c>
      <c r="Q1120" s="19">
        <v>0.26801999999999998</v>
      </c>
      <c r="R1120" s="19">
        <v>5.2999999999999999E-2</v>
      </c>
      <c r="S1120" s="19">
        <v>6.3839999999999994E-2</v>
      </c>
      <c r="T1120" s="19">
        <v>5.722E-2</v>
      </c>
      <c r="U1120" s="106">
        <v>9.2960000000000001E-2</v>
      </c>
      <c r="V1120" s="102">
        <v>6.7299999999999999E-2</v>
      </c>
      <c r="W1120" s="95">
        <v>9.2960000000000001E-2</v>
      </c>
      <c r="X1120" s="95">
        <v>4.3360000000000003E-2</v>
      </c>
      <c r="Y1120" s="12">
        <v>5.55</v>
      </c>
      <c r="Z1120" s="12">
        <f>Y1120/Q1120</f>
        <v>20.707409894783972</v>
      </c>
      <c r="AA1120" s="12">
        <f>Z1120*R1120</f>
        <v>1.0974927244235504</v>
      </c>
      <c r="AB1120" s="12">
        <f>Z1120*S1120</f>
        <v>1.3219610476830086</v>
      </c>
      <c r="AC1120" s="12">
        <f>Z1120*T1120</f>
        <v>1.1848779941795389</v>
      </c>
      <c r="AD1120" s="12">
        <f>Z1120*U1120</f>
        <v>1.924960823819118</v>
      </c>
      <c r="AE1120" s="12">
        <v>1</v>
      </c>
      <c r="AF1120" s="24">
        <f>IF(AE1120=1,(AA1120*5),(IF(AE1120=2,(AB1120*5),(IF(AE1120=3,(AC1120*5),0)))))</f>
        <v>5.487463622117752</v>
      </c>
      <c r="AG1120" s="12">
        <v>0.45803485108824737</v>
      </c>
      <c r="AH1120" s="16"/>
      <c r="AW1120">
        <v>0.53356282271944921</v>
      </c>
      <c r="AX1120">
        <v>2.2525133739591571E-2</v>
      </c>
    </row>
    <row r="1121" spans="1:50" x14ac:dyDescent="0.25">
      <c r="A1121" s="12">
        <v>21</v>
      </c>
      <c r="B1121" s="28" t="s">
        <v>2296</v>
      </c>
      <c r="C1121" s="12" t="s">
        <v>1174</v>
      </c>
      <c r="D1121" s="12" t="s">
        <v>150</v>
      </c>
      <c r="E1121" s="12" t="s">
        <v>150</v>
      </c>
      <c r="F1121" s="12">
        <v>-43.040300000000002</v>
      </c>
      <c r="G1121" s="12">
        <v>147.94647000000001</v>
      </c>
      <c r="J1121" s="6" t="s">
        <v>2829</v>
      </c>
      <c r="K1121" s="12" t="s">
        <v>54</v>
      </c>
      <c r="L1121" s="12">
        <v>2</v>
      </c>
      <c r="M1121" s="12" t="s">
        <v>273</v>
      </c>
      <c r="N1121" s="12" t="s">
        <v>2863</v>
      </c>
      <c r="O1121" s="12">
        <v>150312</v>
      </c>
      <c r="P1121" s="19">
        <f>Q1121-SUM(R1121:T1121,W1121)</f>
        <v>1.1400000000000299E-3</v>
      </c>
      <c r="Q1121" s="19">
        <v>0.31974000000000002</v>
      </c>
      <c r="R1121" s="19">
        <v>6.9239999999999996E-2</v>
      </c>
      <c r="S1121" s="19">
        <v>6.9620000000000001E-2</v>
      </c>
      <c r="T1121" s="19">
        <v>6.2979999999999994E-2</v>
      </c>
      <c r="U1121" s="106">
        <v>0.11676</v>
      </c>
      <c r="V1121" s="102">
        <v>4.3360000000000003E-2</v>
      </c>
      <c r="W1121" s="95">
        <v>0.11676</v>
      </c>
      <c r="X1121" s="95">
        <v>5.8619999999999998E-2</v>
      </c>
      <c r="Y1121" s="12">
        <v>6.7270000000000003</v>
      </c>
      <c r="Z1121" s="12">
        <f>Y1121/Q1121</f>
        <v>21.038969162444484</v>
      </c>
      <c r="AA1121" s="12">
        <f>Z1121*R1121</f>
        <v>1.4567382248076559</v>
      </c>
      <c r="AB1121" s="12">
        <f>Z1121*S1121</f>
        <v>1.4647330330893851</v>
      </c>
      <c r="AC1121" s="12">
        <f>Z1121*T1121</f>
        <v>1.3250342778507536</v>
      </c>
      <c r="AD1121" s="12">
        <f>Z1121*U1121</f>
        <v>2.4565100394070178</v>
      </c>
      <c r="AE1121" s="12">
        <v>1</v>
      </c>
      <c r="AF1121" s="24">
        <f>IF(AE1121=1,(AA1121*5),(IF(AE1121=2,(AB1121*5),(IF(AE1121=3,(AC1121*5),0)))))</f>
        <v>7.2836911240382793</v>
      </c>
      <c r="AG1121" s="12">
        <v>0.96182351894824192</v>
      </c>
      <c r="AH1121" s="16"/>
      <c r="AW1121">
        <v>0.49794450154162384</v>
      </c>
      <c r="AX1121">
        <v>2.3863122502910838E-2</v>
      </c>
    </row>
    <row r="1122" spans="1:50" x14ac:dyDescent="0.25">
      <c r="A1122" s="12">
        <v>17</v>
      </c>
      <c r="B1122" s="28" t="s">
        <v>2103</v>
      </c>
      <c r="C1122" s="12" t="s">
        <v>1175</v>
      </c>
      <c r="D1122" s="12" t="s">
        <v>150</v>
      </c>
      <c r="E1122" s="12" t="s">
        <v>150</v>
      </c>
      <c r="F1122" s="12">
        <v>-43.040300000000002</v>
      </c>
      <c r="G1122" s="12">
        <v>147.94647000000001</v>
      </c>
      <c r="J1122" s="6" t="s">
        <v>2829</v>
      </c>
      <c r="K1122" s="12" t="s">
        <v>57</v>
      </c>
      <c r="L1122" s="12">
        <v>2</v>
      </c>
      <c r="M1122" s="12" t="s">
        <v>273</v>
      </c>
      <c r="N1122" s="12" t="s">
        <v>2863</v>
      </c>
      <c r="O1122" s="12">
        <v>150312</v>
      </c>
      <c r="P1122" s="19">
        <f>Q1122-SUM(R1122:T1122,W1122)</f>
        <v>1.0720000000000007E-2</v>
      </c>
      <c r="Q1122" s="19">
        <v>0.27933999999999998</v>
      </c>
      <c r="R1122" s="19">
        <v>6.6339999999999996E-2</v>
      </c>
      <c r="S1122" s="19">
        <v>6.8640000000000007E-2</v>
      </c>
      <c r="T1122" s="19">
        <v>5.0700000000000002E-2</v>
      </c>
      <c r="U1122" s="106">
        <v>8.294E-2</v>
      </c>
      <c r="V1122" s="102">
        <v>5.8619999999999998E-2</v>
      </c>
      <c r="W1122" s="95">
        <v>8.294E-2</v>
      </c>
      <c r="X1122" s="95">
        <v>5.6279999999999997E-2</v>
      </c>
      <c r="Y1122" s="12">
        <v>7.5919999999999996</v>
      </c>
      <c r="Z1122" s="12">
        <f>Y1122/Q1122</f>
        <v>27.178348965418486</v>
      </c>
      <c r="AA1122" s="12">
        <f>Z1122*R1122</f>
        <v>1.8030116703658623</v>
      </c>
      <c r="AB1122" s="12">
        <f>Z1122*S1122</f>
        <v>1.865521872986325</v>
      </c>
      <c r="AC1122" s="12">
        <f>Z1122*T1122</f>
        <v>1.3779422925467173</v>
      </c>
      <c r="AD1122" s="12">
        <f>Z1122*U1122</f>
        <v>2.2541722631918093</v>
      </c>
      <c r="AE1122" s="12">
        <v>1</v>
      </c>
      <c r="AF1122" s="24">
        <f>IF(AE1122=1,(AA1122*5),(IF(AE1122=2,(AB1122*5),(IF(AE1122=3,(AC1122*5),0)))))</f>
        <v>9.0150583518293121</v>
      </c>
      <c r="AG1122" s="12">
        <v>0.25189835399434557</v>
      </c>
      <c r="AH1122" s="16"/>
      <c r="AW1122">
        <v>0.32143718350614908</v>
      </c>
      <c r="AX1122">
        <v>2.4967035979898883E-2</v>
      </c>
    </row>
    <row r="1123" spans="1:50" x14ac:dyDescent="0.25">
      <c r="A1123" s="12">
        <v>17</v>
      </c>
      <c r="B1123" s="28" t="s">
        <v>2111</v>
      </c>
      <c r="C1123" s="12" t="s">
        <v>1176</v>
      </c>
      <c r="D1123" s="12" t="s">
        <v>150</v>
      </c>
      <c r="E1123" s="12" t="s">
        <v>150</v>
      </c>
      <c r="F1123" s="12">
        <v>-43.040300000000002</v>
      </c>
      <c r="G1123" s="12">
        <v>147.94647000000001</v>
      </c>
      <c r="J1123" s="6" t="s">
        <v>2829</v>
      </c>
      <c r="K1123" s="12" t="s">
        <v>62</v>
      </c>
      <c r="L1123" s="12">
        <v>3</v>
      </c>
      <c r="M1123" s="12" t="s">
        <v>273</v>
      </c>
      <c r="N1123" s="12" t="s">
        <v>2863</v>
      </c>
      <c r="O1123" s="12">
        <v>150312</v>
      </c>
      <c r="P1123" s="19">
        <f>Q1123-SUM(R1123:T1123,W1123)</f>
        <v>9.600000000000164E-4</v>
      </c>
      <c r="Q1123" s="19">
        <v>0.29870000000000002</v>
      </c>
      <c r="R1123" s="19">
        <v>6.0920000000000002E-2</v>
      </c>
      <c r="S1123" s="19">
        <v>6.9400000000000003E-2</v>
      </c>
      <c r="T1123" s="19">
        <v>6.234E-2</v>
      </c>
      <c r="U1123" s="106">
        <v>0.10508000000000001</v>
      </c>
      <c r="V1123" s="102">
        <v>5.6279999999999997E-2</v>
      </c>
      <c r="W1123" s="95">
        <v>0.10508000000000001</v>
      </c>
      <c r="X1123" s="95">
        <v>4.7960000000000003E-2</v>
      </c>
      <c r="Y1123" s="12">
        <v>6.5220000000000011</v>
      </c>
      <c r="Z1123" s="12">
        <f>Y1123/Q1123</f>
        <v>21.834616672246405</v>
      </c>
      <c r="AA1123" s="12">
        <f>Z1123*R1123</f>
        <v>1.330164847673251</v>
      </c>
      <c r="AB1123" s="12">
        <f>Z1123*S1123</f>
        <v>1.5153223970539005</v>
      </c>
      <c r="AC1123" s="12">
        <f>Z1123*T1123</f>
        <v>1.3611700033478409</v>
      </c>
      <c r="AD1123" s="12">
        <f>Z1123*U1123</f>
        <v>2.2943815199196522</v>
      </c>
      <c r="AE1123" s="12">
        <v>1</v>
      </c>
      <c r="AF1123" s="24">
        <f>IF(AE1123=1,(AA1123*5),(IF(AE1123=2,(AB1123*5),(IF(AE1123=3,(AC1123*5),0)))))</f>
        <v>6.6508242383662548</v>
      </c>
      <c r="AG1123" s="12">
        <v>0.29313172897944539</v>
      </c>
      <c r="AH1123" s="16"/>
      <c r="AW1123">
        <v>0.54358583936048721</v>
      </c>
      <c r="AX1123">
        <v>2.0903236703928619E-2</v>
      </c>
    </row>
    <row r="1124" spans="1:50" x14ac:dyDescent="0.25">
      <c r="A1124" s="32">
        <v>21</v>
      </c>
      <c r="B1124" s="33" t="s">
        <v>2769</v>
      </c>
      <c r="C1124" s="32" t="s">
        <v>1176</v>
      </c>
      <c r="D1124" s="32" t="s">
        <v>150</v>
      </c>
      <c r="E1124" s="32" t="s">
        <v>150</v>
      </c>
      <c r="F1124" s="12">
        <v>-43.040300000000002</v>
      </c>
      <c r="G1124" s="12">
        <v>147.94647000000001</v>
      </c>
      <c r="H1124" s="32"/>
      <c r="I1124" s="32"/>
      <c r="J1124" s="6" t="s">
        <v>2829</v>
      </c>
      <c r="K1124" s="32" t="s">
        <v>62</v>
      </c>
      <c r="L1124" s="32">
        <v>3</v>
      </c>
      <c r="M1124" s="32" t="s">
        <v>273</v>
      </c>
      <c r="N1124" s="12" t="s">
        <v>2863</v>
      </c>
      <c r="O1124" s="32">
        <v>150312</v>
      </c>
      <c r="P1124" s="19">
        <f>Q1124-SUM(R1124:T1124,W1124)</f>
        <v>9.600000000000164E-4</v>
      </c>
      <c r="Q1124" s="34">
        <v>0.29870000000000002</v>
      </c>
      <c r="R1124" s="34">
        <v>6.0920000000000002E-2</v>
      </c>
      <c r="S1124" s="34">
        <v>6.9400000000000003E-2</v>
      </c>
      <c r="T1124" s="34">
        <v>6.234E-2</v>
      </c>
      <c r="U1124" s="106">
        <v>0.10508000000000001</v>
      </c>
      <c r="V1124" s="102">
        <v>5.6279999999999997E-2</v>
      </c>
      <c r="W1124" s="95">
        <v>0.10508000000000001</v>
      </c>
      <c r="X1124" s="95">
        <v>4.7960000000000003E-2</v>
      </c>
      <c r="Y1124" s="32">
        <v>6.5220000000000011</v>
      </c>
      <c r="Z1124" s="32">
        <f>Y1124/Q1124</f>
        <v>21.834616672246405</v>
      </c>
      <c r="AA1124" s="32">
        <f>Z1124*R1124</f>
        <v>1.330164847673251</v>
      </c>
      <c r="AB1124" s="32">
        <f>Z1124*S1124</f>
        <v>1.5153223970539005</v>
      </c>
      <c r="AC1124" s="32">
        <f>Z1124*T1124</f>
        <v>1.3611700033478409</v>
      </c>
      <c r="AD1124" s="32">
        <f>Z1124*U1124</f>
        <v>2.2943815199196522</v>
      </c>
      <c r="AE1124" s="32">
        <v>2</v>
      </c>
      <c r="AF1124" s="36">
        <f>IF(AE1124=1,(AA1124*5),(IF(AE1124=2,(AB1124*5),(IF(AE1124=3,(AC1124*5),0)))))</f>
        <v>7.5766119852695022</v>
      </c>
      <c r="AG1124" s="32"/>
      <c r="AH1124" s="11"/>
      <c r="AI1124" s="32"/>
      <c r="AJ1124" s="36"/>
      <c r="AK1124" s="32"/>
      <c r="AL1124" s="32"/>
      <c r="AM1124" s="32"/>
      <c r="AN1124" s="32"/>
      <c r="AO1124" s="32"/>
      <c r="AP1124" s="32"/>
      <c r="AQ1124" s="32"/>
      <c r="AR1124" s="32"/>
      <c r="AS1124" s="32"/>
      <c r="AT1124" s="36"/>
      <c r="AU1124" s="50"/>
      <c r="AV1124" s="50"/>
      <c r="AW1124">
        <v>0.54358583936048721</v>
      </c>
      <c r="AX1124">
        <v>2.0903236703928619E-2</v>
      </c>
    </row>
    <row r="1125" spans="1:50" x14ac:dyDescent="0.25">
      <c r="A1125" s="12">
        <v>21</v>
      </c>
      <c r="B1125" s="28" t="s">
        <v>2292</v>
      </c>
      <c r="C1125" s="12" t="s">
        <v>1177</v>
      </c>
      <c r="D1125" s="12" t="s">
        <v>150</v>
      </c>
      <c r="E1125" s="12" t="s">
        <v>150</v>
      </c>
      <c r="F1125" s="12">
        <v>-43.040300000000002</v>
      </c>
      <c r="G1125" s="12">
        <v>147.94647000000001</v>
      </c>
      <c r="J1125" s="6" t="s">
        <v>2829</v>
      </c>
      <c r="K1125" s="12" t="s">
        <v>54</v>
      </c>
      <c r="L1125" s="12">
        <v>3</v>
      </c>
      <c r="M1125" s="12" t="s">
        <v>273</v>
      </c>
      <c r="N1125" s="12" t="s">
        <v>2863</v>
      </c>
      <c r="O1125" s="12">
        <v>150312</v>
      </c>
      <c r="P1125" s="19">
        <f>Q1125-SUM(R1125:T1125,W1125)</f>
        <v>1.4599999999999891E-3</v>
      </c>
      <c r="Q1125" s="19">
        <v>0.24026</v>
      </c>
      <c r="R1125" s="19">
        <v>5.8360000000000002E-2</v>
      </c>
      <c r="S1125" s="19">
        <v>5.7939999999999998E-2</v>
      </c>
      <c r="T1125" s="19">
        <v>4.2180000000000002E-2</v>
      </c>
      <c r="U1125" s="106">
        <v>8.0320000000000003E-2</v>
      </c>
      <c r="V1125" s="102">
        <v>4.7960000000000003E-2</v>
      </c>
      <c r="W1125" s="95">
        <v>8.0320000000000003E-2</v>
      </c>
      <c r="X1125" s="95">
        <v>4.3540000000000002E-2</v>
      </c>
      <c r="Y1125" s="12">
        <v>5.5860000000000003</v>
      </c>
      <c r="Z1125" s="12">
        <f>Y1125/Q1125</f>
        <v>23.249812702905189</v>
      </c>
      <c r="AA1125" s="12">
        <f>Z1125*R1125</f>
        <v>1.3568590693415468</v>
      </c>
      <c r="AB1125" s="12">
        <f>Z1125*S1125</f>
        <v>1.3470941480063265</v>
      </c>
      <c r="AC1125" s="12">
        <f>Z1125*T1125</f>
        <v>0.9806770998085409</v>
      </c>
      <c r="AD1125" s="12">
        <f>Z1125*U1125</f>
        <v>1.8674249562973448</v>
      </c>
      <c r="AE1125" s="12">
        <v>1</v>
      </c>
      <c r="AF1125" s="24">
        <f>IF(AE1125=1,(AA1125*5),(IF(AE1125=2,(AB1125*5),(IF(AE1125=3,(AC1125*5),0)))))</f>
        <v>6.7842953467077338</v>
      </c>
      <c r="AG1125" s="12">
        <v>0.9528611915947689</v>
      </c>
      <c r="AH1125" s="16"/>
      <c r="AW1125">
        <v>0.45791832669322707</v>
      </c>
      <c r="AX1125">
        <v>2.3315528612367568E-2</v>
      </c>
    </row>
    <row r="1126" spans="1:50" x14ac:dyDescent="0.25">
      <c r="A1126" s="12">
        <v>20</v>
      </c>
      <c r="B1126" s="28" t="s">
        <v>2269</v>
      </c>
      <c r="C1126" s="12" t="s">
        <v>1178</v>
      </c>
      <c r="D1126" s="12" t="s">
        <v>150</v>
      </c>
      <c r="E1126" s="12" t="s">
        <v>150</v>
      </c>
      <c r="F1126" s="12">
        <v>-43.040300000000002</v>
      </c>
      <c r="G1126" s="12">
        <v>147.94647000000001</v>
      </c>
      <c r="J1126" s="6" t="s">
        <v>2829</v>
      </c>
      <c r="K1126" s="12" t="s">
        <v>57</v>
      </c>
      <c r="L1126" s="12">
        <v>3</v>
      </c>
      <c r="M1126" s="12" t="s">
        <v>273</v>
      </c>
      <c r="N1126" s="12" t="s">
        <v>2863</v>
      </c>
      <c r="O1126" s="12">
        <v>150312</v>
      </c>
      <c r="P1126" s="19">
        <f>Q1126-SUM(R1126:T1126,W1126)</f>
        <v>8.2000000000001516E-4</v>
      </c>
      <c r="Q1126" s="19">
        <v>0.1948</v>
      </c>
      <c r="R1126" s="19">
        <v>5.4120000000000001E-2</v>
      </c>
      <c r="S1126" s="19">
        <v>4.3139999999999998E-2</v>
      </c>
      <c r="T1126" s="19">
        <v>4.0219999999999999E-2</v>
      </c>
      <c r="U1126" s="106">
        <v>5.6500000000000002E-2</v>
      </c>
      <c r="V1126" s="102">
        <v>4.3540000000000002E-2</v>
      </c>
      <c r="W1126" s="95">
        <v>5.6500000000000002E-2</v>
      </c>
      <c r="X1126" s="95">
        <v>4.7419999999999997E-2</v>
      </c>
      <c r="Y1126" s="12">
        <v>7.03</v>
      </c>
      <c r="Z1126" s="12">
        <f>Y1126/Q1126</f>
        <v>36.088295687885008</v>
      </c>
      <c r="AA1126" s="12">
        <f>Z1126*R1126</f>
        <v>1.9530985626283366</v>
      </c>
      <c r="AB1126" s="12">
        <f>Z1126*S1126</f>
        <v>1.5568490759753593</v>
      </c>
      <c r="AC1126" s="12">
        <f>Z1126*T1126</f>
        <v>1.451471252566735</v>
      </c>
      <c r="AD1126" s="12">
        <f>Z1126*U1126</f>
        <v>2.0389887063655032</v>
      </c>
      <c r="AE1126" s="12">
        <v>1</v>
      </c>
      <c r="AF1126" s="24">
        <f>IF(AE1126=1,(AA1126*5),(IF(AE1126=2,(AB1126*5),(IF(AE1126=3,(AC1126*5),0)))))</f>
        <v>9.7654928131416838</v>
      </c>
      <c r="AG1126" s="12">
        <v>0.86246199334902762</v>
      </c>
      <c r="AH1126" s="16"/>
      <c r="AW1126">
        <v>0.16070796460177</v>
      </c>
      <c r="AX1126">
        <v>2.3256627097521364E-2</v>
      </c>
    </row>
    <row r="1127" spans="1:50" x14ac:dyDescent="0.25">
      <c r="A1127" s="12">
        <v>7</v>
      </c>
      <c r="B1127" s="27" t="s">
        <v>1699</v>
      </c>
      <c r="C1127" s="12" t="s">
        <v>136</v>
      </c>
      <c r="D1127" s="12" t="s">
        <v>70</v>
      </c>
      <c r="E1127" s="12" t="s">
        <v>70</v>
      </c>
      <c r="F1127" s="12">
        <v>-42.846380000000003</v>
      </c>
      <c r="G1127" s="12">
        <v>147.43151</v>
      </c>
      <c r="J1127" s="12" t="s">
        <v>53</v>
      </c>
      <c r="K1127" s="12" t="s">
        <v>62</v>
      </c>
      <c r="L1127" s="12">
        <v>1</v>
      </c>
      <c r="M1127" s="12" t="s">
        <v>139</v>
      </c>
      <c r="N1127" s="12" t="s">
        <v>2859</v>
      </c>
      <c r="O1127" s="12">
        <v>150312</v>
      </c>
      <c r="P1127" s="19">
        <f>Q1127-SUM(R1127:T1127,W1127)</f>
        <v>2.4800000000000377E-3</v>
      </c>
      <c r="Q1127" s="19">
        <v>0.45584000000000002</v>
      </c>
      <c r="R1127" s="19">
        <v>5.3280000000000001E-2</v>
      </c>
      <c r="S1127" s="19">
        <v>5.0939999999999999E-2</v>
      </c>
      <c r="T1127" s="19">
        <v>7.0519999999999999E-2</v>
      </c>
      <c r="U1127" s="106">
        <v>0.27861999999999998</v>
      </c>
      <c r="V1127" s="102">
        <v>4.7419999999999997E-2</v>
      </c>
      <c r="W1127" s="95">
        <v>0.27861999999999998</v>
      </c>
      <c r="X1127" s="95">
        <v>0.10308</v>
      </c>
      <c r="Y1127" s="10">
        <v>9.9149999999999991</v>
      </c>
      <c r="Z1127" s="12">
        <f>Y1127/Q1127</f>
        <v>21.751053001052998</v>
      </c>
      <c r="AA1127" s="12">
        <f>Z1127*R1127</f>
        <v>1.1588961038961039</v>
      </c>
      <c r="AB1127" s="12">
        <f>Z1127*S1127</f>
        <v>1.1079986398736397</v>
      </c>
      <c r="AC1127" s="12">
        <f>Z1127*T1127</f>
        <v>1.5338842576342575</v>
      </c>
      <c r="AD1127" s="12">
        <f>Z1127*U1127</f>
        <v>6.0602783871533861</v>
      </c>
      <c r="AE1127" s="12">
        <v>1</v>
      </c>
      <c r="AF1127" s="24">
        <f>IF(AE1127=1,(AA1127*5),(IF(AE1127=2,(AB1127*5),(IF(AE1127=3,(AC1127*5),0)))))</f>
        <v>5.7944805194805191</v>
      </c>
      <c r="AG1127" s="12">
        <v>4.7633559999999998E-2</v>
      </c>
      <c r="AH1127" s="16"/>
      <c r="AJ1127" s="24">
        <v>3.8706457131662755</v>
      </c>
      <c r="AK1127" s="12">
        <v>3.8286313518016453</v>
      </c>
      <c r="AL1127" s="12">
        <v>750</v>
      </c>
      <c r="AM1127" s="12">
        <f>AJ1127*AL1127</f>
        <v>2902.9842848747066</v>
      </c>
      <c r="AN1127" s="12">
        <f>(AM1127/1000)/(IF(AE1127=1,(R1127),(IF(AE1127=2,(S1127),(IF(AE1127=3,(T1127),0))))))</f>
        <v>54.485440782182927</v>
      </c>
      <c r="AP1127" s="12">
        <f>(AM1127/1000)/(IF(AE1127=1,(AA1127),(IF(AE1127=2,(AB1127),(IF(AE1127=3,(AC1127),0))))))</f>
        <v>2.5049564625466734</v>
      </c>
      <c r="AR1127" s="12">
        <v>50</v>
      </c>
      <c r="AS1127" s="12">
        <v>1</v>
      </c>
      <c r="AT1127" s="24">
        <f>AR1127/AJ1127</f>
        <v>12.917741303452667</v>
      </c>
      <c r="AU1127" s="63">
        <v>42506</v>
      </c>
      <c r="AV1127" s="12">
        <v>3</v>
      </c>
      <c r="AW1127">
        <v>0.63003373770727156</v>
      </c>
      <c r="AX1127">
        <v>1.7009119617097064E-2</v>
      </c>
    </row>
    <row r="1128" spans="1:50" x14ac:dyDescent="0.25">
      <c r="A1128" s="12">
        <v>10</v>
      </c>
      <c r="B1128" s="28" t="s">
        <v>1853</v>
      </c>
      <c r="C1128" s="12" t="s">
        <v>518</v>
      </c>
      <c r="D1128" s="12" t="s">
        <v>70</v>
      </c>
      <c r="E1128" s="12" t="s">
        <v>70</v>
      </c>
      <c r="F1128" s="12">
        <v>-42.846380000000003</v>
      </c>
      <c r="G1128" s="12">
        <v>147.43151</v>
      </c>
      <c r="J1128" s="12" t="s">
        <v>53</v>
      </c>
      <c r="K1128" s="12" t="s">
        <v>54</v>
      </c>
      <c r="L1128" s="12">
        <v>1</v>
      </c>
      <c r="M1128" s="12" t="s">
        <v>139</v>
      </c>
      <c r="N1128" s="12" t="s">
        <v>2859</v>
      </c>
      <c r="O1128" s="12">
        <v>150312</v>
      </c>
      <c r="P1128" s="19">
        <f>Q1128-SUM(R1128:T1128,W1128)</f>
        <v>4.7599999999999865E-3</v>
      </c>
      <c r="Q1128" s="19">
        <v>0.79083999999999999</v>
      </c>
      <c r="R1128" s="19">
        <v>9.3359999999999999E-2</v>
      </c>
      <c r="S1128" s="19">
        <v>6.2359999999999999E-2</v>
      </c>
      <c r="T1128" s="19">
        <v>5.4879999999999998E-2</v>
      </c>
      <c r="U1128" s="106">
        <v>0.57547999999999999</v>
      </c>
      <c r="V1128" s="102">
        <v>0.10308</v>
      </c>
      <c r="W1128" s="95">
        <v>0.57547999999999999</v>
      </c>
      <c r="X1128" s="95">
        <v>0.20718</v>
      </c>
      <c r="Y1128" s="12">
        <v>17.060000000000002</v>
      </c>
      <c r="Z1128" s="12">
        <f>Y1128/Q1128</f>
        <v>21.571999393050429</v>
      </c>
      <c r="AA1128" s="12">
        <f>Z1128*R1128</f>
        <v>2.0139618633351879</v>
      </c>
      <c r="AB1128" s="12">
        <f>Z1128*S1128</f>
        <v>1.3452298821506248</v>
      </c>
      <c r="AC1128" s="12">
        <f>Z1128*T1128</f>
        <v>1.1838713266906076</v>
      </c>
      <c r="AD1128" s="12">
        <f>Z1128*U1128</f>
        <v>12.414254210712661</v>
      </c>
      <c r="AE1128" s="12">
        <v>1</v>
      </c>
      <c r="AF1128" s="24">
        <f>IF(AE1128=1,(AA1128*5),(IF(AE1128=2,(AB1128*5),(IF(AE1128=3,(AC1128*5),0)))))</f>
        <v>10.06980931667594</v>
      </c>
      <c r="AG1128" s="12">
        <v>0.53394738600000002</v>
      </c>
      <c r="AH1128" s="16"/>
      <c r="AJ1128" s="24">
        <v>6.876596735863683</v>
      </c>
      <c r="AK1128" s="12">
        <v>5.4521325636907871</v>
      </c>
      <c r="AL1128" s="12">
        <v>750</v>
      </c>
      <c r="AM1128" s="12">
        <f>AJ1128*AL1128</f>
        <v>5157.4475518977624</v>
      </c>
      <c r="AN1128" s="12">
        <f>(AM1128/1000)/(IF(AE1128=1,(R1128),(IF(AE1128=2,(S1128),(IF(AE1128=3,(T1128),0))))))</f>
        <v>55.242583032323935</v>
      </c>
      <c r="AP1128" s="12">
        <f>(AM1128/1000)/(IF(AE1128=1,(AA1128),(IF(AE1128=2,(AB1128),(IF(AE1128=3,(AC1128),0))))))</f>
        <v>2.5608466802627818</v>
      </c>
      <c r="AR1128" s="12">
        <v>50</v>
      </c>
      <c r="AS1128" s="12">
        <v>1</v>
      </c>
      <c r="AT1128" s="24">
        <f>AR1128/AJ1128</f>
        <v>7.2710385559231323</v>
      </c>
      <c r="AU1128" s="63">
        <v>42507</v>
      </c>
      <c r="AV1128" s="12">
        <v>4</v>
      </c>
      <c r="AW1128">
        <v>0.63998748870508093</v>
      </c>
      <c r="AX1128">
        <v>1.6688880095690136E-2</v>
      </c>
    </row>
    <row r="1129" spans="1:50" x14ac:dyDescent="0.25">
      <c r="A1129" s="12">
        <v>11</v>
      </c>
      <c r="B1129" s="30" t="s">
        <v>1887</v>
      </c>
      <c r="C1129" s="12" t="s">
        <v>567</v>
      </c>
      <c r="D1129" s="12" t="s">
        <v>70</v>
      </c>
      <c r="E1129" s="12" t="s">
        <v>70</v>
      </c>
      <c r="F1129" s="12">
        <v>-42.846380000000003</v>
      </c>
      <c r="G1129" s="12">
        <v>147.43151</v>
      </c>
      <c r="J1129" s="12" t="s">
        <v>53</v>
      </c>
      <c r="K1129" s="12" t="s">
        <v>57</v>
      </c>
      <c r="L1129" s="12">
        <v>1</v>
      </c>
      <c r="M1129" s="12" t="s">
        <v>139</v>
      </c>
      <c r="N1129" s="12" t="s">
        <v>2859</v>
      </c>
      <c r="O1129" s="12">
        <v>150312</v>
      </c>
      <c r="P1129" s="19">
        <f>Q1129-SUM(R1129:T1129,W1129)</f>
        <v>3.9000000000000146E-3</v>
      </c>
      <c r="Q1129" s="19">
        <v>0.54837999999999998</v>
      </c>
      <c r="R1129" s="19">
        <v>5.6059999999999999E-2</v>
      </c>
      <c r="S1129" s="19">
        <v>8.5919999999999996E-2</v>
      </c>
      <c r="T1129" s="19">
        <v>7.8460000000000002E-2</v>
      </c>
      <c r="U1129" s="106">
        <v>0.32403999999999999</v>
      </c>
      <c r="V1129" s="102">
        <v>0.20718</v>
      </c>
      <c r="W1129" s="95">
        <v>0.32403999999999999</v>
      </c>
      <c r="X1129" s="95">
        <v>0.15714</v>
      </c>
      <c r="Y1129" s="12">
        <v>10.054</v>
      </c>
      <c r="Z1129" s="12">
        <f>Y1129/Q1129</f>
        <v>18.334001969437253</v>
      </c>
      <c r="AA1129" s="12">
        <f>Z1129*R1129</f>
        <v>1.0278041504066524</v>
      </c>
      <c r="AB1129" s="12">
        <f>Z1129*S1129</f>
        <v>1.5752574492140488</v>
      </c>
      <c r="AC1129" s="12">
        <f>Z1129*T1129</f>
        <v>1.4384857945220468</v>
      </c>
      <c r="AD1129" s="12">
        <f>Z1129*U1129</f>
        <v>5.9409499981764471</v>
      </c>
      <c r="AE1129" s="12">
        <v>1</v>
      </c>
      <c r="AF1129" s="24">
        <f>IF(AE1129=1,(AA1129*5),(IF(AE1129=2,(AB1129*5),(IF(AE1129=3,(AC1129*5),0)))))</f>
        <v>5.1390207520332618</v>
      </c>
      <c r="AG1129" s="12">
        <v>0.63165778100000003</v>
      </c>
      <c r="AH1129" s="16"/>
      <c r="AJ1129" s="24">
        <v>2.0750699987076202</v>
      </c>
      <c r="AK1129" s="12">
        <v>5.3629095121509724</v>
      </c>
      <c r="AL1129" s="12">
        <v>750</v>
      </c>
      <c r="AM1129" s="12">
        <f>AJ1129*AL1129</f>
        <v>1556.3024990307151</v>
      </c>
      <c r="AN1129" s="12">
        <f>(AM1129/1000)/(IF(AE1129=1,(R1129),(IF(AE1129=2,(S1129),(IF(AE1129=3,(T1129),0))))))</f>
        <v>27.761371727269267</v>
      </c>
      <c r="AP1129" s="12">
        <f>(AM1129/1000)/(IF(AE1129=1,(AA1129),(IF(AE1129=2,(AB1129),(IF(AE1129=3,(AC1129),0))))))</f>
        <v>1.5142014151382452</v>
      </c>
      <c r="AR1129" s="12">
        <v>50</v>
      </c>
      <c r="AS1129" s="12">
        <v>1</v>
      </c>
      <c r="AT1129" s="24">
        <f>AR1129/AJ1129</f>
        <v>24.0955726944829</v>
      </c>
      <c r="AU1129" s="63">
        <v>42507</v>
      </c>
      <c r="AV1129" s="12">
        <v>7</v>
      </c>
      <c r="AW1129">
        <v>0.51505986915195656</v>
      </c>
      <c r="AX1129">
        <v>2.6450315193400645E-2</v>
      </c>
    </row>
    <row r="1130" spans="1:50" x14ac:dyDescent="0.25">
      <c r="C1130" s="12" t="s">
        <v>1179</v>
      </c>
      <c r="D1130" s="12" t="s">
        <v>70</v>
      </c>
      <c r="E1130" s="12" t="s">
        <v>70</v>
      </c>
      <c r="F1130" s="12">
        <v>-42.846380000000003</v>
      </c>
      <c r="G1130" s="12">
        <v>147.43151</v>
      </c>
      <c r="J1130" s="12" t="s">
        <v>53</v>
      </c>
      <c r="K1130" s="12" t="s">
        <v>124</v>
      </c>
      <c r="L1130" s="12">
        <v>1</v>
      </c>
      <c r="M1130" s="12" t="s">
        <v>139</v>
      </c>
      <c r="N1130" s="12" t="s">
        <v>2859</v>
      </c>
      <c r="O1130" s="12">
        <v>150312</v>
      </c>
      <c r="P1130" s="19">
        <f>Q1130-SUM(R1130:T1130,W1130)</f>
        <v>2.2199999999998887E-3</v>
      </c>
      <c r="Q1130" s="19">
        <v>0.84338000000000002</v>
      </c>
      <c r="R1130" s="19">
        <v>6.862E-2</v>
      </c>
      <c r="S1130" s="19">
        <v>5.45E-2</v>
      </c>
      <c r="T1130" s="19">
        <v>6.1240000000000003E-2</v>
      </c>
      <c r="U1130" s="106">
        <v>0.65680000000000005</v>
      </c>
      <c r="V1130" s="102">
        <v>0.15714</v>
      </c>
      <c r="W1130" s="95">
        <v>0.65680000000000005</v>
      </c>
      <c r="X1130" s="95">
        <v>0.38025999999999999</v>
      </c>
      <c r="Z1130" s="12">
        <f>Y1130/Q1130</f>
        <v>0</v>
      </c>
      <c r="AA1130" s="12">
        <f>Z1130*R1130</f>
        <v>0</v>
      </c>
      <c r="AB1130" s="12">
        <f>Z1130*S1130</f>
        <v>0</v>
      </c>
      <c r="AC1130" s="12">
        <f>Z1130*T1130</f>
        <v>0</v>
      </c>
      <c r="AD1130" s="12">
        <f>Z1130*U1130</f>
        <v>0</v>
      </c>
      <c r="AE1130" s="12">
        <v>1</v>
      </c>
      <c r="AF1130" s="24">
        <f>IF(AE1130=1,(AA1130*5),(IF(AE1130=2,(AB1130*5),(IF(AE1130=3,(AC1130*5),0)))))</f>
        <v>0</v>
      </c>
      <c r="AH1130" s="16"/>
      <c r="AW1130">
        <v>0.4210414129110841</v>
      </c>
      <c r="AX1130" t="s">
        <v>2879</v>
      </c>
    </row>
    <row r="1131" spans="1:50" x14ac:dyDescent="0.25">
      <c r="A1131" s="12">
        <v>7</v>
      </c>
      <c r="B1131" s="27" t="s">
        <v>1718</v>
      </c>
      <c r="C1131" s="12" t="s">
        <v>266</v>
      </c>
      <c r="D1131" s="12" t="s">
        <v>70</v>
      </c>
      <c r="E1131" s="12" t="s">
        <v>70</v>
      </c>
      <c r="F1131" s="12">
        <v>-42.846380000000003</v>
      </c>
      <c r="G1131" s="12">
        <v>147.43151</v>
      </c>
      <c r="J1131" s="12" t="s">
        <v>53</v>
      </c>
      <c r="K1131" s="12" t="s">
        <v>62</v>
      </c>
      <c r="L1131" s="12">
        <v>2</v>
      </c>
      <c r="M1131" s="12" t="s">
        <v>139</v>
      </c>
      <c r="N1131" s="12" t="s">
        <v>2859</v>
      </c>
      <c r="O1131" s="12">
        <v>150312</v>
      </c>
      <c r="P1131" s="19">
        <f>Q1131-SUM(R1131:T1131,W1131)</f>
        <v>-2.7639999999999887E-2</v>
      </c>
      <c r="Q1131" s="19">
        <v>0.63392000000000004</v>
      </c>
      <c r="R1131" s="19">
        <v>6.4920000000000005E-2</v>
      </c>
      <c r="S1131" s="19">
        <v>6.7400000000000002E-2</v>
      </c>
      <c r="T1131" s="19">
        <v>6.9279999999999994E-2</v>
      </c>
      <c r="U1131" s="106">
        <v>0.45995999999999998</v>
      </c>
      <c r="V1131" s="102">
        <v>0.38025999999999999</v>
      </c>
      <c r="W1131" s="95">
        <v>0.45995999999999998</v>
      </c>
      <c r="X1131" s="95">
        <v>0.14410000000000001</v>
      </c>
      <c r="Y1131" s="10">
        <v>15.851000000000001</v>
      </c>
      <c r="Z1131" s="12">
        <f>Y1131/Q1131</f>
        <v>25.004732458354365</v>
      </c>
      <c r="AA1131" s="12">
        <f>Z1131*R1131</f>
        <v>1.6233072311963654</v>
      </c>
      <c r="AB1131" s="12">
        <f>Z1131*S1131</f>
        <v>1.6853189676930842</v>
      </c>
      <c r="AC1131" s="12">
        <f>Z1131*T1131</f>
        <v>1.7323278647147902</v>
      </c>
      <c r="AD1131" s="12">
        <f>Z1131*U1131</f>
        <v>11.501176741544674</v>
      </c>
      <c r="AE1131" s="12">
        <v>1</v>
      </c>
      <c r="AF1131" s="24">
        <f>IF(AE1131=1,(AA1131*5),(IF(AE1131=2,(AB1131*5),(IF(AE1131=3,(AC1131*5),0)))))</f>
        <v>8.1165361559818265</v>
      </c>
      <c r="AG1131" s="12">
        <v>0.13736231099999999</v>
      </c>
      <c r="AH1131" s="16"/>
      <c r="AJ1131" s="24">
        <v>4.187456214733797</v>
      </c>
      <c r="AK1131" s="12">
        <v>4.8607999051678847</v>
      </c>
      <c r="AL1131" s="12">
        <v>750</v>
      </c>
      <c r="AM1131" s="12">
        <f>AJ1131*AL1131</f>
        <v>3140.5921610503478</v>
      </c>
      <c r="AN1131" s="12">
        <f>(AM1131/1000)/(IF(AE1131=1,(R1131),(IF(AE1131=2,(S1131),(IF(AE1131=3,(T1131),0))))))</f>
        <v>48.376342591656616</v>
      </c>
      <c r="AP1131" s="12">
        <f>(AM1131/1000)/(IF(AE1131=1,(AA1131),(IF(AE1131=2,(AB1131),(IF(AE1131=3,(AC1131),0))))))</f>
        <v>1.9346874705509411</v>
      </c>
      <c r="AR1131" s="12">
        <v>50</v>
      </c>
      <c r="AS1131" s="12">
        <v>1</v>
      </c>
      <c r="AT1131" s="24">
        <f>AR1131/AJ1131</f>
        <v>11.94042335871411</v>
      </c>
      <c r="AU1131" s="63">
        <v>42506</v>
      </c>
      <c r="AV1131" s="12">
        <v>2</v>
      </c>
      <c r="AW1131">
        <v>0.68671188799025995</v>
      </c>
      <c r="AX1131">
        <v>1.252915273264869E-2</v>
      </c>
    </row>
    <row r="1132" spans="1:50" x14ac:dyDescent="0.25">
      <c r="A1132" s="12">
        <v>7</v>
      </c>
      <c r="B1132" s="27" t="s">
        <v>1727</v>
      </c>
      <c r="C1132" s="12" t="s">
        <v>337</v>
      </c>
      <c r="D1132" s="12" t="s">
        <v>70</v>
      </c>
      <c r="E1132" s="12" t="s">
        <v>70</v>
      </c>
      <c r="F1132" s="12">
        <v>-42.846380000000003</v>
      </c>
      <c r="G1132" s="12">
        <v>147.43151</v>
      </c>
      <c r="J1132" s="12" t="s">
        <v>53</v>
      </c>
      <c r="K1132" s="12" t="s">
        <v>54</v>
      </c>
      <c r="L1132" s="12">
        <v>2</v>
      </c>
      <c r="M1132" s="12" t="s">
        <v>139</v>
      </c>
      <c r="N1132" s="12" t="s">
        <v>2859</v>
      </c>
      <c r="O1132" s="12">
        <v>150312</v>
      </c>
      <c r="P1132" s="19">
        <f>Q1132-SUM(R1132:T1132,W1132)</f>
        <v>1.9799999999999818E-3</v>
      </c>
      <c r="Q1132" s="19">
        <v>0.71182000000000001</v>
      </c>
      <c r="R1132" s="19">
        <v>8.7540000000000007E-2</v>
      </c>
      <c r="S1132" s="19">
        <v>8.6300000000000002E-2</v>
      </c>
      <c r="T1132" s="19">
        <v>7.6039999999999996E-2</v>
      </c>
      <c r="U1132" s="106">
        <v>0.45995999999999998</v>
      </c>
      <c r="V1132" s="102">
        <v>0.14410000000000001</v>
      </c>
      <c r="W1132" s="95">
        <v>0.45995999999999998</v>
      </c>
      <c r="X1132" s="95">
        <v>0.23834</v>
      </c>
      <c r="Y1132" s="10">
        <v>13.956</v>
      </c>
      <c r="Z1132" s="12">
        <f>Y1132/Q1132</f>
        <v>19.606080188811777</v>
      </c>
      <c r="AA1132" s="12">
        <f>Z1132*R1132</f>
        <v>1.716316259728583</v>
      </c>
      <c r="AB1132" s="12">
        <f>Z1132*S1132</f>
        <v>1.6920047202944564</v>
      </c>
      <c r="AC1132" s="12">
        <f>Z1132*T1132</f>
        <v>1.4908463375572474</v>
      </c>
      <c r="AD1132" s="12">
        <f>Z1132*U1132</f>
        <v>9.0180126436458643</v>
      </c>
      <c r="AE1132" s="12">
        <v>1</v>
      </c>
      <c r="AF1132" s="24">
        <f>IF(AE1132=1,(AA1132*5),(IF(AE1132=2,(AB1132*5),(IF(AE1132=3,(AC1132*5),0)))))</f>
        <v>8.5815812986429147</v>
      </c>
      <c r="AG1132" s="12">
        <v>0.15651166799999999</v>
      </c>
      <c r="AH1132" s="16"/>
      <c r="AJ1132" s="24">
        <v>5.3643823321484021</v>
      </c>
      <c r="AK1132" s="12">
        <v>3.084516947483646</v>
      </c>
      <c r="AL1132" s="12">
        <v>750</v>
      </c>
      <c r="AM1132" s="12">
        <f>AJ1132*AL1132</f>
        <v>4023.2867491113016</v>
      </c>
      <c r="AN1132" s="12">
        <f>(AM1132/1000)/(IF(AE1132=1,(R1132),(IF(AE1132=2,(S1132),(IF(AE1132=3,(T1132),0))))))</f>
        <v>45.959409973855394</v>
      </c>
      <c r="AP1132" s="12">
        <f>(AM1132/1000)/(IF(AE1132=1,(AA1132),(IF(AE1132=2,(AB1132),(IF(AE1132=3,(AC1132),0))))))</f>
        <v>2.3441406712231121</v>
      </c>
      <c r="AR1132" s="12">
        <v>50</v>
      </c>
      <c r="AS1132" s="12">
        <v>1</v>
      </c>
      <c r="AT1132" s="24">
        <f>AR1132/AJ1132</f>
        <v>9.3207375806070303</v>
      </c>
      <c r="AU1132" s="63">
        <v>42506</v>
      </c>
      <c r="AV1132" s="12">
        <v>1</v>
      </c>
      <c r="AW1132">
        <v>0.48182450647882424</v>
      </c>
      <c r="AX1132">
        <v>2.6429326440114888E-2</v>
      </c>
    </row>
    <row r="1133" spans="1:50" x14ac:dyDescent="0.25">
      <c r="A1133" s="12">
        <v>8</v>
      </c>
      <c r="B1133" s="27" t="s">
        <v>1768</v>
      </c>
      <c r="C1133" s="12" t="s">
        <v>85</v>
      </c>
      <c r="D1133" s="12" t="s">
        <v>70</v>
      </c>
      <c r="E1133" s="12" t="s">
        <v>70</v>
      </c>
      <c r="F1133" s="12">
        <v>-42.846380000000003</v>
      </c>
      <c r="G1133" s="12">
        <v>147.43151</v>
      </c>
      <c r="J1133" s="12" t="s">
        <v>53</v>
      </c>
      <c r="K1133" s="12" t="s">
        <v>57</v>
      </c>
      <c r="L1133" s="12">
        <v>2</v>
      </c>
      <c r="M1133" s="12" t="s">
        <v>139</v>
      </c>
      <c r="N1133" s="12" t="s">
        <v>2859</v>
      </c>
      <c r="O1133" s="12">
        <v>150312</v>
      </c>
      <c r="P1133" s="19">
        <f>Q1133-SUM(R1133:T1133,W1133)</f>
        <v>2.5799999999999157E-3</v>
      </c>
      <c r="Q1133" s="19">
        <v>0.55323999999999995</v>
      </c>
      <c r="R1133" s="19">
        <v>7.4719999999999995E-2</v>
      </c>
      <c r="S1133" s="19">
        <v>6.5040000000000001E-2</v>
      </c>
      <c r="T1133" s="19">
        <v>7.9060000000000005E-2</v>
      </c>
      <c r="U1133" s="106">
        <v>0.33184000000000002</v>
      </c>
      <c r="V1133" s="102">
        <v>0.23834</v>
      </c>
      <c r="W1133" s="95">
        <v>0.33184000000000002</v>
      </c>
      <c r="X1133" s="95">
        <v>0.17666000000000001</v>
      </c>
      <c r="Y1133" s="12">
        <v>11.506</v>
      </c>
      <c r="Z1133" s="12">
        <f>Y1133/Q1133</f>
        <v>20.797483912949176</v>
      </c>
      <c r="AA1133" s="12">
        <f>Z1133*R1133</f>
        <v>1.5539879979755622</v>
      </c>
      <c r="AB1133" s="12">
        <f>Z1133*S1133</f>
        <v>1.3526683536982145</v>
      </c>
      <c r="AC1133" s="12">
        <f>Z1133*T1133</f>
        <v>1.6442490781577619</v>
      </c>
      <c r="AD1133" s="12">
        <f>Z1133*U1133</f>
        <v>6.9014370616730547</v>
      </c>
      <c r="AE1133" s="12">
        <v>1</v>
      </c>
      <c r="AF1133" s="24">
        <f>IF(AE1133=1,(AA1133*5),(IF(AE1133=2,(AB1133*5),(IF(AE1133=3,(AC1133*5),0)))))</f>
        <v>7.7699399898778108</v>
      </c>
      <c r="AG1133" s="12">
        <v>0.29578991900000001</v>
      </c>
      <c r="AH1133" s="16"/>
      <c r="AJ1133" s="24">
        <v>4.9213549798963214</v>
      </c>
      <c r="AK1133" s="12">
        <v>2.7106744472195921</v>
      </c>
      <c r="AL1133" s="12">
        <v>750</v>
      </c>
      <c r="AM1133" s="12">
        <f>AJ1133*AL1133</f>
        <v>3691.016234922241</v>
      </c>
      <c r="AN1133" s="12">
        <f>(AM1133/1000)/(IF(AE1133=1,(R1133),(IF(AE1133=2,(S1133),(IF(AE1133=3,(T1133),0))))))</f>
        <v>49.397968882792306</v>
      </c>
      <c r="AP1133" s="12">
        <f>(AM1133/1000)/(IF(AE1133=1,(AA1133),(IF(AE1133=2,(AB1133),(IF(AE1133=3,(AC1133),0))))))</f>
        <v>2.3751896666709555</v>
      </c>
      <c r="AR1133" s="12">
        <v>50</v>
      </c>
      <c r="AS1133" s="12">
        <v>1</v>
      </c>
      <c r="AT1133" s="24">
        <f>AR1133/AJ1133</f>
        <v>10.159803591541237</v>
      </c>
      <c r="AU1133" s="63">
        <v>42513</v>
      </c>
      <c r="AV1133" s="12">
        <v>11</v>
      </c>
      <c r="AW1133">
        <v>0.46763500482160075</v>
      </c>
      <c r="AX1133">
        <v>2.5597567350295284E-2</v>
      </c>
    </row>
    <row r="1134" spans="1:50" x14ac:dyDescent="0.25">
      <c r="C1134" s="12" t="s">
        <v>1180</v>
      </c>
      <c r="D1134" s="12" t="s">
        <v>70</v>
      </c>
      <c r="E1134" s="12" t="s">
        <v>70</v>
      </c>
      <c r="F1134" s="12">
        <v>-42.846380000000003</v>
      </c>
      <c r="G1134" s="12">
        <v>147.43151</v>
      </c>
      <c r="J1134" s="12" t="s">
        <v>53</v>
      </c>
      <c r="K1134" s="12" t="s">
        <v>124</v>
      </c>
      <c r="L1134" s="12">
        <v>2</v>
      </c>
      <c r="M1134" s="12" t="s">
        <v>139</v>
      </c>
      <c r="N1134" s="12" t="s">
        <v>2859</v>
      </c>
      <c r="O1134" s="12">
        <v>150312</v>
      </c>
      <c r="P1134" s="19">
        <f>Q1134-SUM(R1134:T1134,W1134)</f>
        <v>1.4200000000000323E-3</v>
      </c>
      <c r="Q1134" s="19">
        <v>0.28726000000000002</v>
      </c>
      <c r="R1134" s="19">
        <v>5.9159999999999997E-2</v>
      </c>
      <c r="S1134" s="19">
        <v>6.2140000000000001E-2</v>
      </c>
      <c r="T1134" s="19">
        <v>5.1720000000000002E-2</v>
      </c>
      <c r="U1134" s="106">
        <v>0.11282</v>
      </c>
      <c r="V1134" s="102">
        <v>0.17666000000000001</v>
      </c>
      <c r="W1134" s="95">
        <v>0.11282</v>
      </c>
      <c r="X1134" s="95">
        <v>6.3119999999999996E-2</v>
      </c>
      <c r="Z1134" s="12">
        <f>Y1134/Q1134</f>
        <v>0</v>
      </c>
      <c r="AA1134" s="12">
        <f>Z1134*R1134</f>
        <v>0</v>
      </c>
      <c r="AB1134" s="12">
        <f>Z1134*S1134</f>
        <v>0</v>
      </c>
      <c r="AC1134" s="12">
        <f>Z1134*T1134</f>
        <v>0</v>
      </c>
      <c r="AD1134" s="12">
        <f>Z1134*U1134</f>
        <v>0</v>
      </c>
      <c r="AE1134" s="12">
        <v>1</v>
      </c>
      <c r="AF1134" s="24">
        <f>IF(AE1134=1,(AA1134*5),(IF(AE1134=2,(AB1134*5),(IF(AE1134=3,(AC1134*5),0)))))</f>
        <v>0</v>
      </c>
      <c r="AH1134" s="16"/>
      <c r="AW1134">
        <v>0.44052472965786216</v>
      </c>
      <c r="AX1134" t="s">
        <v>2879</v>
      </c>
    </row>
    <row r="1135" spans="1:50" x14ac:dyDescent="0.25">
      <c r="A1135" s="12">
        <v>9</v>
      </c>
      <c r="B1135" s="28" t="s">
        <v>1811</v>
      </c>
      <c r="C1135" s="12" t="s">
        <v>444</v>
      </c>
      <c r="D1135" s="12" t="s">
        <v>70</v>
      </c>
      <c r="E1135" s="12" t="s">
        <v>70</v>
      </c>
      <c r="F1135" s="12">
        <v>-42.846380000000003</v>
      </c>
      <c r="G1135" s="12">
        <v>147.43151</v>
      </c>
      <c r="J1135" s="12" t="s">
        <v>53</v>
      </c>
      <c r="K1135" s="12" t="s">
        <v>62</v>
      </c>
      <c r="L1135" s="12">
        <v>3</v>
      </c>
      <c r="M1135" s="12" t="s">
        <v>139</v>
      </c>
      <c r="N1135" s="12" t="s">
        <v>2859</v>
      </c>
      <c r="O1135" s="12">
        <v>150312</v>
      </c>
      <c r="P1135" s="19">
        <f>Q1135-SUM(R1135:T1135,W1135)</f>
        <v>2.8399999999999537E-3</v>
      </c>
      <c r="Q1135" s="19">
        <v>0.69779999999999998</v>
      </c>
      <c r="R1135" s="19">
        <v>7.2760000000000005E-2</v>
      </c>
      <c r="S1135" s="19">
        <v>7.5200000000000003E-2</v>
      </c>
      <c r="T1135" s="19">
        <v>6.5619999999999998E-2</v>
      </c>
      <c r="U1135" s="106">
        <v>0.48137999999999997</v>
      </c>
      <c r="V1135" s="102">
        <v>6.3119999999999996E-2</v>
      </c>
      <c r="W1135" s="95">
        <v>0.48137999999999997</v>
      </c>
      <c r="X1135" s="95">
        <v>0.1782</v>
      </c>
      <c r="Y1135" s="12">
        <v>15.185</v>
      </c>
      <c r="Z1135" s="12">
        <f>Y1135/Q1135</f>
        <v>21.761249641731158</v>
      </c>
      <c r="AA1135" s="12">
        <f>Z1135*R1135</f>
        <v>1.5833485239323593</v>
      </c>
      <c r="AB1135" s="12">
        <f>Z1135*S1135</f>
        <v>1.6364459730581831</v>
      </c>
      <c r="AC1135" s="12">
        <f>Z1135*T1135</f>
        <v>1.4279732014903985</v>
      </c>
      <c r="AD1135" s="12">
        <f>Z1135*U1135</f>
        <v>10.475430352536545</v>
      </c>
      <c r="AE1135" s="12">
        <v>1</v>
      </c>
      <c r="AF1135" s="24">
        <f>IF(AE1135=1,(AA1135*5),(IF(AE1135=2,(AB1135*5),(IF(AE1135=3,(AC1135*5),0)))))</f>
        <v>7.9167426196617967</v>
      </c>
      <c r="AG1135" s="12">
        <v>0.41019968000000001</v>
      </c>
      <c r="AH1135" s="16"/>
      <c r="AJ1135" s="24">
        <v>3.6473277199354892</v>
      </c>
      <c r="AK1135" s="12">
        <v>2.767221776708304</v>
      </c>
      <c r="AL1135" s="12">
        <v>750</v>
      </c>
      <c r="AM1135" s="12">
        <f>AJ1135*AL1135</f>
        <v>2735.4957899516171</v>
      </c>
      <c r="AN1135" s="12">
        <f>(AM1135/1000)/(IF(AE1135=1,(R1135),(IF(AE1135=2,(S1135),(IF(AE1135=3,(T1135),0))))))</f>
        <v>37.596148844854547</v>
      </c>
      <c r="AP1135" s="12">
        <f>(AM1135/1000)/(IF(AE1135=1,(AA1135),(IF(AE1135=2,(AB1135),(IF(AE1135=3,(AC1135),0))))))</f>
        <v>1.7276649762225551</v>
      </c>
      <c r="AR1135" s="12">
        <v>50</v>
      </c>
      <c r="AS1135" s="12">
        <v>1</v>
      </c>
      <c r="AT1135" s="24">
        <f>AR1135/AJ1135</f>
        <v>13.708666684024861</v>
      </c>
      <c r="AW1135">
        <v>0.62981428393369066</v>
      </c>
      <c r="AX1135">
        <v>1.7011234288513047E-2</v>
      </c>
    </row>
    <row r="1136" spans="1:50" x14ac:dyDescent="0.25">
      <c r="A1136" s="64">
        <v>7</v>
      </c>
      <c r="B1136" s="65" t="s">
        <v>1717</v>
      </c>
      <c r="C1136" s="64" t="s">
        <v>258</v>
      </c>
      <c r="D1136" s="64" t="s">
        <v>70</v>
      </c>
      <c r="E1136" s="64" t="s">
        <v>70</v>
      </c>
      <c r="F1136" s="12">
        <v>-42.846380000000003</v>
      </c>
      <c r="G1136" s="12">
        <v>147.43151</v>
      </c>
      <c r="J1136" s="64" t="s">
        <v>53</v>
      </c>
      <c r="K1136" s="64" t="s">
        <v>54</v>
      </c>
      <c r="L1136" s="64">
        <v>3</v>
      </c>
      <c r="M1136" s="64" t="s">
        <v>139</v>
      </c>
      <c r="N1136" s="12" t="s">
        <v>2859</v>
      </c>
      <c r="O1136" s="64">
        <v>150312</v>
      </c>
      <c r="P1136" s="19">
        <f>Q1136-SUM(R1136:T1136,W1136)</f>
        <v>3.6199999999999566E-3</v>
      </c>
      <c r="Q1136" s="67">
        <v>0.55445999999999995</v>
      </c>
      <c r="R1136" s="67">
        <v>6.4140000000000003E-2</v>
      </c>
      <c r="S1136" s="67">
        <v>5.348E-2</v>
      </c>
      <c r="T1136" s="67">
        <v>5.5840000000000001E-2</v>
      </c>
      <c r="U1136" s="107">
        <v>0.37737999999999999</v>
      </c>
      <c r="V1136" s="105">
        <v>0.1782</v>
      </c>
      <c r="W1136" s="95">
        <v>0.37737999999999999</v>
      </c>
      <c r="X1136" s="95">
        <v>0.19988</v>
      </c>
      <c r="Y1136" s="68">
        <v>11.787000000000001</v>
      </c>
      <c r="Z1136" s="64">
        <f>Y1136/Q1136</f>
        <v>21.258521804999461</v>
      </c>
      <c r="AA1136" s="64">
        <f>Z1136*R1136</f>
        <v>1.3635215885726655</v>
      </c>
      <c r="AB1136" s="64">
        <f>Z1136*S1136</f>
        <v>1.1369057461313712</v>
      </c>
      <c r="AC1136" s="64">
        <f>Z1136*T1136</f>
        <v>1.18707585759117</v>
      </c>
      <c r="AD1136" s="64">
        <f>Z1136*U1136</f>
        <v>8.022540958770696</v>
      </c>
      <c r="AE1136" s="64">
        <v>1</v>
      </c>
      <c r="AF1136" s="69">
        <f>IF(AE1136=1,(AA1136*5),(IF(AE1136=2,(AB1136*5),(IF(AE1136=3,(AC1136*5),0)))))</f>
        <v>6.8176079428633276</v>
      </c>
      <c r="AG1136" s="64">
        <v>0.13514452900000001</v>
      </c>
      <c r="AH1136" s="70"/>
      <c r="AI1136" s="64"/>
      <c r="AJ1136" s="69"/>
      <c r="AK1136" s="64"/>
      <c r="AL1136" s="64"/>
      <c r="AM1136" s="64">
        <f>AJ1136*AL1136</f>
        <v>0</v>
      </c>
      <c r="AN1136" s="64">
        <f>(AM1136/1000)/(IF(AE1136=1,(R1136),(IF(AE1136=2,(S1136),(IF(AE1136=3,(T1136),0))))))</f>
        <v>0</v>
      </c>
      <c r="AO1136" s="64"/>
      <c r="AP1136" s="64">
        <f>(AM1136/1000)/(IF(AE1136=1,(AA1136),(IF(AE1136=2,(AB1136),(IF(AE1136=3,(AC1136),0))))))</f>
        <v>0</v>
      </c>
      <c r="AQ1136" s="64"/>
      <c r="AR1136" s="64"/>
      <c r="AS1136" s="64"/>
      <c r="AT1136" s="69" t="e">
        <f>AR1136/AJ1136</f>
        <v>#DIV/0!</v>
      </c>
      <c r="AU1136" s="64"/>
      <c r="AV1136" s="64"/>
      <c r="AW1136">
        <v>0.47034819015316126</v>
      </c>
      <c r="AX1136">
        <v>2.4914799566274556E-2</v>
      </c>
    </row>
    <row r="1137" spans="1:50" x14ac:dyDescent="0.25">
      <c r="A1137" s="32">
        <v>13</v>
      </c>
      <c r="B1137" s="33" t="s">
        <v>2004</v>
      </c>
      <c r="C1137" s="32" t="s">
        <v>258</v>
      </c>
      <c r="D1137" s="32" t="s">
        <v>70</v>
      </c>
      <c r="E1137" s="32" t="s">
        <v>70</v>
      </c>
      <c r="F1137" s="12">
        <v>-42.846380000000003</v>
      </c>
      <c r="G1137" s="12">
        <v>147.43151</v>
      </c>
      <c r="J1137" s="32" t="s">
        <v>53</v>
      </c>
      <c r="K1137" s="32" t="s">
        <v>54</v>
      </c>
      <c r="L1137" s="32">
        <v>3</v>
      </c>
      <c r="M1137" s="32" t="s">
        <v>139</v>
      </c>
      <c r="N1137" s="12" t="s">
        <v>2859</v>
      </c>
      <c r="O1137" s="32">
        <v>150312</v>
      </c>
      <c r="P1137" s="19">
        <f>Q1137-SUM(R1137:T1137,W1137)</f>
        <v>3.6199999999999566E-3</v>
      </c>
      <c r="Q1137" s="34">
        <v>0.55445999999999995</v>
      </c>
      <c r="R1137" s="34">
        <v>6.4140000000000003E-2</v>
      </c>
      <c r="S1137" s="34">
        <v>5.348E-2</v>
      </c>
      <c r="T1137" s="34">
        <v>5.5840000000000001E-2</v>
      </c>
      <c r="U1137" s="106">
        <v>0.37737999999999999</v>
      </c>
      <c r="V1137" s="102">
        <v>0.1782</v>
      </c>
      <c r="W1137" s="95">
        <v>0.37737999999999999</v>
      </c>
      <c r="X1137" s="95">
        <v>0.19988</v>
      </c>
      <c r="Y1137" s="35">
        <v>11.787000000000001</v>
      </c>
      <c r="Z1137" s="32">
        <v>21.258521804999461</v>
      </c>
      <c r="AA1137" s="32">
        <v>1.3635215885726655</v>
      </c>
      <c r="AB1137" s="32">
        <v>1.1369057461313712</v>
      </c>
      <c r="AC1137" s="32">
        <v>1.18707585759117</v>
      </c>
      <c r="AD1137" s="32">
        <v>8.022540958770696</v>
      </c>
      <c r="AE1137" s="32">
        <v>2</v>
      </c>
      <c r="AF1137" s="24">
        <f>IF(AE1137=1,(AA1137*5),(IF(AE1137=2,(AB1137*5),(IF(AE1137=3,(AC1137*5),0)))))</f>
        <v>5.6845287306568562</v>
      </c>
      <c r="AG1137" s="32">
        <v>0.13514452900000001</v>
      </c>
      <c r="AH1137" s="11"/>
      <c r="AI1137" s="32"/>
      <c r="AJ1137" s="36">
        <v>3.5778093247155014</v>
      </c>
      <c r="AK1137" s="32">
        <v>5.5628123794332236</v>
      </c>
      <c r="AL1137" s="12">
        <v>750</v>
      </c>
      <c r="AM1137" s="12">
        <f>AJ1137*AL1137</f>
        <v>2683.3569935366259</v>
      </c>
      <c r="AN1137" s="32"/>
      <c r="AO1137" s="32"/>
      <c r="AP1137" s="32"/>
      <c r="AQ1137" s="32"/>
      <c r="AR1137" s="12">
        <v>50</v>
      </c>
      <c r="AS1137" s="12">
        <v>1</v>
      </c>
      <c r="AT1137" s="24">
        <f>AR1137/AJ1137</f>
        <v>13.975032055118218</v>
      </c>
      <c r="AU1137" s="32"/>
      <c r="AV1137" s="32"/>
      <c r="AW1137">
        <v>0.47034819015316126</v>
      </c>
      <c r="AX1137">
        <v>2.4914799566274556E-2</v>
      </c>
    </row>
    <row r="1138" spans="1:50" x14ac:dyDescent="0.25">
      <c r="A1138" s="12">
        <v>7</v>
      </c>
      <c r="B1138" s="27" t="s">
        <v>1713</v>
      </c>
      <c r="C1138" s="12" t="s">
        <v>245</v>
      </c>
      <c r="D1138" s="12" t="s">
        <v>70</v>
      </c>
      <c r="E1138" s="12" t="s">
        <v>70</v>
      </c>
      <c r="F1138" s="12">
        <v>-42.846380000000003</v>
      </c>
      <c r="G1138" s="12">
        <v>147.43151</v>
      </c>
      <c r="J1138" s="12" t="s">
        <v>53</v>
      </c>
      <c r="K1138" s="12" t="s">
        <v>57</v>
      </c>
      <c r="L1138" s="12">
        <v>3</v>
      </c>
      <c r="M1138" s="12" t="s">
        <v>139</v>
      </c>
      <c r="N1138" s="12" t="s">
        <v>2859</v>
      </c>
      <c r="O1138" s="12">
        <v>150312</v>
      </c>
      <c r="P1138" s="19">
        <f>Q1138-SUM(R1138:T1138,W1138)</f>
        <v>2.6599999999999957E-3</v>
      </c>
      <c r="Q1138" s="19">
        <v>0.5474</v>
      </c>
      <c r="R1138" s="19">
        <v>5.5140000000000002E-2</v>
      </c>
      <c r="S1138" s="19">
        <v>5.604E-2</v>
      </c>
      <c r="T1138" s="19">
        <v>6.6140000000000004E-2</v>
      </c>
      <c r="U1138" s="106">
        <v>0.36742000000000002</v>
      </c>
      <c r="V1138" s="102">
        <v>0.19988</v>
      </c>
      <c r="W1138" s="95">
        <v>0.36742000000000002</v>
      </c>
      <c r="X1138" s="95">
        <v>0.19089999999999999</v>
      </c>
      <c r="Y1138" s="10">
        <v>12.224</v>
      </c>
      <c r="Z1138" s="12">
        <f>Y1138/Q1138</f>
        <v>22.331019364267448</v>
      </c>
      <c r="AA1138" s="12">
        <f>Z1138*R1138</f>
        <v>1.2313324077457071</v>
      </c>
      <c r="AB1138" s="12">
        <f>Z1138*S1138</f>
        <v>1.2514303251735477</v>
      </c>
      <c r="AC1138" s="12">
        <f>Z1138*T1138</f>
        <v>1.4769736207526492</v>
      </c>
      <c r="AD1138" s="12">
        <f>Z1138*U1138</f>
        <v>8.2048631348191456</v>
      </c>
      <c r="AE1138" s="12">
        <v>1</v>
      </c>
      <c r="AF1138" s="24">
        <f>IF(AE1138=1,(AA1138*5),(IF(AE1138=2,(AB1138*5),(IF(AE1138=3,(AC1138*5),0)))))</f>
        <v>6.1566620387285358</v>
      </c>
      <c r="AG1138" s="12">
        <v>0.123280261</v>
      </c>
      <c r="AH1138" s="16"/>
      <c r="AJ1138" s="24">
        <v>3.6417346780387372</v>
      </c>
      <c r="AK1138" s="12">
        <v>3.9416374660573559</v>
      </c>
      <c r="AL1138" s="12">
        <v>750</v>
      </c>
      <c r="AM1138" s="12">
        <f>AJ1138*AL1138</f>
        <v>2731.301008529053</v>
      </c>
      <c r="AN1138" s="12">
        <f>(AM1138/1000)/(IF(AE1138=1,(R1138),(IF(AE1138=2,(S1138),(IF(AE1138=3,(T1138),0))))))</f>
        <v>49.53393196461829</v>
      </c>
      <c r="AP1138" s="12">
        <f>(AM1138/1000)/(IF(AE1138=1,(AA1138),(IF(AE1138=2,(AB1138),(IF(AE1138=3,(AC1138),0))))))</f>
        <v>2.218167077669507</v>
      </c>
      <c r="AR1138" s="12">
        <v>50</v>
      </c>
      <c r="AS1138" s="12">
        <v>1</v>
      </c>
      <c r="AT1138" s="24">
        <f>AR1138/AJ1138</f>
        <v>13.729720701928672</v>
      </c>
      <c r="AU1138" s="63">
        <v>42506</v>
      </c>
      <c r="AV1138" s="12">
        <v>2</v>
      </c>
      <c r="AW1138">
        <v>0.48043111425616469</v>
      </c>
      <c r="AX1138">
        <v>2.3266689140721161E-2</v>
      </c>
    </row>
    <row r="1139" spans="1:50" x14ac:dyDescent="0.25">
      <c r="C1139" s="12" t="s">
        <v>1181</v>
      </c>
      <c r="D1139" s="12" t="s">
        <v>70</v>
      </c>
      <c r="E1139" s="12" t="s">
        <v>70</v>
      </c>
      <c r="F1139" s="12">
        <v>-42.846380000000003</v>
      </c>
      <c r="G1139" s="12">
        <v>147.43151</v>
      </c>
      <c r="J1139" s="12" t="s">
        <v>53</v>
      </c>
      <c r="K1139" s="12" t="s">
        <v>124</v>
      </c>
      <c r="L1139" s="12">
        <v>3</v>
      </c>
      <c r="M1139" s="12" t="s">
        <v>139</v>
      </c>
      <c r="N1139" s="12" t="s">
        <v>2859</v>
      </c>
      <c r="O1139" s="12">
        <v>150312</v>
      </c>
      <c r="P1139" s="19">
        <f>Q1139-SUM(R1139:T1139,W1139)</f>
        <v>1.4600000000000168E-3</v>
      </c>
      <c r="Q1139" s="19">
        <v>0.3518</v>
      </c>
      <c r="R1139" s="19">
        <v>8.8539999999999994E-2</v>
      </c>
      <c r="S1139" s="19">
        <v>8.2820000000000005E-2</v>
      </c>
      <c r="T1139" s="19">
        <v>6.4280000000000004E-2</v>
      </c>
      <c r="U1139" s="106">
        <v>0.1147</v>
      </c>
      <c r="V1139" s="102">
        <v>0.19089999999999999</v>
      </c>
      <c r="W1139" s="95">
        <v>0.1147</v>
      </c>
      <c r="X1139" s="95">
        <v>8.0320000000000003E-2</v>
      </c>
      <c r="Z1139" s="12">
        <f>Y1139/Q1139</f>
        <v>0</v>
      </c>
      <c r="AA1139" s="12">
        <f>Z1139*R1139</f>
        <v>0</v>
      </c>
      <c r="AB1139" s="12">
        <f>Z1139*S1139</f>
        <v>0</v>
      </c>
      <c r="AC1139" s="12">
        <f>Z1139*T1139</f>
        <v>0</v>
      </c>
      <c r="AD1139" s="12">
        <f>Z1139*U1139</f>
        <v>0</v>
      </c>
      <c r="AE1139" s="12">
        <v>1</v>
      </c>
      <c r="AF1139" s="24">
        <f>IF(AE1139=1,(AA1139*5),(IF(AE1139=2,(AB1139*5),(IF(AE1139=3,(AC1139*5),0)))))</f>
        <v>0</v>
      </c>
      <c r="AH1139" s="16"/>
      <c r="AW1139">
        <v>0.29973844812554484</v>
      </c>
      <c r="AX1139" t="s">
        <v>2879</v>
      </c>
    </row>
    <row r="1140" spans="1:50" x14ac:dyDescent="0.25">
      <c r="A1140" s="12">
        <v>16</v>
      </c>
      <c r="B1140" s="30" t="s">
        <v>2079</v>
      </c>
      <c r="C1140" s="12" t="s">
        <v>1182</v>
      </c>
      <c r="D1140" s="12" t="s">
        <v>154</v>
      </c>
      <c r="E1140" s="12" t="s">
        <v>154</v>
      </c>
      <c r="F1140" s="12">
        <v>-42.847320000000003</v>
      </c>
      <c r="G1140" s="12">
        <v>147.43592000000001</v>
      </c>
      <c r="J1140" s="6" t="s">
        <v>2829</v>
      </c>
      <c r="K1140" s="12" t="s">
        <v>62</v>
      </c>
      <c r="L1140" s="12">
        <v>1</v>
      </c>
      <c r="M1140" s="12" t="s">
        <v>139</v>
      </c>
      <c r="N1140" s="12" t="s">
        <v>2859</v>
      </c>
      <c r="O1140" s="12">
        <v>150312</v>
      </c>
      <c r="P1140" s="19">
        <f>Q1140-SUM(R1140:T1140,W1140)</f>
        <v>3.3400000000000096E-3</v>
      </c>
      <c r="Q1140" s="19">
        <v>0.69343999999999995</v>
      </c>
      <c r="R1140" s="19">
        <v>9.3780000000000002E-2</v>
      </c>
      <c r="S1140" s="19">
        <v>7.424E-2</v>
      </c>
      <c r="T1140" s="19">
        <v>8.516E-2</v>
      </c>
      <c r="U1140" s="106">
        <v>0.43691999999999998</v>
      </c>
      <c r="V1140" s="102">
        <v>8.0320000000000003E-2</v>
      </c>
      <c r="W1140" s="95">
        <v>0.43691999999999998</v>
      </c>
      <c r="X1140" s="95">
        <v>0.14828</v>
      </c>
      <c r="Y1140" s="12">
        <v>14.766</v>
      </c>
      <c r="Z1140" s="12">
        <f>Y1140/Q1140</f>
        <v>21.293839409321645</v>
      </c>
      <c r="AA1140" s="12">
        <f>Z1140*R1140</f>
        <v>1.9969362598061839</v>
      </c>
      <c r="AB1140" s="12">
        <f>Z1140*S1140</f>
        <v>1.580854637748039</v>
      </c>
      <c r="AC1140" s="12">
        <f>Z1140*T1140</f>
        <v>1.8133833640978314</v>
      </c>
      <c r="AD1140" s="12">
        <f>Z1140*U1140</f>
        <v>9.3037043147208127</v>
      </c>
      <c r="AE1140" s="12">
        <v>1</v>
      </c>
      <c r="AF1140" s="24">
        <f>IF(AE1140=1,(AA1140*5),(IF(AE1140=2,(AB1140*5),(IF(AE1140=3,(AC1140*5),0)))))</f>
        <v>9.9846812990309193</v>
      </c>
      <c r="AG1140" s="12">
        <v>1.8598699569581822E-2</v>
      </c>
      <c r="AH1140" s="16"/>
      <c r="AW1140">
        <v>0.66062437059415913</v>
      </c>
      <c r="AX1140">
        <v>1.5937737806798476E-2</v>
      </c>
    </row>
    <row r="1141" spans="1:50" x14ac:dyDescent="0.25">
      <c r="A1141" s="12">
        <v>20</v>
      </c>
      <c r="B1141" s="28" t="s">
        <v>2232</v>
      </c>
      <c r="C1141" s="12" t="s">
        <v>1183</v>
      </c>
      <c r="D1141" s="12" t="s">
        <v>154</v>
      </c>
      <c r="E1141" s="12" t="s">
        <v>154</v>
      </c>
      <c r="F1141" s="12">
        <v>-42.847320000000003</v>
      </c>
      <c r="G1141" s="12">
        <v>147.43592000000001</v>
      </c>
      <c r="J1141" s="6" t="s">
        <v>2829</v>
      </c>
      <c r="K1141" s="12" t="s">
        <v>54</v>
      </c>
      <c r="L1141" s="12">
        <v>1</v>
      </c>
      <c r="M1141" s="12" t="s">
        <v>139</v>
      </c>
      <c r="N1141" s="12" t="s">
        <v>2859</v>
      </c>
      <c r="O1141" s="12">
        <v>150312</v>
      </c>
      <c r="P1141" s="19">
        <f>Q1141-SUM(R1141:T1141,W1141)</f>
        <v>2.5599999999998957E-3</v>
      </c>
      <c r="Q1141" s="19">
        <v>1.03538</v>
      </c>
      <c r="R1141" s="19">
        <v>7.5600000000000001E-2</v>
      </c>
      <c r="S1141" s="19">
        <v>5.0639999999999998E-2</v>
      </c>
      <c r="T1141" s="19">
        <v>6.5259999999999999E-2</v>
      </c>
      <c r="U1141" s="106">
        <v>0.84131999999999996</v>
      </c>
      <c r="V1141" s="102">
        <v>0.14828</v>
      </c>
      <c r="W1141" s="95">
        <v>0.84131999999999996</v>
      </c>
      <c r="X1141" s="95">
        <v>0.40010000000000001</v>
      </c>
      <c r="Y1141" s="12">
        <v>22.462</v>
      </c>
      <c r="Z1141" s="12">
        <f>Y1141/Q1141</f>
        <v>21.694450346732602</v>
      </c>
      <c r="AA1141" s="12">
        <f>Z1141*R1141</f>
        <v>1.6401004462129847</v>
      </c>
      <c r="AB1141" s="12">
        <f>Z1141*S1141</f>
        <v>1.0986069655585389</v>
      </c>
      <c r="AC1141" s="12">
        <f>Z1141*T1141</f>
        <v>1.4157798296277695</v>
      </c>
      <c r="AD1141" s="12">
        <f>Z1141*U1141</f>
        <v>18.251974965713071</v>
      </c>
      <c r="AE1141" s="12">
        <v>1</v>
      </c>
      <c r="AF1141" s="24">
        <f>IF(AE1141=1,(AA1141*5),(IF(AE1141=2,(AB1141*5),(IF(AE1141=3,(AC1141*5),0)))))</f>
        <v>8.2005022310649238</v>
      </c>
      <c r="AG1141" s="12">
        <v>0.72515449515246433</v>
      </c>
      <c r="AH1141" s="16"/>
      <c r="AW1141">
        <v>0.52443778823753151</v>
      </c>
      <c r="AX1141">
        <v>2.1920915448963792E-2</v>
      </c>
    </row>
    <row r="1142" spans="1:50" x14ac:dyDescent="0.25">
      <c r="A1142" s="12">
        <v>16</v>
      </c>
      <c r="B1142" s="30" t="s">
        <v>2082</v>
      </c>
      <c r="C1142" s="12" t="s">
        <v>1184</v>
      </c>
      <c r="D1142" s="12" t="s">
        <v>154</v>
      </c>
      <c r="E1142" s="12" t="s">
        <v>154</v>
      </c>
      <c r="F1142" s="12">
        <v>-42.847320000000003</v>
      </c>
      <c r="G1142" s="12">
        <v>147.43592000000001</v>
      </c>
      <c r="J1142" s="6" t="s">
        <v>2829</v>
      </c>
      <c r="K1142" s="12" t="s">
        <v>57</v>
      </c>
      <c r="L1142" s="12">
        <v>1</v>
      </c>
      <c r="M1142" s="12" t="s">
        <v>139</v>
      </c>
      <c r="N1142" s="12" t="s">
        <v>2859</v>
      </c>
      <c r="O1142" s="12">
        <v>150312</v>
      </c>
      <c r="P1142" s="19">
        <f>Q1142-SUM(R1142:T1142,W1142)</f>
        <v>2.9139999999999944E-2</v>
      </c>
      <c r="Q1142" s="19">
        <v>1.22228</v>
      </c>
      <c r="R1142" s="19">
        <v>5.4960000000000002E-2</v>
      </c>
      <c r="S1142" s="19">
        <v>7.0199999999999999E-2</v>
      </c>
      <c r="T1142" s="19">
        <v>5.6860000000000001E-2</v>
      </c>
      <c r="U1142" s="106">
        <v>1.01112</v>
      </c>
      <c r="V1142" s="102">
        <v>0.40010000000000001</v>
      </c>
      <c r="W1142" s="95">
        <v>1.01112</v>
      </c>
      <c r="X1142" s="95">
        <v>0.5071</v>
      </c>
      <c r="Y1142" s="18">
        <v>26.858000000000001</v>
      </c>
      <c r="Z1142" s="12">
        <f>Y1142/Q1142</f>
        <v>21.973688516542854</v>
      </c>
      <c r="AA1142" s="12">
        <f>Z1142*R1142</f>
        <v>1.2076739208691953</v>
      </c>
      <c r="AB1142" s="12">
        <f>Z1142*S1142</f>
        <v>1.5425529338613082</v>
      </c>
      <c r="AC1142" s="12">
        <f>Z1142*T1142</f>
        <v>1.2494239290506266</v>
      </c>
      <c r="AD1142" s="12">
        <f>Z1142*U1142</f>
        <v>22.21803593284681</v>
      </c>
      <c r="AE1142" s="12">
        <v>1</v>
      </c>
      <c r="AF1142" s="24">
        <f>IF(AE1142=1,(AA1142*5),(IF(AE1142=2,(AB1142*5),(IF(AE1142=3,(AC1142*5),0)))))</f>
        <v>6.0383696043459771</v>
      </c>
      <c r="AG1142" s="12">
        <v>2.1084316772096878E-2</v>
      </c>
      <c r="AH1142" s="16"/>
      <c r="AW1142">
        <v>0.4984769364664926</v>
      </c>
      <c r="AX1142">
        <v>2.2823799616342819E-2</v>
      </c>
    </row>
    <row r="1143" spans="1:50" x14ac:dyDescent="0.25">
      <c r="C1143" s="12" t="s">
        <v>1185</v>
      </c>
      <c r="D1143" s="12" t="s">
        <v>154</v>
      </c>
      <c r="E1143" s="12" t="s">
        <v>154</v>
      </c>
      <c r="F1143" s="12">
        <v>-42.847320000000003</v>
      </c>
      <c r="G1143" s="12">
        <v>147.43592000000001</v>
      </c>
      <c r="J1143" s="6" t="s">
        <v>2829</v>
      </c>
      <c r="K1143" s="12" t="s">
        <v>124</v>
      </c>
      <c r="L1143" s="12">
        <v>1</v>
      </c>
      <c r="M1143" s="12" t="s">
        <v>139</v>
      </c>
      <c r="N1143" s="12" t="s">
        <v>2859</v>
      </c>
      <c r="O1143" s="12">
        <v>150312</v>
      </c>
      <c r="P1143" s="19">
        <f>Q1143-SUM(R1143:T1143,W1143)</f>
        <v>-0.82533999999999996</v>
      </c>
      <c r="Q1143" s="19">
        <v>0.44638</v>
      </c>
      <c r="R1143" s="19">
        <v>6.4079999999999998E-2</v>
      </c>
      <c r="S1143" s="19">
        <v>5.9060000000000001E-2</v>
      </c>
      <c r="T1143" s="19">
        <v>5.8500000000000003E-2</v>
      </c>
      <c r="U1143" s="106">
        <v>1.0900799999999999</v>
      </c>
      <c r="V1143" s="102">
        <v>0.5071</v>
      </c>
      <c r="W1143" s="95">
        <v>1.0900799999999999</v>
      </c>
      <c r="X1143" s="95">
        <v>0.77202000000000004</v>
      </c>
      <c r="Z1143" s="12">
        <f>Y1143/Q1143</f>
        <v>0</v>
      </c>
      <c r="AA1143" s="12">
        <f>Z1143*R1143</f>
        <v>0</v>
      </c>
      <c r="AB1143" s="12">
        <f>Z1143*S1143</f>
        <v>0</v>
      </c>
      <c r="AC1143" s="12">
        <f>Z1143*T1143</f>
        <v>0</v>
      </c>
      <c r="AD1143" s="12">
        <f>Z1143*U1143</f>
        <v>0</v>
      </c>
      <c r="AE1143" s="12">
        <v>1</v>
      </c>
      <c r="AF1143" s="24">
        <f>IF(AE1143=1,(AA1143*5),(IF(AE1143=2,(AB1143*5),(IF(AE1143=3,(AC1143*5),0)))))</f>
        <v>0</v>
      </c>
      <c r="AH1143" s="16"/>
      <c r="AW1143">
        <v>0.29177675033025091</v>
      </c>
      <c r="AX1143" t="s">
        <v>2879</v>
      </c>
    </row>
    <row r="1144" spans="1:50" x14ac:dyDescent="0.25">
      <c r="C1144" s="12" t="s">
        <v>1186</v>
      </c>
      <c r="D1144" s="16"/>
      <c r="E1144" s="16"/>
      <c r="F1144" s="16"/>
      <c r="G1144" s="16"/>
      <c r="H1144" s="16"/>
      <c r="I1144" s="16"/>
      <c r="J1144" s="16"/>
      <c r="K1144" s="16"/>
      <c r="L1144" s="16"/>
      <c r="M1144" s="16"/>
      <c r="N1144" s="16"/>
      <c r="O1144" s="16"/>
      <c r="P1144" s="19">
        <f>Q1144-SUM(R1144:T1144,W1144)</f>
        <v>0</v>
      </c>
      <c r="Q1144" s="17"/>
      <c r="R1144" s="17"/>
      <c r="S1144" s="17"/>
      <c r="T1144" s="17"/>
      <c r="U1144" s="101"/>
      <c r="V1144" s="102">
        <v>0.77202000000000004</v>
      </c>
      <c r="W1144" s="95">
        <v>0</v>
      </c>
      <c r="X1144" s="95">
        <v>0</v>
      </c>
      <c r="Z1144" s="12" t="e">
        <f>Y1144/Q1144</f>
        <v>#DIV/0!</v>
      </c>
      <c r="AA1144" s="12" t="e">
        <f>Z1144*R1144</f>
        <v>#DIV/0!</v>
      </c>
      <c r="AB1144" s="12" t="e">
        <f>Z1144*S1144</f>
        <v>#DIV/0!</v>
      </c>
      <c r="AC1144" s="12" t="e">
        <f>Z1144*T1144</f>
        <v>#DIV/0!</v>
      </c>
      <c r="AD1144" s="12" t="e">
        <f>Z1144*U1144</f>
        <v>#DIV/0!</v>
      </c>
      <c r="AE1144" s="12">
        <v>1</v>
      </c>
      <c r="AF1144" s="24" t="e">
        <f>IF(AE1144=1,(AA1144*5),(IF(AE1144=2,(AB1144*5),(IF(AE1144=3,(AC1144*5),0)))))</f>
        <v>#DIV/0!</v>
      </c>
      <c r="AH1144" s="12" t="s">
        <v>1187</v>
      </c>
      <c r="AW1144" t="s">
        <v>2879</v>
      </c>
      <c r="AX1144" t="s">
        <v>2879</v>
      </c>
    </row>
    <row r="1145" spans="1:50" x14ac:dyDescent="0.25">
      <c r="A1145" s="12">
        <v>17</v>
      </c>
      <c r="B1145" s="28" t="s">
        <v>2086</v>
      </c>
      <c r="C1145" s="12" t="s">
        <v>1188</v>
      </c>
      <c r="D1145" s="12" t="s">
        <v>154</v>
      </c>
      <c r="E1145" s="12" t="s">
        <v>154</v>
      </c>
      <c r="F1145" s="12">
        <v>-42.847320000000003</v>
      </c>
      <c r="G1145" s="12">
        <v>147.43592000000001</v>
      </c>
      <c r="J1145" s="6" t="s">
        <v>2829</v>
      </c>
      <c r="K1145" s="12" t="s">
        <v>62</v>
      </c>
      <c r="L1145" s="12">
        <v>2</v>
      </c>
      <c r="M1145" s="12" t="s">
        <v>139</v>
      </c>
      <c r="N1145" s="12" t="s">
        <v>2859</v>
      </c>
      <c r="O1145" s="12">
        <v>150312</v>
      </c>
      <c r="P1145" s="19">
        <f>Q1145-SUM(R1145:T1145,W1145)</f>
        <v>3.3280000000000087E-2</v>
      </c>
      <c r="Q1145" s="19">
        <v>0.74246000000000001</v>
      </c>
      <c r="R1145" s="19">
        <v>7.9899999999999999E-2</v>
      </c>
      <c r="S1145" s="19">
        <v>6.0199999999999997E-2</v>
      </c>
      <c r="T1145" s="19">
        <v>8.1079999999999999E-2</v>
      </c>
      <c r="U1145" s="106">
        <v>0.48799999999999999</v>
      </c>
      <c r="W1145" s="95">
        <v>0.48799999999999999</v>
      </c>
      <c r="X1145" s="95">
        <v>0.1754</v>
      </c>
      <c r="Y1145" s="12">
        <v>16.187999999999999</v>
      </c>
      <c r="Z1145" s="12">
        <f>Y1145/Q1145</f>
        <v>21.803194784904235</v>
      </c>
      <c r="AA1145" s="12">
        <f>Z1145*R1145</f>
        <v>1.7420752633138483</v>
      </c>
      <c r="AB1145" s="12">
        <f>Z1145*S1145</f>
        <v>1.3125523260512348</v>
      </c>
      <c r="AC1145" s="12">
        <f>Z1145*T1145</f>
        <v>1.7678030331600354</v>
      </c>
      <c r="AD1145" s="12">
        <f>Z1145*U1145</f>
        <v>10.639959055033266</v>
      </c>
      <c r="AE1145" s="12">
        <v>1</v>
      </c>
      <c r="AF1145" s="24">
        <f>IF(AE1145=1,(AA1145*5),(IF(AE1145=2,(AB1145*5),(IF(AE1145=3,(AC1145*5),0)))))</f>
        <v>8.7103763165692421</v>
      </c>
      <c r="AG1145" s="12">
        <v>0.19233069929779645</v>
      </c>
      <c r="AH1145" s="16"/>
      <c r="AW1145">
        <v>0.64057377049180331</v>
      </c>
      <c r="AX1145">
        <v>1.6485025843875449E-2</v>
      </c>
    </row>
    <row r="1146" spans="1:50" x14ac:dyDescent="0.25">
      <c r="A1146" s="12">
        <v>18</v>
      </c>
      <c r="B1146" s="28" t="s">
        <v>2172</v>
      </c>
      <c r="C1146" s="12" t="s">
        <v>1189</v>
      </c>
      <c r="D1146" s="12" t="s">
        <v>154</v>
      </c>
      <c r="E1146" s="12" t="s">
        <v>154</v>
      </c>
      <c r="F1146" s="12">
        <v>-42.847320000000003</v>
      </c>
      <c r="G1146" s="12">
        <v>147.43592000000001</v>
      </c>
      <c r="J1146" s="6" t="s">
        <v>2829</v>
      </c>
      <c r="K1146" s="12" t="s">
        <v>54</v>
      </c>
      <c r="L1146" s="12">
        <v>2</v>
      </c>
      <c r="M1146" s="12" t="s">
        <v>139</v>
      </c>
      <c r="N1146" s="12" t="s">
        <v>2859</v>
      </c>
      <c r="O1146" s="12">
        <v>150312</v>
      </c>
      <c r="P1146" s="19">
        <f>Q1146-SUM(R1146:T1146,W1146)</f>
        <v>4.0600000000001746E-3</v>
      </c>
      <c r="Q1146" s="19">
        <v>1.4756</v>
      </c>
      <c r="R1146" s="19">
        <v>7.0660000000000001E-2</v>
      </c>
      <c r="S1146" s="19">
        <v>6.4979999999999996E-2</v>
      </c>
      <c r="T1146" s="19">
        <v>7.5340000000000004E-2</v>
      </c>
      <c r="U1146" s="106">
        <v>1.2605599999999999</v>
      </c>
      <c r="V1146" s="102">
        <v>0.1754</v>
      </c>
      <c r="W1146" s="95">
        <v>1.2605599999999999</v>
      </c>
      <c r="X1146" s="95">
        <v>0.63495999999999997</v>
      </c>
      <c r="Y1146" s="12">
        <v>33.082000000000001</v>
      </c>
      <c r="Z1146" s="12">
        <f>Y1146/Q1146</f>
        <v>22.419354838709676</v>
      </c>
      <c r="AA1146" s="12">
        <f>Z1146*R1146</f>
        <v>1.5841516129032258</v>
      </c>
      <c r="AB1146" s="12">
        <f>Z1146*S1146</f>
        <v>1.4568096774193546</v>
      </c>
      <c r="AC1146" s="12">
        <f>Z1146*T1146</f>
        <v>1.6890741935483871</v>
      </c>
      <c r="AD1146" s="12">
        <f>Z1146*U1146</f>
        <v>28.260941935483867</v>
      </c>
      <c r="AE1146" s="12">
        <v>1</v>
      </c>
      <c r="AF1146" s="24">
        <f>IF(AE1146=1,(AA1146*5),(IF(AE1146=2,(AB1146*5),(IF(AE1146=3,(AC1146*5),0)))))</f>
        <v>7.9207580645161286</v>
      </c>
      <c r="AG1146" s="12">
        <v>0.49880964456390464</v>
      </c>
      <c r="AH1146" s="16"/>
      <c r="AW1146">
        <v>0.49628736434600496</v>
      </c>
      <c r="AX1146">
        <v>2.2467757849314891E-2</v>
      </c>
    </row>
    <row r="1147" spans="1:50" x14ac:dyDescent="0.25">
      <c r="A1147" s="12">
        <v>16</v>
      </c>
      <c r="B1147" s="30" t="s">
        <v>2057</v>
      </c>
      <c r="C1147" s="12" t="s">
        <v>1190</v>
      </c>
      <c r="D1147" s="12" t="s">
        <v>154</v>
      </c>
      <c r="E1147" s="12" t="s">
        <v>154</v>
      </c>
      <c r="F1147" s="12">
        <v>-42.847320000000003</v>
      </c>
      <c r="G1147" s="12">
        <v>147.43592000000001</v>
      </c>
      <c r="J1147" s="6" t="s">
        <v>2829</v>
      </c>
      <c r="K1147" s="12" t="s">
        <v>57</v>
      </c>
      <c r="L1147" s="12">
        <v>2</v>
      </c>
      <c r="M1147" s="12" t="s">
        <v>139</v>
      </c>
      <c r="N1147" s="12" t="s">
        <v>2859</v>
      </c>
      <c r="O1147" s="12">
        <v>150312</v>
      </c>
      <c r="P1147" s="19">
        <f>Q1147-SUM(R1147:T1147,W1147)</f>
        <v>6.4400000000000013E-3</v>
      </c>
      <c r="Q1147" s="19">
        <v>0.64795999999999998</v>
      </c>
      <c r="R1147" s="19">
        <v>6.5040000000000001E-2</v>
      </c>
      <c r="S1147" s="19">
        <v>6.3920000000000005E-2</v>
      </c>
      <c r="T1147" s="19">
        <v>7.0459999999999995E-2</v>
      </c>
      <c r="U1147" s="106">
        <v>0.44209999999999999</v>
      </c>
      <c r="V1147" s="102">
        <v>0.63495999999999997</v>
      </c>
      <c r="W1147" s="95">
        <v>0.44209999999999999</v>
      </c>
      <c r="X1147" s="95">
        <v>0.22781999999999999</v>
      </c>
      <c r="Y1147" s="12">
        <v>15.420999999999999</v>
      </c>
      <c r="Z1147" s="12">
        <f>Y1147/Q1147</f>
        <v>23.799308599296253</v>
      </c>
      <c r="AA1147" s="12">
        <f>Z1147*R1147</f>
        <v>1.5479070312982284</v>
      </c>
      <c r="AB1147" s="12">
        <f>Z1147*S1147</f>
        <v>1.5212518056670166</v>
      </c>
      <c r="AC1147" s="12">
        <f>Z1147*T1147</f>
        <v>1.6768992839064139</v>
      </c>
      <c r="AD1147" s="12">
        <f>Z1147*U1147</f>
        <v>10.521674331748873</v>
      </c>
      <c r="AE1147" s="12">
        <v>1</v>
      </c>
      <c r="AF1147" s="24">
        <f>IF(AE1147=1,(AA1147*5),(IF(AE1147=2,(AB1147*5),(IF(AE1147=3,(AC1147*5),0)))))</f>
        <v>7.7395351564911419</v>
      </c>
      <c r="AG1147" s="12">
        <v>0.12779055943607787</v>
      </c>
      <c r="AH1147" s="16"/>
      <c r="AW1147">
        <v>0.48468672246098166</v>
      </c>
      <c r="AX1147">
        <v>2.1652447397327173E-2</v>
      </c>
    </row>
    <row r="1148" spans="1:50" x14ac:dyDescent="0.25">
      <c r="C1148" s="12" t="s">
        <v>1191</v>
      </c>
      <c r="D1148" s="12" t="s">
        <v>154</v>
      </c>
      <c r="E1148" s="12" t="s">
        <v>154</v>
      </c>
      <c r="F1148" s="12">
        <v>-42.847320000000003</v>
      </c>
      <c r="G1148" s="12">
        <v>147.43592000000001</v>
      </c>
      <c r="J1148" s="6" t="s">
        <v>2829</v>
      </c>
      <c r="K1148" s="12" t="s">
        <v>124</v>
      </c>
      <c r="L1148" s="12">
        <v>2</v>
      </c>
      <c r="M1148" s="12" t="s">
        <v>139</v>
      </c>
      <c r="N1148" s="12" t="s">
        <v>2859</v>
      </c>
      <c r="O1148" s="12">
        <v>150312</v>
      </c>
      <c r="P1148" s="19">
        <f>Q1148-SUM(R1148:T1148,W1148)</f>
        <v>0.32347999999999999</v>
      </c>
      <c r="Q1148" s="19">
        <v>0.67715999999999998</v>
      </c>
      <c r="R1148" s="19">
        <v>7.5300000000000006E-2</v>
      </c>
      <c r="S1148" s="19">
        <v>6.2100000000000002E-2</v>
      </c>
      <c r="T1148" s="19">
        <v>5.0479999999999997E-2</v>
      </c>
      <c r="U1148" s="106">
        <v>0.1658</v>
      </c>
      <c r="V1148" s="102">
        <v>0.22781999999999999</v>
      </c>
      <c r="W1148" s="95">
        <v>0.1658</v>
      </c>
      <c r="X1148" s="95">
        <v>0.12282</v>
      </c>
      <c r="Z1148" s="12">
        <f>Y1148/Q1148</f>
        <v>0</v>
      </c>
      <c r="AA1148" s="12">
        <f>Z1148*R1148</f>
        <v>0</v>
      </c>
      <c r="AB1148" s="12">
        <f>Z1148*S1148</f>
        <v>0</v>
      </c>
      <c r="AC1148" s="12">
        <f>Z1148*T1148</f>
        <v>0</v>
      </c>
      <c r="AD1148" s="12">
        <f>Z1148*U1148</f>
        <v>0</v>
      </c>
      <c r="AE1148" s="12">
        <v>1</v>
      </c>
      <c r="AF1148" s="24">
        <f>IF(AE1148=1,(AA1148*5),(IF(AE1148=2,(AB1148*5),(IF(AE1148=3,(AC1148*5),0)))))</f>
        <v>0</v>
      </c>
      <c r="AH1148" s="16"/>
      <c r="AW1148">
        <v>0.25922798552472859</v>
      </c>
      <c r="AX1148" t="s">
        <v>2879</v>
      </c>
    </row>
    <row r="1149" spans="1:50" x14ac:dyDescent="0.25">
      <c r="A1149" s="12">
        <v>20</v>
      </c>
      <c r="B1149" s="28" t="s">
        <v>2261</v>
      </c>
      <c r="C1149" s="12" t="s">
        <v>1192</v>
      </c>
      <c r="D1149" s="12" t="s">
        <v>154</v>
      </c>
      <c r="E1149" s="12" t="s">
        <v>154</v>
      </c>
      <c r="F1149" s="12">
        <v>-42.847320000000003</v>
      </c>
      <c r="G1149" s="12">
        <v>147.43592000000001</v>
      </c>
      <c r="J1149" s="6" t="s">
        <v>2829</v>
      </c>
      <c r="K1149" s="12" t="s">
        <v>62</v>
      </c>
      <c r="L1149" s="12">
        <v>3</v>
      </c>
      <c r="M1149" s="12" t="s">
        <v>139</v>
      </c>
      <c r="N1149" s="12" t="s">
        <v>2859</v>
      </c>
      <c r="O1149" s="12">
        <v>150312</v>
      </c>
      <c r="P1149" s="19">
        <f>Q1149-SUM(R1149:T1149,W1149)</f>
        <v>4.0999999999999925E-3</v>
      </c>
      <c r="Q1149" s="19">
        <v>0.63985999999999998</v>
      </c>
      <c r="R1149" s="19">
        <v>6.0380000000000003E-2</v>
      </c>
      <c r="S1149" s="19">
        <v>5.8560000000000001E-2</v>
      </c>
      <c r="T1149" s="19">
        <v>9.0480000000000005E-2</v>
      </c>
      <c r="U1149" s="106">
        <v>0.42634</v>
      </c>
      <c r="V1149" s="102">
        <v>0.12282</v>
      </c>
      <c r="W1149" s="95">
        <v>0.42634</v>
      </c>
      <c r="X1149" s="95">
        <v>0.17002</v>
      </c>
      <c r="Y1149" s="12">
        <v>15.921000000000001</v>
      </c>
      <c r="Z1149" s="12">
        <f>Y1149/Q1149</f>
        <v>24.882005438689717</v>
      </c>
      <c r="AA1149" s="12">
        <f>Z1149*R1149</f>
        <v>1.5023754883880851</v>
      </c>
      <c r="AB1149" s="12">
        <f>Z1149*S1149</f>
        <v>1.4570902384896698</v>
      </c>
      <c r="AC1149" s="12">
        <f>Z1149*T1149</f>
        <v>2.2513238520926455</v>
      </c>
      <c r="AD1149" s="12">
        <f>Z1149*U1149</f>
        <v>10.608194198730974</v>
      </c>
      <c r="AE1149" s="12">
        <v>1</v>
      </c>
      <c r="AF1149" s="24">
        <f>IF(AE1149=1,(AA1149*5),(IF(AE1149=2,(AB1149*5),(IF(AE1149=3,(AC1149*5),0)))))</f>
        <v>7.5118774419404257</v>
      </c>
      <c r="AG1149" s="12">
        <v>0.83820119988765707</v>
      </c>
      <c r="AH1149" s="16"/>
      <c r="AW1149">
        <v>0.60121030163719091</v>
      </c>
      <c r="AX1149">
        <v>1.60272329875276E-2</v>
      </c>
    </row>
    <row r="1150" spans="1:50" x14ac:dyDescent="0.25">
      <c r="A1150" s="12">
        <v>18</v>
      </c>
      <c r="B1150" s="28" t="s">
        <v>2146</v>
      </c>
      <c r="C1150" s="12" t="s">
        <v>1193</v>
      </c>
      <c r="D1150" s="12" t="s">
        <v>154</v>
      </c>
      <c r="E1150" s="12" t="s">
        <v>154</v>
      </c>
      <c r="F1150" s="12">
        <v>-42.847320000000003</v>
      </c>
      <c r="G1150" s="12">
        <v>147.43592000000001</v>
      </c>
      <c r="J1150" s="6" t="s">
        <v>2829</v>
      </c>
      <c r="K1150" s="12" t="s">
        <v>54</v>
      </c>
      <c r="L1150" s="12">
        <v>3</v>
      </c>
      <c r="M1150" s="12" t="s">
        <v>139</v>
      </c>
      <c r="N1150" s="12" t="s">
        <v>2859</v>
      </c>
      <c r="O1150" s="12">
        <v>150312</v>
      </c>
      <c r="P1150" s="19">
        <f>Q1150-SUM(R1150:T1150,W1150)</f>
        <v>3.8599999999999746E-3</v>
      </c>
      <c r="Q1150" s="19">
        <v>0.92867999999999995</v>
      </c>
      <c r="R1150" s="19">
        <v>6.9779999999999995E-2</v>
      </c>
      <c r="S1150" s="19">
        <v>8.5599999999999996E-2</v>
      </c>
      <c r="T1150" s="19">
        <v>7.1279999999999996E-2</v>
      </c>
      <c r="U1150" s="106">
        <v>0.69816</v>
      </c>
      <c r="V1150" s="102">
        <v>0.17002</v>
      </c>
      <c r="W1150" s="95">
        <v>0.69816</v>
      </c>
      <c r="X1150" s="95">
        <v>0.3327</v>
      </c>
      <c r="Y1150" s="12">
        <v>20.151</v>
      </c>
      <c r="Z1150" s="12">
        <f>Y1150/Q1150</f>
        <v>21.698539863031399</v>
      </c>
      <c r="AA1150" s="12">
        <f>Z1150*R1150</f>
        <v>1.514124111642331</v>
      </c>
      <c r="AB1150" s="12">
        <f>Z1150*S1150</f>
        <v>1.8573950122754876</v>
      </c>
      <c r="AC1150" s="12">
        <f>Z1150*T1150</f>
        <v>1.546671921436878</v>
      </c>
      <c r="AD1150" s="12">
        <f>Z1150*U1150</f>
        <v>15.149052590774001</v>
      </c>
      <c r="AE1150" s="12">
        <v>1</v>
      </c>
      <c r="AF1150" s="24">
        <f>IF(AE1150=1,(AA1150*5),(IF(AE1150=2,(AB1150*5),(IF(AE1150=3,(AC1150*5),0)))))</f>
        <v>7.5706205582116546</v>
      </c>
      <c r="AG1150" s="12">
        <v>0.43365063061258891</v>
      </c>
      <c r="AH1150" s="16"/>
      <c r="AW1150">
        <v>0.52346167067720872</v>
      </c>
      <c r="AX1150">
        <v>2.1961769424618624E-2</v>
      </c>
    </row>
    <row r="1151" spans="1:50" x14ac:dyDescent="0.25">
      <c r="A1151" s="12">
        <v>19</v>
      </c>
      <c r="B1151" s="28" t="s">
        <v>2184</v>
      </c>
      <c r="C1151" s="12" t="s">
        <v>1194</v>
      </c>
      <c r="D1151" s="12" t="s">
        <v>154</v>
      </c>
      <c r="E1151" s="12" t="s">
        <v>154</v>
      </c>
      <c r="F1151" s="12">
        <v>-42.847320000000003</v>
      </c>
      <c r="G1151" s="12">
        <v>147.43592000000001</v>
      </c>
      <c r="J1151" s="6" t="s">
        <v>2829</v>
      </c>
      <c r="K1151" s="12" t="s">
        <v>57</v>
      </c>
      <c r="L1151" s="12">
        <v>3</v>
      </c>
      <c r="M1151" s="12" t="s">
        <v>139</v>
      </c>
      <c r="N1151" s="12" t="s">
        <v>2859</v>
      </c>
      <c r="O1151" s="12">
        <v>150312</v>
      </c>
      <c r="P1151" s="19">
        <f>Q1151-SUM(R1151:T1151,W1151)</f>
        <v>5.9799999999999853E-3</v>
      </c>
      <c r="Q1151" s="19">
        <v>0.82150000000000001</v>
      </c>
      <c r="R1151" s="19">
        <v>5.8680000000000003E-2</v>
      </c>
      <c r="S1151" s="19">
        <v>6.3159999999999994E-2</v>
      </c>
      <c r="T1151" s="19">
        <v>5.9520000000000003E-2</v>
      </c>
      <c r="U1151" s="106">
        <v>0.63415999999999995</v>
      </c>
      <c r="V1151" s="102">
        <v>0.3327</v>
      </c>
      <c r="W1151" s="95">
        <v>0.63415999999999995</v>
      </c>
      <c r="X1151" s="95">
        <v>0.33979999999999999</v>
      </c>
      <c r="Y1151" s="12">
        <v>19.978000000000002</v>
      </c>
      <c r="Z1151" s="12">
        <f>Y1151/Q1151</f>
        <v>24.318928788800974</v>
      </c>
      <c r="AA1151" s="12">
        <f>Z1151*R1151</f>
        <v>1.4270347413268412</v>
      </c>
      <c r="AB1151" s="12">
        <f>Z1151*S1151</f>
        <v>1.5359835423006694</v>
      </c>
      <c r="AC1151" s="12">
        <f>Z1151*T1151</f>
        <v>1.447462641509434</v>
      </c>
      <c r="AD1151" s="12">
        <f>Z1151*U1151</f>
        <v>15.422091880706025</v>
      </c>
      <c r="AE1151" s="12">
        <v>1</v>
      </c>
      <c r="AF1151" s="24">
        <f>IF(AE1151=1,(AA1151*5),(IF(AE1151=2,(AB1151*5),(IF(AE1151=3,(AC1151*5),0)))))</f>
        <v>7.1351737066342054</v>
      </c>
      <c r="AG1151" s="12">
        <v>0.52625643728935689</v>
      </c>
      <c r="AH1151" s="16"/>
      <c r="AW1151">
        <v>0.46417307934906016</v>
      </c>
      <c r="AX1151">
        <v>2.2033327425905851E-2</v>
      </c>
    </row>
    <row r="1152" spans="1:50" x14ac:dyDescent="0.25">
      <c r="C1152" s="12" t="s">
        <v>1195</v>
      </c>
      <c r="D1152" s="12" t="s">
        <v>154</v>
      </c>
      <c r="E1152" s="12" t="s">
        <v>154</v>
      </c>
      <c r="F1152" s="12">
        <v>-42.847320000000003</v>
      </c>
      <c r="G1152" s="12">
        <v>147.43592000000001</v>
      </c>
      <c r="J1152" s="6" t="s">
        <v>2829</v>
      </c>
      <c r="K1152" s="12" t="s">
        <v>124</v>
      </c>
      <c r="L1152" s="12">
        <v>3</v>
      </c>
      <c r="M1152" s="12" t="s">
        <v>139</v>
      </c>
      <c r="N1152" s="12" t="s">
        <v>2859</v>
      </c>
      <c r="O1152" s="12">
        <v>150312</v>
      </c>
      <c r="P1152" s="19">
        <f>Q1152-SUM(R1152:T1152,W1152)</f>
        <v>4.3999999999999595E-4</v>
      </c>
      <c r="Q1152" s="19">
        <v>0.82726</v>
      </c>
      <c r="R1152" s="19">
        <v>6.7080000000000001E-2</v>
      </c>
      <c r="S1152" s="19">
        <v>8.2720000000000002E-2</v>
      </c>
      <c r="T1152" s="19">
        <v>8.4879999999999997E-2</v>
      </c>
      <c r="U1152" s="106">
        <v>0.59214</v>
      </c>
      <c r="V1152" s="102">
        <v>0.33979999999999999</v>
      </c>
      <c r="W1152" s="95">
        <v>0.59214</v>
      </c>
      <c r="X1152" s="95">
        <v>0.55371999999999999</v>
      </c>
      <c r="Z1152" s="12">
        <f>Y1152/Q1152</f>
        <v>0</v>
      </c>
      <c r="AA1152" s="12">
        <f>Z1152*R1152</f>
        <v>0</v>
      </c>
      <c r="AB1152" s="12">
        <f>Z1152*S1152</f>
        <v>0</v>
      </c>
      <c r="AC1152" s="12">
        <f>Z1152*T1152</f>
        <v>0</v>
      </c>
      <c r="AD1152" s="12">
        <f>Z1152*U1152</f>
        <v>0</v>
      </c>
      <c r="AE1152" s="12">
        <v>1</v>
      </c>
      <c r="AF1152" s="24">
        <f>IF(AE1152=1,(AA1152*5),(IF(AE1152=2,(AB1152*5),(IF(AE1152=3,(AC1152*5),0)))))</f>
        <v>0</v>
      </c>
      <c r="AH1152" s="16"/>
      <c r="AW1152">
        <v>6.4883304623906526E-2</v>
      </c>
      <c r="AX1152" t="s">
        <v>2879</v>
      </c>
    </row>
    <row r="1153" spans="1:50" x14ac:dyDescent="0.25">
      <c r="A1153" s="12">
        <v>7</v>
      </c>
      <c r="B1153" s="27" t="s">
        <v>1726</v>
      </c>
      <c r="C1153" s="12" t="s">
        <v>328</v>
      </c>
      <c r="D1153" s="12" t="s">
        <v>162</v>
      </c>
      <c r="E1153" s="12" t="s">
        <v>162</v>
      </c>
      <c r="F1153" s="12">
        <v>-43.041910000000001</v>
      </c>
      <c r="G1153" s="12">
        <v>147.95052999999999</v>
      </c>
      <c r="J1153" s="12" t="s">
        <v>53</v>
      </c>
      <c r="K1153" s="12" t="s">
        <v>62</v>
      </c>
      <c r="L1153" s="12">
        <v>1</v>
      </c>
      <c r="M1153" s="18" t="s">
        <v>273</v>
      </c>
      <c r="N1153" s="12" t="s">
        <v>2863</v>
      </c>
      <c r="O1153" s="12">
        <v>150312</v>
      </c>
      <c r="P1153" s="19">
        <f>Q1153-SUM(R1153:T1153,W1153)</f>
        <v>6.9600000000000772E-3</v>
      </c>
      <c r="Q1153" s="19">
        <v>0.75863999999999998</v>
      </c>
      <c r="R1153" s="19">
        <v>5.8319999999999997E-2</v>
      </c>
      <c r="S1153" s="19">
        <v>6.6159999999999997E-2</v>
      </c>
      <c r="T1153" s="19">
        <v>7.0379999999999998E-2</v>
      </c>
      <c r="U1153" s="106">
        <v>0.55681999999999998</v>
      </c>
      <c r="V1153" s="102">
        <v>0.55371999999999999</v>
      </c>
      <c r="W1153" s="95">
        <v>0.55681999999999998</v>
      </c>
      <c r="X1153" s="95">
        <v>0.23932</v>
      </c>
      <c r="Y1153" s="10">
        <v>13.183</v>
      </c>
      <c r="Z1153" s="12">
        <f>Y1153/Q1153</f>
        <v>17.377148581672468</v>
      </c>
      <c r="AA1153" s="12">
        <f>Z1153*R1153</f>
        <v>1.0134353052831384</v>
      </c>
      <c r="AB1153" s="12">
        <f>Z1153*S1153</f>
        <v>1.1496721501634504</v>
      </c>
      <c r="AC1153" s="12">
        <f>Z1153*T1153</f>
        <v>1.2230037171781083</v>
      </c>
      <c r="AD1153" s="12">
        <f>Z1153*U1153</f>
        <v>9.6759438732468634</v>
      </c>
      <c r="AE1153" s="12">
        <v>1</v>
      </c>
      <c r="AF1153" s="24">
        <f>IF(AE1153=1,(AA1153*5),(IF(AE1153=2,(AB1153*5),(IF(AE1153=3,(AC1153*5),0)))))</f>
        <v>5.0671765264156923</v>
      </c>
      <c r="AG1153" s="12">
        <v>0.15579321300000001</v>
      </c>
      <c r="AH1153" s="16"/>
      <c r="AJ1153" s="24">
        <v>2.7677513422291065</v>
      </c>
      <c r="AK1153" s="12">
        <v>3.6228411355869747</v>
      </c>
      <c r="AL1153" s="12">
        <v>750</v>
      </c>
      <c r="AM1153" s="12">
        <f>AJ1153*AL1153</f>
        <v>2075.8135066718301</v>
      </c>
      <c r="AN1153" s="12">
        <f>(AM1153/1000)/(IF(AE1153=1,(R1153),(IF(AE1153=2,(S1153),(IF(AE1153=3,(T1153),0))))))</f>
        <v>35.593510059530693</v>
      </c>
      <c r="AP1153" s="12">
        <f>(AM1153/1000)/(IF(AE1153=1,(AA1153),(IF(AE1153=2,(AB1153),(IF(AE1153=3,(AC1153),0))))))</f>
        <v>2.0482940507898322</v>
      </c>
      <c r="AR1153" s="12">
        <v>50</v>
      </c>
      <c r="AS1153" s="12">
        <v>1</v>
      </c>
      <c r="AT1153" s="24">
        <f>AR1153/AJ1153</f>
        <v>18.065206666914928</v>
      </c>
      <c r="AU1153" s="63">
        <v>42506</v>
      </c>
      <c r="AV1153" s="12">
        <v>1</v>
      </c>
      <c r="AW1153">
        <v>0.5702022197478539</v>
      </c>
      <c r="AX1153">
        <v>2.4733504362473496E-2</v>
      </c>
    </row>
    <row r="1154" spans="1:50" x14ac:dyDescent="0.25">
      <c r="A1154" s="12">
        <v>10</v>
      </c>
      <c r="B1154" s="28" t="s">
        <v>1829</v>
      </c>
      <c r="C1154" s="12" t="s">
        <v>475</v>
      </c>
      <c r="D1154" s="12" t="s">
        <v>162</v>
      </c>
      <c r="E1154" s="12" t="s">
        <v>162</v>
      </c>
      <c r="F1154" s="12">
        <v>-43.041910000000001</v>
      </c>
      <c r="G1154" s="12">
        <v>147.95052999999999</v>
      </c>
      <c r="J1154" s="12" t="s">
        <v>53</v>
      </c>
      <c r="K1154" s="12" t="s">
        <v>54</v>
      </c>
      <c r="L1154" s="12">
        <v>1</v>
      </c>
      <c r="M1154" s="18" t="s">
        <v>273</v>
      </c>
      <c r="N1154" s="12" t="s">
        <v>2863</v>
      </c>
      <c r="O1154" s="12">
        <v>150312</v>
      </c>
      <c r="P1154" s="19">
        <f>Q1154-SUM(R1154:T1154,W1154)</f>
        <v>3.5999999999999366E-3</v>
      </c>
      <c r="Q1154" s="19">
        <v>0.45757999999999999</v>
      </c>
      <c r="R1154" s="19">
        <v>7.1139999999999995E-2</v>
      </c>
      <c r="S1154" s="19">
        <v>7.3080000000000006E-2</v>
      </c>
      <c r="T1154" s="19">
        <v>6.8839999999999998E-2</v>
      </c>
      <c r="U1154" s="106">
        <v>0.24092</v>
      </c>
      <c r="V1154" s="102">
        <v>0.23932</v>
      </c>
      <c r="W1154" s="95">
        <v>0.24092</v>
      </c>
      <c r="X1154" s="95">
        <v>0.11577999999999999</v>
      </c>
      <c r="Y1154" s="12">
        <v>9.327</v>
      </c>
      <c r="Z1154" s="12">
        <f>Y1154/Q1154</f>
        <v>20.383320949342192</v>
      </c>
      <c r="AA1154" s="12">
        <f>Z1154*R1154</f>
        <v>1.4500694523362034</v>
      </c>
      <c r="AB1154" s="12">
        <f>Z1154*S1154</f>
        <v>1.4896130949779276</v>
      </c>
      <c r="AC1154" s="12">
        <f>Z1154*T1154</f>
        <v>1.4031878141527165</v>
      </c>
      <c r="AD1154" s="12">
        <f>Z1154*U1154</f>
        <v>4.9107496831155206</v>
      </c>
      <c r="AE1154" s="12">
        <v>1</v>
      </c>
      <c r="AF1154" s="24">
        <f>IF(AE1154=1,(AA1154*5),(IF(AE1154=2,(AB1154*5),(IF(AE1154=3,(AC1154*5),0)))))</f>
        <v>7.250347261681017</v>
      </c>
      <c r="AG1154" s="12">
        <v>0.46692462000000001</v>
      </c>
      <c r="AH1154" s="16"/>
      <c r="AJ1154" s="24">
        <v>3.7738539438950767</v>
      </c>
      <c r="AK1154" s="12">
        <v>2.8492056002691317</v>
      </c>
      <c r="AL1154" s="12">
        <v>750</v>
      </c>
      <c r="AM1154" s="12">
        <f>AJ1154*AL1154</f>
        <v>2830.3904579213076</v>
      </c>
      <c r="AN1154" s="12">
        <f>(AM1154/1000)/(IF(AE1154=1,(R1154),(IF(AE1154=2,(S1154),(IF(AE1154=3,(T1154),0))))))</f>
        <v>39.786202669683831</v>
      </c>
      <c r="AP1154" s="12">
        <f>(AM1154/1000)/(IF(AE1154=1,(AA1154),(IF(AE1154=2,(AB1154),(IF(AE1154=3,(AC1154),0))))))</f>
        <v>1.9518999268354162</v>
      </c>
      <c r="AR1154" s="12">
        <v>50</v>
      </c>
      <c r="AS1154" s="12">
        <v>1</v>
      </c>
      <c r="AT1154" s="24">
        <f>AR1154/AJ1154</f>
        <v>13.249055406843306</v>
      </c>
      <c r="AU1154" s="63">
        <v>42510</v>
      </c>
      <c r="AV1154" s="12">
        <v>9</v>
      </c>
      <c r="AW1154">
        <v>0.5194255354474514</v>
      </c>
      <c r="AX1154">
        <v>2.3576848235226242E-2</v>
      </c>
    </row>
    <row r="1155" spans="1:50" x14ac:dyDescent="0.25">
      <c r="A1155" s="12">
        <v>8</v>
      </c>
      <c r="B1155" s="27" t="s">
        <v>1777</v>
      </c>
      <c r="C1155" s="12" t="s">
        <v>396</v>
      </c>
      <c r="D1155" s="12" t="s">
        <v>162</v>
      </c>
      <c r="E1155" s="12" t="s">
        <v>162</v>
      </c>
      <c r="F1155" s="12">
        <v>-43.041910000000001</v>
      </c>
      <c r="G1155" s="12">
        <v>147.95052999999999</v>
      </c>
      <c r="J1155" s="12" t="s">
        <v>53</v>
      </c>
      <c r="K1155" s="12" t="s">
        <v>57</v>
      </c>
      <c r="L1155" s="12">
        <v>1</v>
      </c>
      <c r="M1155" s="18" t="s">
        <v>273</v>
      </c>
      <c r="N1155" s="12" t="s">
        <v>2863</v>
      </c>
      <c r="O1155" s="12">
        <v>150312</v>
      </c>
      <c r="P1155" s="19">
        <f>Q1155-SUM(R1155:T1155,W1155)</f>
        <v>2.6399999999999757E-3</v>
      </c>
      <c r="Q1155" s="19">
        <v>0.50804000000000005</v>
      </c>
      <c r="R1155" s="19">
        <v>8.6779999999999996E-2</v>
      </c>
      <c r="S1155" s="19">
        <v>8.3739999999999995E-2</v>
      </c>
      <c r="T1155" s="19">
        <v>7.3419999999999999E-2</v>
      </c>
      <c r="U1155" s="106">
        <v>0.26146000000000003</v>
      </c>
      <c r="V1155" s="102">
        <v>0.11577999999999999</v>
      </c>
      <c r="W1155" s="95">
        <v>0.26146000000000003</v>
      </c>
      <c r="X1155" s="95">
        <v>0.12784000000000001</v>
      </c>
      <c r="Y1155" s="12">
        <v>8.2059999999999995</v>
      </c>
      <c r="Z1155" s="12">
        <f>Y1155/Q1155</f>
        <v>16.15227147468703</v>
      </c>
      <c r="AA1155" s="12">
        <f>Z1155*R1155</f>
        <v>1.4016941185733405</v>
      </c>
      <c r="AB1155" s="12">
        <f>Z1155*S1155</f>
        <v>1.3525912132902917</v>
      </c>
      <c r="AC1155" s="12">
        <f>Z1155*T1155</f>
        <v>1.1858997716715218</v>
      </c>
      <c r="AD1155" s="12">
        <f>Z1155*U1155</f>
        <v>4.2231728997716713</v>
      </c>
      <c r="AE1155" s="12">
        <v>1</v>
      </c>
      <c r="AF1155" s="24">
        <f>IF(AE1155=1,(AA1155*5),(IF(AE1155=2,(AB1155*5),(IF(AE1155=3,(AC1155*5),0)))))</f>
        <v>7.0084705928667024</v>
      </c>
      <c r="AG1155" s="12">
        <v>0.33142839899999998</v>
      </c>
      <c r="AH1155" s="16"/>
      <c r="AJ1155" s="24">
        <v>2.0610226830873382</v>
      </c>
      <c r="AK1155" s="12">
        <v>7.4900726907566719</v>
      </c>
      <c r="AL1155" s="12">
        <v>750</v>
      </c>
      <c r="AM1155" s="12">
        <f>AJ1155*AL1155</f>
        <v>1545.7670123155035</v>
      </c>
      <c r="AN1155" s="12">
        <f>(AM1155/1000)/(IF(AE1155=1,(R1155),(IF(AE1155=2,(S1155),(IF(AE1155=3,(T1155),0))))))</f>
        <v>17.812479975979528</v>
      </c>
      <c r="AP1155" s="12">
        <f>(AM1155/1000)/(IF(AE1155=1,(AA1155),(IF(AE1155=2,(AB1155),(IF(AE1155=3,(AC1155),0))))))</f>
        <v>1.1027848314643725</v>
      </c>
      <c r="AR1155" s="12">
        <v>50</v>
      </c>
      <c r="AS1155" s="12">
        <v>1</v>
      </c>
      <c r="AT1155" s="24">
        <f>AR1155/AJ1155</f>
        <v>24.259800928101281</v>
      </c>
      <c r="AU1155" s="63">
        <v>42513</v>
      </c>
      <c r="AV1155" s="12">
        <v>11</v>
      </c>
      <c r="AW1155">
        <v>0.51105331599479842</v>
      </c>
      <c r="AX1155">
        <v>3.0271078886424888E-2</v>
      </c>
    </row>
    <row r="1156" spans="1:50" x14ac:dyDescent="0.25">
      <c r="C1156" s="12" t="s">
        <v>1196</v>
      </c>
      <c r="D1156" s="12" t="s">
        <v>162</v>
      </c>
      <c r="E1156" s="12" t="s">
        <v>162</v>
      </c>
      <c r="F1156" s="12">
        <v>-43.041910000000001</v>
      </c>
      <c r="G1156" s="12">
        <v>147.95052999999999</v>
      </c>
      <c r="J1156" s="12" t="s">
        <v>53</v>
      </c>
      <c r="K1156" s="12" t="s">
        <v>124</v>
      </c>
      <c r="L1156" s="12">
        <v>1</v>
      </c>
      <c r="M1156" s="18" t="s">
        <v>273</v>
      </c>
      <c r="N1156" s="12" t="s">
        <v>2863</v>
      </c>
      <c r="O1156" s="12">
        <v>150312</v>
      </c>
      <c r="P1156" s="19">
        <f>Q1156-SUM(R1156:T1156,W1156)</f>
        <v>3.2000000000004247E-4</v>
      </c>
      <c r="Q1156" s="19">
        <v>0.37084</v>
      </c>
      <c r="R1156" s="19">
        <v>6.0979999999999999E-2</v>
      </c>
      <c r="S1156" s="19">
        <v>6.1379999999999997E-2</v>
      </c>
      <c r="T1156" s="19">
        <v>8.5279999999999995E-2</v>
      </c>
      <c r="U1156" s="106">
        <v>0.16288</v>
      </c>
      <c r="V1156" s="102">
        <v>0.12784000000000001</v>
      </c>
      <c r="W1156" s="95">
        <v>0.16288</v>
      </c>
      <c r="X1156" s="95">
        <v>0.15415999999999999</v>
      </c>
      <c r="Z1156" s="12">
        <f>Y1156/Q1156</f>
        <v>0</v>
      </c>
      <c r="AA1156" s="12">
        <f>Z1156*R1156</f>
        <v>0</v>
      </c>
      <c r="AB1156" s="12">
        <f>Z1156*S1156</f>
        <v>0</v>
      </c>
      <c r="AC1156" s="12">
        <f>Z1156*T1156</f>
        <v>0</v>
      </c>
      <c r="AD1156" s="12">
        <f>Z1156*U1156</f>
        <v>0</v>
      </c>
      <c r="AE1156" s="12">
        <v>1</v>
      </c>
      <c r="AF1156" s="24">
        <f>IF(AE1156=1,(AA1156*5),(IF(AE1156=2,(AB1156*5),(IF(AE1156=3,(AC1156*5),0)))))</f>
        <v>0</v>
      </c>
      <c r="AH1156" s="16"/>
      <c r="AW1156">
        <v>5.3536345776031467E-2</v>
      </c>
      <c r="AX1156" t="s">
        <v>2879</v>
      </c>
    </row>
    <row r="1157" spans="1:50" x14ac:dyDescent="0.25">
      <c r="A1157" s="64">
        <v>7</v>
      </c>
      <c r="B1157" s="65" t="s">
        <v>1719</v>
      </c>
      <c r="C1157" s="64" t="s">
        <v>271</v>
      </c>
      <c r="D1157" s="64" t="s">
        <v>162</v>
      </c>
      <c r="E1157" s="64" t="s">
        <v>162</v>
      </c>
      <c r="F1157" s="12">
        <v>-43.041910000000001</v>
      </c>
      <c r="G1157" s="12">
        <v>147.95052999999999</v>
      </c>
      <c r="H1157" s="64"/>
      <c r="I1157" s="64"/>
      <c r="J1157" s="64" t="s">
        <v>53</v>
      </c>
      <c r="K1157" s="64" t="s">
        <v>62</v>
      </c>
      <c r="L1157" s="64">
        <v>2</v>
      </c>
      <c r="M1157" s="66" t="s">
        <v>273</v>
      </c>
      <c r="N1157" s="12" t="s">
        <v>2863</v>
      </c>
      <c r="O1157" s="64">
        <v>150312</v>
      </c>
      <c r="P1157" s="19">
        <f>Q1157-SUM(R1157:T1157,W1157)</f>
        <v>4.0400000000000436E-3</v>
      </c>
      <c r="Q1157" s="67">
        <v>0.70911999999999997</v>
      </c>
      <c r="R1157" s="67">
        <v>6.2059999999999997E-2</v>
      </c>
      <c r="S1157" s="67">
        <v>5.7660000000000003E-2</v>
      </c>
      <c r="T1157" s="67">
        <v>6.6699999999999995E-2</v>
      </c>
      <c r="U1157" s="107">
        <v>0.51866000000000001</v>
      </c>
      <c r="V1157" s="105">
        <v>0.15415999999999999</v>
      </c>
      <c r="W1157" s="95">
        <v>0.51866000000000001</v>
      </c>
      <c r="X1157" s="95">
        <v>0.2281</v>
      </c>
      <c r="Y1157" s="68">
        <v>12.757</v>
      </c>
      <c r="Z1157" s="64">
        <f>Y1157/Q1157</f>
        <v>17.989902978339352</v>
      </c>
      <c r="AA1157" s="64">
        <f>Z1157*R1157</f>
        <v>1.11645337883574</v>
      </c>
      <c r="AB1157" s="64">
        <f>Z1157*S1157</f>
        <v>1.0372978057310471</v>
      </c>
      <c r="AC1157" s="64">
        <f>Z1157*T1157</f>
        <v>1.1999265286552347</v>
      </c>
      <c r="AD1157" s="64">
        <f>Z1157*U1157</f>
        <v>9.3306430787454886</v>
      </c>
      <c r="AE1157" s="64">
        <v>1</v>
      </c>
      <c r="AF1157" s="69">
        <f>IF(AE1157=1,(AA1157*5),(IF(AE1157=2,(AB1157*5),(IF(AE1157=3,(AC1157*5),0)))))</f>
        <v>5.5822668941786997</v>
      </c>
      <c r="AG1157" s="64">
        <v>0.14200147799999999</v>
      </c>
      <c r="AH1157" s="70"/>
      <c r="AI1157" s="64"/>
      <c r="AJ1157" s="69"/>
      <c r="AK1157" s="64"/>
      <c r="AL1157" s="64"/>
      <c r="AM1157" s="64">
        <f>AJ1157*AL1157</f>
        <v>0</v>
      </c>
      <c r="AN1157" s="64">
        <f>(AM1157/1000)/(IF(AE1157=1,(R1157),(IF(AE1157=2,(S1157),(IF(AE1157=3,(T1157),0))))))</f>
        <v>0</v>
      </c>
      <c r="AO1157" s="64"/>
      <c r="AP1157" s="64">
        <f>(AM1157/1000)/(IF(AE1157=1,(AA1157),(IF(AE1157=2,(AB1157),(IF(AE1157=3,(AC1157),0))))))</f>
        <v>0</v>
      </c>
      <c r="AQ1157" s="64"/>
      <c r="AR1157" s="64"/>
      <c r="AS1157" s="64"/>
      <c r="AT1157" s="69" t="e">
        <f>AR1157/AJ1157</f>
        <v>#DIV/0!</v>
      </c>
      <c r="AU1157" s="64"/>
      <c r="AV1157" s="64"/>
      <c r="AW1157">
        <v>0.56021285620637806</v>
      </c>
      <c r="AX1157">
        <v>2.4446332163277667E-2</v>
      </c>
    </row>
    <row r="1158" spans="1:50" x14ac:dyDescent="0.25">
      <c r="A1158" s="32">
        <v>13</v>
      </c>
      <c r="B1158" s="33" t="s">
        <v>2005</v>
      </c>
      <c r="C1158" s="32" t="s">
        <v>271</v>
      </c>
      <c r="D1158" s="32" t="s">
        <v>162</v>
      </c>
      <c r="E1158" s="32" t="s">
        <v>162</v>
      </c>
      <c r="F1158" s="12">
        <v>-43.041910000000001</v>
      </c>
      <c r="G1158" s="12">
        <v>147.95052999999999</v>
      </c>
      <c r="H1158" s="32"/>
      <c r="I1158" s="32"/>
      <c r="J1158" s="32" t="s">
        <v>53</v>
      </c>
      <c r="K1158" s="32" t="s">
        <v>62</v>
      </c>
      <c r="L1158" s="32">
        <v>2</v>
      </c>
      <c r="M1158" s="35" t="s">
        <v>273</v>
      </c>
      <c r="N1158" s="12" t="s">
        <v>2863</v>
      </c>
      <c r="O1158" s="32">
        <v>150312</v>
      </c>
      <c r="P1158" s="19">
        <f>Q1158-SUM(R1158:T1158,W1158)</f>
        <v>4.0400000000000436E-3</v>
      </c>
      <c r="Q1158" s="34">
        <v>0.70911999999999997</v>
      </c>
      <c r="R1158" s="34">
        <v>6.2059999999999997E-2</v>
      </c>
      <c r="S1158" s="34">
        <v>5.7660000000000003E-2</v>
      </c>
      <c r="T1158" s="34">
        <v>6.6699999999999995E-2</v>
      </c>
      <c r="U1158" s="106">
        <v>0.51866000000000001</v>
      </c>
      <c r="V1158" s="102">
        <v>0.15415999999999999</v>
      </c>
      <c r="W1158" s="95">
        <v>0.51866000000000001</v>
      </c>
      <c r="X1158" s="95">
        <v>0.2281</v>
      </c>
      <c r="Y1158" s="35">
        <v>12.757</v>
      </c>
      <c r="Z1158" s="32">
        <v>17.989902978339352</v>
      </c>
      <c r="AA1158" s="32">
        <v>1.11645337883574</v>
      </c>
      <c r="AB1158" s="32">
        <v>1.0372978057310471</v>
      </c>
      <c r="AC1158" s="32">
        <v>1.1999265286552347</v>
      </c>
      <c r="AD1158" s="32">
        <v>9.3306430787454886</v>
      </c>
      <c r="AE1158" s="32">
        <v>2</v>
      </c>
      <c r="AF1158" s="24">
        <f>IF(AE1158=1,(AA1158*5),(IF(AE1158=2,(AB1158*5),(IF(AE1158=3,(AC1158*5),0)))))</f>
        <v>5.1864890286552354</v>
      </c>
      <c r="AG1158" s="32">
        <v>0.14200147799999999</v>
      </c>
      <c r="AH1158" s="11"/>
      <c r="AI1158" s="32"/>
      <c r="AJ1158" s="36">
        <v>3.8564206652507824</v>
      </c>
      <c r="AK1158" s="32">
        <v>2.9922738414087235</v>
      </c>
      <c r="AL1158" s="12">
        <v>750</v>
      </c>
      <c r="AM1158" s="12">
        <f>AJ1158*AL1158</f>
        <v>2892.3154989380869</v>
      </c>
      <c r="AN1158" s="32"/>
      <c r="AO1158" s="32"/>
      <c r="AP1158" s="32"/>
      <c r="AQ1158" s="32"/>
      <c r="AR1158" s="12">
        <v>50</v>
      </c>
      <c r="AS1158" s="12">
        <v>1</v>
      </c>
      <c r="AT1158" s="24">
        <f>AR1158/AJ1158</f>
        <v>12.965390537017182</v>
      </c>
      <c r="AU1158" s="32"/>
      <c r="AV1158" s="32"/>
      <c r="AW1158">
        <v>0.56021285620637806</v>
      </c>
      <c r="AX1158">
        <v>2.4446332163277667E-2</v>
      </c>
    </row>
    <row r="1159" spans="1:50" x14ac:dyDescent="0.25">
      <c r="A1159" s="12">
        <v>8</v>
      </c>
      <c r="B1159" s="27" t="s">
        <v>1758</v>
      </c>
      <c r="C1159" s="12" t="s">
        <v>95</v>
      </c>
      <c r="D1159" s="12" t="s">
        <v>162</v>
      </c>
      <c r="E1159" s="12" t="s">
        <v>162</v>
      </c>
      <c r="F1159" s="12">
        <v>-43.041910000000001</v>
      </c>
      <c r="G1159" s="12">
        <v>147.95052999999999</v>
      </c>
      <c r="J1159" s="12" t="s">
        <v>53</v>
      </c>
      <c r="K1159" s="12" t="s">
        <v>54</v>
      </c>
      <c r="L1159" s="12">
        <v>2</v>
      </c>
      <c r="M1159" s="18" t="s">
        <v>273</v>
      </c>
      <c r="N1159" s="12" t="s">
        <v>2863</v>
      </c>
      <c r="O1159" s="12">
        <v>150312</v>
      </c>
      <c r="P1159" s="19">
        <f>Q1159-SUM(R1159:T1159,W1159)</f>
        <v>3.0000000000001137E-3</v>
      </c>
      <c r="Q1159" s="19">
        <v>0.71004</v>
      </c>
      <c r="R1159" s="19">
        <v>7.0440000000000003E-2</v>
      </c>
      <c r="S1159" s="19">
        <v>4.9439999999999998E-2</v>
      </c>
      <c r="T1159" s="19">
        <v>6.2120000000000002E-2</v>
      </c>
      <c r="U1159" s="106">
        <v>0.52503999999999995</v>
      </c>
      <c r="V1159" s="102">
        <v>0.2281</v>
      </c>
      <c r="W1159" s="95">
        <v>0.52503999999999995</v>
      </c>
      <c r="X1159" s="95">
        <v>0.2442</v>
      </c>
      <c r="Y1159" s="12">
        <v>12.781000000000001</v>
      </c>
      <c r="Z1159" s="12">
        <f>Y1159/Q1159</f>
        <v>18.00039434398062</v>
      </c>
      <c r="AA1159" s="12">
        <f>Z1159*R1159</f>
        <v>1.267947777589995</v>
      </c>
      <c r="AB1159" s="12">
        <f>Z1159*S1159</f>
        <v>0.88993949636640179</v>
      </c>
      <c r="AC1159" s="12">
        <f>Z1159*T1159</f>
        <v>1.1181844966480761</v>
      </c>
      <c r="AD1159" s="12">
        <f>Z1159*U1159</f>
        <v>9.4509270463635833</v>
      </c>
      <c r="AE1159" s="12">
        <v>1</v>
      </c>
      <c r="AF1159" s="24">
        <f>IF(AE1159=1,(AA1159*5),(IF(AE1159=2,(AB1159*5),(IF(AE1159=3,(AC1159*5),0)))))</f>
        <v>6.3397388879499754</v>
      </c>
      <c r="AG1159" s="12">
        <v>0.26190024899999997</v>
      </c>
      <c r="AH1159" s="16"/>
      <c r="AJ1159" s="24">
        <v>3.5422778727023503</v>
      </c>
      <c r="AK1159" s="12">
        <v>5.4840379045911067</v>
      </c>
      <c r="AL1159" s="12">
        <v>750</v>
      </c>
      <c r="AM1159" s="12">
        <f>AJ1159*AL1159</f>
        <v>2656.7084045267629</v>
      </c>
      <c r="AN1159" s="12">
        <f>(AM1159/1000)/(IF(AE1159=1,(R1159),(IF(AE1159=2,(S1159),(IF(AE1159=3,(T1159),0))))))</f>
        <v>37.715905799641718</v>
      </c>
      <c r="AP1159" s="12">
        <f>(AM1159/1000)/(IF(AE1159=1,(AA1159),(IF(AE1159=2,(AB1159),(IF(AE1159=3,(AC1159),0))))))</f>
        <v>2.0952821965399897</v>
      </c>
      <c r="AR1159" s="12">
        <v>50</v>
      </c>
      <c r="AS1159" s="12">
        <v>1</v>
      </c>
      <c r="AT1159" s="24">
        <f>AR1159/AJ1159</f>
        <v>14.115211114664969</v>
      </c>
      <c r="AU1159" s="63">
        <v>42513</v>
      </c>
      <c r="AV1159" s="12">
        <v>10</v>
      </c>
      <c r="AW1159">
        <v>0.53489257961298187</v>
      </c>
      <c r="AX1159">
        <v>2.58387350576323E-2</v>
      </c>
    </row>
    <row r="1160" spans="1:50" x14ac:dyDescent="0.25">
      <c r="A1160" s="12">
        <v>12</v>
      </c>
      <c r="B1160" s="28" t="s">
        <v>1914</v>
      </c>
      <c r="C1160" s="12" t="s">
        <v>615</v>
      </c>
      <c r="D1160" s="12" t="s">
        <v>162</v>
      </c>
      <c r="E1160" s="12" t="s">
        <v>162</v>
      </c>
      <c r="F1160" s="12">
        <v>-43.041910000000001</v>
      </c>
      <c r="G1160" s="12">
        <v>147.95052999999999</v>
      </c>
      <c r="J1160" s="12" t="s">
        <v>53</v>
      </c>
      <c r="K1160" s="12" t="s">
        <v>57</v>
      </c>
      <c r="L1160" s="12">
        <v>2</v>
      </c>
      <c r="M1160" s="18" t="s">
        <v>273</v>
      </c>
      <c r="N1160" s="12" t="s">
        <v>2863</v>
      </c>
      <c r="O1160" s="12">
        <v>150312</v>
      </c>
      <c r="P1160" s="19">
        <f>Q1160-SUM(R1160:T1160,W1160)</f>
        <v>2.5999999999999357E-3</v>
      </c>
      <c r="Q1160" s="19">
        <v>0.66134000000000004</v>
      </c>
      <c r="R1160" s="19">
        <v>6.2019999999999999E-2</v>
      </c>
      <c r="S1160" s="19">
        <v>7.6060000000000003E-2</v>
      </c>
      <c r="T1160" s="19">
        <v>6.9320000000000007E-2</v>
      </c>
      <c r="U1160" s="106">
        <v>0.45134000000000002</v>
      </c>
      <c r="V1160" s="102">
        <v>0.2442</v>
      </c>
      <c r="W1160" s="95">
        <v>0.45134000000000002</v>
      </c>
      <c r="X1160" s="95">
        <v>0.22811999999999999</v>
      </c>
      <c r="Y1160" s="12">
        <v>11.253</v>
      </c>
      <c r="Z1160" s="12">
        <f>Y1160/Q1160</f>
        <v>17.015453473251277</v>
      </c>
      <c r="AA1160" s="12">
        <f>Z1160*R1160</f>
        <v>1.0552984244110442</v>
      </c>
      <c r="AB1160" s="12">
        <f>Z1160*S1160</f>
        <v>1.2941953911754922</v>
      </c>
      <c r="AC1160" s="12">
        <f>Z1160*T1160</f>
        <v>1.1795112347657786</v>
      </c>
      <c r="AD1160" s="12">
        <f>Z1160*U1160</f>
        <v>7.6797547706172322</v>
      </c>
      <c r="AE1160" s="12">
        <v>1</v>
      </c>
      <c r="AF1160" s="24">
        <f>IF(AE1160=1,(AA1160*5),(IF(AE1160=2,(AB1160*5),(IF(AE1160=3,(AC1160*5),0)))))</f>
        <v>5.2764921220552203</v>
      </c>
      <c r="AG1160" s="12">
        <v>0.72470615500000002</v>
      </c>
      <c r="AH1160" s="16"/>
      <c r="AJ1160" s="24">
        <v>1.9568603655234738</v>
      </c>
      <c r="AK1160" s="12">
        <v>8.8687525922234371</v>
      </c>
      <c r="AL1160" s="12">
        <v>750</v>
      </c>
      <c r="AM1160" s="12">
        <f>AJ1160*AL1160</f>
        <v>1467.6452741426053</v>
      </c>
      <c r="AN1160" s="12">
        <f>(AM1160/1000)/(IF(AE1160=1,(R1160),(IF(AE1160=2,(S1160),(IF(AE1160=3,(T1160),0))))))</f>
        <v>23.664064400880449</v>
      </c>
      <c r="AP1160" s="12">
        <f>(AM1160/1000)/(IF(AE1160=1,(AA1160),(IF(AE1160=2,(AB1160),(IF(AE1160=3,(AC1160),0))))))</f>
        <v>1.3907395673045655</v>
      </c>
      <c r="AR1160" s="12">
        <v>50</v>
      </c>
      <c r="AS1160" s="12">
        <v>1</v>
      </c>
      <c r="AT1160" s="24">
        <f>AR1160/AJ1160</f>
        <v>25.55113327497164</v>
      </c>
      <c r="AU1160" s="63">
        <v>42507</v>
      </c>
      <c r="AV1160" s="12">
        <v>5</v>
      </c>
      <c r="AW1160">
        <v>0.49457171976780256</v>
      </c>
      <c r="AX1160">
        <v>2.970407347807353E-2</v>
      </c>
    </row>
    <row r="1161" spans="1:50" x14ac:dyDescent="0.25">
      <c r="C1161" s="12" t="s">
        <v>1197</v>
      </c>
      <c r="D1161" s="12" t="s">
        <v>162</v>
      </c>
      <c r="E1161" s="12" t="s">
        <v>162</v>
      </c>
      <c r="F1161" s="12">
        <v>-43.041910000000001</v>
      </c>
      <c r="G1161" s="12">
        <v>147.95052999999999</v>
      </c>
      <c r="J1161" s="12" t="s">
        <v>53</v>
      </c>
      <c r="K1161" s="12" t="s">
        <v>124</v>
      </c>
      <c r="L1161" s="12">
        <v>2</v>
      </c>
      <c r="M1161" s="18" t="s">
        <v>273</v>
      </c>
      <c r="N1161" s="12" t="s">
        <v>2863</v>
      </c>
      <c r="O1161" s="12">
        <v>150312</v>
      </c>
      <c r="P1161" s="19">
        <f>Q1161-SUM(R1161:T1161,W1161)</f>
        <v>1.5200000000000213E-3</v>
      </c>
      <c r="Q1161" s="19">
        <v>0.34586</v>
      </c>
      <c r="R1161" s="19">
        <v>7.8759999999999997E-2</v>
      </c>
      <c r="S1161" s="19">
        <v>7.2980000000000003E-2</v>
      </c>
      <c r="T1161" s="19">
        <v>4.4839999999999998E-2</v>
      </c>
      <c r="U1161" s="106">
        <v>0.14776</v>
      </c>
      <c r="V1161" s="102">
        <v>0.22811999999999999</v>
      </c>
      <c r="W1161" s="95">
        <v>0.14776</v>
      </c>
      <c r="X1161" s="95">
        <v>8.2479999999999998E-2</v>
      </c>
      <c r="Z1161" s="12">
        <f>Y1161/Q1161</f>
        <v>0</v>
      </c>
      <c r="AA1161" s="12">
        <f>Z1161*R1161</f>
        <v>0</v>
      </c>
      <c r="AB1161" s="12">
        <f>Z1161*S1161</f>
        <v>0</v>
      </c>
      <c r="AC1161" s="12">
        <f>Z1161*T1161</f>
        <v>0</v>
      </c>
      <c r="AD1161" s="12">
        <f>Z1161*U1161</f>
        <v>0</v>
      </c>
      <c r="AE1161" s="12">
        <v>1</v>
      </c>
      <c r="AF1161" s="24">
        <f>IF(AE1161=1,(AA1161*5),(IF(AE1161=2,(AB1161*5),(IF(AE1161=3,(AC1161*5),0)))))</f>
        <v>0</v>
      </c>
      <c r="AH1161" s="16"/>
      <c r="AW1161">
        <v>0.44179750947482405</v>
      </c>
      <c r="AX1161" t="s">
        <v>2879</v>
      </c>
    </row>
    <row r="1162" spans="1:50" x14ac:dyDescent="0.25">
      <c r="A1162" s="12">
        <v>10</v>
      </c>
      <c r="B1162" s="28" t="s">
        <v>1845</v>
      </c>
      <c r="C1162" s="12" t="s">
        <v>503</v>
      </c>
      <c r="D1162" s="12" t="s">
        <v>162</v>
      </c>
      <c r="E1162" s="12" t="s">
        <v>162</v>
      </c>
      <c r="F1162" s="12">
        <v>-43.041910000000001</v>
      </c>
      <c r="G1162" s="12">
        <v>147.95052999999999</v>
      </c>
      <c r="J1162" s="12" t="s">
        <v>53</v>
      </c>
      <c r="K1162" s="12" t="s">
        <v>62</v>
      </c>
      <c r="L1162" s="12">
        <v>3</v>
      </c>
      <c r="M1162" s="18" t="s">
        <v>273</v>
      </c>
      <c r="N1162" s="12" t="s">
        <v>2863</v>
      </c>
      <c r="O1162" s="12">
        <v>150312</v>
      </c>
      <c r="P1162" s="19">
        <f>Q1162-SUM(R1162:T1162,W1162)</f>
        <v>2.9400000000000537E-3</v>
      </c>
      <c r="Q1162" s="19">
        <v>0.37146000000000001</v>
      </c>
      <c r="R1162" s="19">
        <v>7.1440000000000003E-2</v>
      </c>
      <c r="S1162" s="19">
        <v>6.2799999999999995E-2</v>
      </c>
      <c r="T1162" s="19">
        <v>7.6179999999999998E-2</v>
      </c>
      <c r="U1162" s="106">
        <v>0.15809999999999999</v>
      </c>
      <c r="V1162" s="102">
        <v>8.2479999999999998E-2</v>
      </c>
      <c r="W1162" s="95">
        <v>0.15809999999999999</v>
      </c>
      <c r="X1162" s="95">
        <v>6.2820000000000001E-2</v>
      </c>
      <c r="Y1162" s="12">
        <v>7.6909999999999998</v>
      </c>
      <c r="Z1162" s="12">
        <f>Y1162/Q1162</f>
        <v>20.704786518063855</v>
      </c>
      <c r="AA1162" s="12">
        <f>Z1162*R1162</f>
        <v>1.4791499488504818</v>
      </c>
      <c r="AB1162" s="12">
        <f>Z1162*S1162</f>
        <v>1.30026059333441</v>
      </c>
      <c r="AC1162" s="12">
        <f>Z1162*T1162</f>
        <v>1.5772906369461044</v>
      </c>
      <c r="AD1162" s="12">
        <f>Z1162*U1162</f>
        <v>3.2734267485058952</v>
      </c>
      <c r="AE1162" s="12">
        <v>1</v>
      </c>
      <c r="AF1162" s="24">
        <f>IF(AE1162=1,(AA1162*5),(IF(AE1162=2,(AB1162*5),(IF(AE1162=3,(AC1162*5),0)))))</f>
        <v>7.3957497442524094</v>
      </c>
      <c r="AG1162" s="12">
        <v>0.50796677499999998</v>
      </c>
      <c r="AH1162" s="16"/>
      <c r="AJ1162" s="24">
        <v>3.5156572723431005</v>
      </c>
      <c r="AK1162" s="12">
        <v>4.0867570710181571</v>
      </c>
      <c r="AL1162" s="12">
        <v>750</v>
      </c>
      <c r="AM1162" s="12">
        <f>AJ1162*AL1162</f>
        <v>2636.7429542573254</v>
      </c>
      <c r="AN1162" s="12">
        <f>(AM1162/1000)/(IF(AE1162=1,(R1162),(IF(AE1162=2,(S1162),(IF(AE1162=3,(T1162),0))))))</f>
        <v>36.908496000242515</v>
      </c>
      <c r="AP1162" s="12">
        <f>(AM1162/1000)/(IF(AE1162=1,(AA1162),(IF(AE1162=2,(AB1162),(IF(AE1162=3,(AC1162),0))))))</f>
        <v>1.7826069333311776</v>
      </c>
      <c r="AR1162" s="12">
        <v>50</v>
      </c>
      <c r="AS1162" s="12">
        <v>1</v>
      </c>
      <c r="AT1162" s="24">
        <f>AR1162/AJ1162</f>
        <v>14.222091667847989</v>
      </c>
      <c r="AU1162" s="63">
        <v>42507</v>
      </c>
      <c r="AV1162" s="12">
        <v>4</v>
      </c>
      <c r="AW1162">
        <v>0.60265654648956357</v>
      </c>
      <c r="AX1162">
        <v>1.9190898354048466E-2</v>
      </c>
    </row>
    <row r="1163" spans="1:50" x14ac:dyDescent="0.25">
      <c r="A1163" s="12">
        <v>11</v>
      </c>
      <c r="B1163" s="30" t="s">
        <v>1877</v>
      </c>
      <c r="C1163" s="12" t="s">
        <v>551</v>
      </c>
      <c r="D1163" s="12" t="s">
        <v>162</v>
      </c>
      <c r="E1163" s="12" t="s">
        <v>162</v>
      </c>
      <c r="F1163" s="12">
        <v>-43.041910000000001</v>
      </c>
      <c r="G1163" s="12">
        <v>147.95052999999999</v>
      </c>
      <c r="J1163" s="12" t="s">
        <v>53</v>
      </c>
      <c r="K1163" s="12" t="s">
        <v>54</v>
      </c>
      <c r="L1163" s="12">
        <v>3</v>
      </c>
      <c r="M1163" s="18" t="s">
        <v>273</v>
      </c>
      <c r="N1163" s="12" t="s">
        <v>2863</v>
      </c>
      <c r="O1163" s="12">
        <v>150312</v>
      </c>
      <c r="P1163" s="19">
        <f>Q1163-SUM(R1163:T1163,W1163)</f>
        <v>3.0200000000000227E-3</v>
      </c>
      <c r="Q1163" s="19">
        <v>0.55366000000000004</v>
      </c>
      <c r="R1163" s="19">
        <v>7.4160000000000004E-2</v>
      </c>
      <c r="S1163" s="19">
        <v>7.8520000000000006E-2</v>
      </c>
      <c r="T1163" s="19">
        <v>6.2600000000000003E-2</v>
      </c>
      <c r="U1163" s="106">
        <v>0.33535999999999999</v>
      </c>
      <c r="V1163" s="102">
        <v>6.2820000000000001E-2</v>
      </c>
      <c r="W1163" s="95">
        <v>0.33535999999999999</v>
      </c>
      <c r="X1163" s="95">
        <v>0.1656</v>
      </c>
      <c r="Y1163" s="12">
        <v>10.420999999999999</v>
      </c>
      <c r="Z1163" s="12">
        <f>Y1163/Q1163</f>
        <v>18.822020734746953</v>
      </c>
      <c r="AA1163" s="12">
        <f>Z1163*R1163</f>
        <v>1.395841057688834</v>
      </c>
      <c r="AB1163" s="12">
        <f>Z1163*S1163</f>
        <v>1.4779050680923309</v>
      </c>
      <c r="AC1163" s="12">
        <f>Z1163*T1163</f>
        <v>1.1782584979951594</v>
      </c>
      <c r="AD1163" s="12">
        <f>Z1163*U1163</f>
        <v>6.3121528736047381</v>
      </c>
      <c r="AE1163" s="12">
        <v>1</v>
      </c>
      <c r="AF1163" s="24">
        <f>IF(AE1163=1,(AA1163*5),(IF(AE1163=2,(AB1163*5),(IF(AE1163=3,(AC1163*5),0)))))</f>
        <v>6.9792052884441702</v>
      </c>
      <c r="AG1163" s="12">
        <v>0.59631602699999997</v>
      </c>
      <c r="AH1163" s="16"/>
      <c r="AJ1163" s="24">
        <v>3.695482422288741</v>
      </c>
      <c r="AK1163" s="12">
        <v>3.3209461818761477</v>
      </c>
      <c r="AL1163" s="12">
        <v>750</v>
      </c>
      <c r="AM1163" s="12">
        <f>AJ1163*AL1163</f>
        <v>2771.6118167165559</v>
      </c>
      <c r="AN1163" s="12">
        <f>(AM1163/1000)/(IF(AE1163=1,(R1163),(IF(AE1163=2,(S1163),(IF(AE1163=3,(T1163),0))))))</f>
        <v>37.373406374279334</v>
      </c>
      <c r="AP1163" s="12">
        <f>(AM1163/1000)/(IF(AE1163=1,(AA1163),(IF(AE1163=2,(AB1163),(IF(AE1163=3,(AC1163),0))))))</f>
        <v>1.9856213581406297</v>
      </c>
      <c r="AR1163" s="12">
        <v>50</v>
      </c>
      <c r="AS1163" s="12">
        <v>1</v>
      </c>
      <c r="AT1163" s="24">
        <f>AR1163/AJ1163</f>
        <v>13.530033236914507</v>
      </c>
      <c r="AU1163" s="63">
        <v>42507</v>
      </c>
      <c r="AV1163" s="12">
        <v>7</v>
      </c>
      <c r="AW1163">
        <v>0.50620229007633588</v>
      </c>
      <c r="AX1163">
        <v>2.6235106043214274E-2</v>
      </c>
    </row>
    <row r="1164" spans="1:50" x14ac:dyDescent="0.25">
      <c r="A1164" s="12">
        <v>9</v>
      </c>
      <c r="B1164" s="28" t="s">
        <v>1787</v>
      </c>
      <c r="C1164" s="12" t="s">
        <v>411</v>
      </c>
      <c r="D1164" s="12" t="s">
        <v>162</v>
      </c>
      <c r="E1164" s="12" t="s">
        <v>162</v>
      </c>
      <c r="F1164" s="12">
        <v>-43.041910000000001</v>
      </c>
      <c r="G1164" s="12">
        <v>147.95052999999999</v>
      </c>
      <c r="J1164" s="12" t="s">
        <v>53</v>
      </c>
      <c r="K1164" s="12" t="s">
        <v>57</v>
      </c>
      <c r="L1164" s="12">
        <v>3</v>
      </c>
      <c r="M1164" s="18" t="s">
        <v>273</v>
      </c>
      <c r="N1164" s="12" t="s">
        <v>2863</v>
      </c>
      <c r="O1164" s="12">
        <v>150312</v>
      </c>
      <c r="P1164" s="19">
        <f>Q1164-SUM(R1164:T1164,W1164)</f>
        <v>3.3399999999999541E-3</v>
      </c>
      <c r="Q1164" s="19">
        <v>0.43885999999999997</v>
      </c>
      <c r="R1164" s="19">
        <v>8.7059999999999998E-2</v>
      </c>
      <c r="S1164" s="19">
        <v>8.0479999999999996E-2</v>
      </c>
      <c r="T1164" s="19">
        <v>6.7500000000000004E-2</v>
      </c>
      <c r="U1164" s="106">
        <v>0.20047999999999999</v>
      </c>
      <c r="V1164" s="102">
        <v>0.1656</v>
      </c>
      <c r="W1164" s="95">
        <v>0.20047999999999999</v>
      </c>
      <c r="X1164" s="95">
        <v>0.10402</v>
      </c>
      <c r="Y1164" s="12">
        <v>8.6479999999999997</v>
      </c>
      <c r="Z1164" s="12">
        <f>Y1164/Q1164</f>
        <v>19.705600874994303</v>
      </c>
      <c r="AA1164" s="12">
        <f>Z1164*R1164</f>
        <v>1.7155696121770041</v>
      </c>
      <c r="AB1164" s="12">
        <f>Z1164*S1164</f>
        <v>1.5859067584195414</v>
      </c>
      <c r="AC1164" s="12">
        <f>Z1164*T1164</f>
        <v>1.3301280590621156</v>
      </c>
      <c r="AD1164" s="12">
        <f>Z1164*U1164</f>
        <v>3.9505788634188579</v>
      </c>
      <c r="AE1164" s="12">
        <v>1</v>
      </c>
      <c r="AF1164" s="24">
        <f>IF(AE1164=1,(AA1164*5),(IF(AE1164=2,(AB1164*5),(IF(AE1164=3,(AC1164*5),0)))))</f>
        <v>8.5778480608850209</v>
      </c>
      <c r="AG1164" s="12">
        <v>0.35094775499999997</v>
      </c>
      <c r="AH1164" s="16"/>
      <c r="AJ1164" s="24">
        <v>2.5656892089535077</v>
      </c>
      <c r="AK1164" s="12">
        <v>3.6693608777173923</v>
      </c>
      <c r="AL1164" s="12">
        <v>750</v>
      </c>
      <c r="AM1164" s="12">
        <f>AJ1164*AL1164</f>
        <v>1924.2669067151307</v>
      </c>
      <c r="AN1164" s="12">
        <f>(AM1164/1000)/(IF(AE1164=1,(R1164),(IF(AE1164=2,(S1164),(IF(AE1164=3,(T1164),0))))))</f>
        <v>22.102767134334147</v>
      </c>
      <c r="AP1164" s="12">
        <f>(AM1164/1000)/(IF(AE1164=1,(AA1164),(IF(AE1164=2,(AB1164),(IF(AE1164=3,(AC1164),0))))))</f>
        <v>1.1216489806399033</v>
      </c>
      <c r="AR1164" s="12">
        <v>50</v>
      </c>
      <c r="AS1164" s="12">
        <v>1</v>
      </c>
      <c r="AT1164" s="24">
        <f>AR1164/AJ1164</f>
        <v>19.487941027897911</v>
      </c>
      <c r="AW1164">
        <v>0.48114525139664804</v>
      </c>
      <c r="AX1164">
        <v>2.6330318567537817E-2</v>
      </c>
    </row>
    <row r="1165" spans="1:50" x14ac:dyDescent="0.25">
      <c r="C1165" s="12" t="s">
        <v>1198</v>
      </c>
      <c r="D1165" s="12" t="s">
        <v>162</v>
      </c>
      <c r="E1165" s="12" t="s">
        <v>162</v>
      </c>
      <c r="F1165" s="12">
        <v>-43.041910000000001</v>
      </c>
      <c r="G1165" s="12">
        <v>147.95052999999999</v>
      </c>
      <c r="J1165" s="12" t="s">
        <v>53</v>
      </c>
      <c r="K1165" s="12" t="s">
        <v>124</v>
      </c>
      <c r="L1165" s="12">
        <v>3</v>
      </c>
      <c r="M1165" s="18" t="s">
        <v>273</v>
      </c>
      <c r="N1165" s="12" t="s">
        <v>2863</v>
      </c>
      <c r="O1165" s="12">
        <v>150312</v>
      </c>
      <c r="P1165" s="19">
        <f>Q1165-SUM(R1165:T1165,W1165)</f>
        <v>7.3999999999999067E-4</v>
      </c>
      <c r="Q1165" s="19">
        <v>0.22597999999999999</v>
      </c>
      <c r="R1165" s="19">
        <v>5.4120000000000001E-2</v>
      </c>
      <c r="S1165" s="19">
        <v>5.8959999999999999E-2</v>
      </c>
      <c r="T1165" s="19">
        <v>5.7820000000000003E-2</v>
      </c>
      <c r="U1165" s="106">
        <v>5.4339999999999999E-2</v>
      </c>
      <c r="V1165" s="102">
        <v>0.10402</v>
      </c>
      <c r="W1165" s="95">
        <v>5.4339999999999999E-2</v>
      </c>
      <c r="X1165" s="95">
        <v>5.1720000000000002E-2</v>
      </c>
      <c r="Z1165" s="12">
        <f>Y1165/Q1165</f>
        <v>0</v>
      </c>
      <c r="AA1165" s="12">
        <f>Z1165*R1165</f>
        <v>0</v>
      </c>
      <c r="AB1165" s="12">
        <f>Z1165*S1165</f>
        <v>0</v>
      </c>
      <c r="AC1165" s="12">
        <f>Z1165*T1165</f>
        <v>0</v>
      </c>
      <c r="AD1165" s="12">
        <f>Z1165*U1165</f>
        <v>0</v>
      </c>
      <c r="AE1165" s="12">
        <v>1</v>
      </c>
      <c r="AF1165" s="24">
        <f>IF(AE1165=1,(AA1165*5),(IF(AE1165=2,(AB1165*5),(IF(AE1165=3,(AC1165*5),0)))))</f>
        <v>0</v>
      </c>
      <c r="AH1165" s="16"/>
      <c r="AW1165">
        <v>4.8214942951785009E-2</v>
      </c>
      <c r="AX1165" t="s">
        <v>2879</v>
      </c>
    </row>
    <row r="1166" spans="1:50" x14ac:dyDescent="0.25">
      <c r="C1166" s="16" t="s">
        <v>99</v>
      </c>
      <c r="D1166" s="16" t="s">
        <v>123</v>
      </c>
      <c r="E1166" s="16" t="s">
        <v>123</v>
      </c>
      <c r="F1166" s="16">
        <v>-32.782440000000001</v>
      </c>
      <c r="G1166" s="16">
        <v>150.92318</v>
      </c>
      <c r="H1166" s="16"/>
      <c r="I1166" s="16"/>
      <c r="J1166" s="12" t="s">
        <v>1059</v>
      </c>
      <c r="K1166" s="16" t="s">
        <v>124</v>
      </c>
      <c r="L1166" s="16">
        <v>1</v>
      </c>
      <c r="M1166" s="16" t="s">
        <v>58</v>
      </c>
      <c r="N1166" s="12" t="s">
        <v>2864</v>
      </c>
      <c r="O1166" s="16">
        <v>140419</v>
      </c>
      <c r="P1166" s="19">
        <f>Q1166-SUM(R1166:T1166,W1166)</f>
        <v>-0.219</v>
      </c>
      <c r="Q1166" s="17"/>
      <c r="R1166" s="17">
        <v>6.3E-2</v>
      </c>
      <c r="S1166" s="17">
        <v>6.2E-2</v>
      </c>
      <c r="T1166" s="17">
        <v>5.1999999999999998E-2</v>
      </c>
      <c r="U1166" s="101">
        <v>4.2000000000000003E-2</v>
      </c>
      <c r="V1166" s="102">
        <v>5.1720000000000002E-2</v>
      </c>
      <c r="W1166" s="95">
        <v>4.2000000000000003E-2</v>
      </c>
      <c r="X1166" s="95">
        <v>2.7900000000000001E-2</v>
      </c>
      <c r="Y1166" s="18"/>
      <c r="Z1166" s="12" t="e">
        <f>Y1166/Q1166</f>
        <v>#DIV/0!</v>
      </c>
      <c r="AA1166" s="12" t="e">
        <f>Z1166*R1166</f>
        <v>#DIV/0!</v>
      </c>
      <c r="AB1166" s="12" t="e">
        <f>Z1166*S1166</f>
        <v>#DIV/0!</v>
      </c>
      <c r="AC1166" s="12" t="e">
        <f>Z1166*T1166</f>
        <v>#DIV/0!</v>
      </c>
      <c r="AD1166" s="12" t="e">
        <f>Z1166*U1166</f>
        <v>#DIV/0!</v>
      </c>
      <c r="AE1166" s="12">
        <v>2</v>
      </c>
      <c r="AF1166" s="24" t="e">
        <f>IF(AE1166=1,(AA1166*5),(IF(AE1166=2,(AB1166*5),(IF(AE1166=3,(AC1166*5),0)))))</f>
        <v>#DIV/0!</v>
      </c>
      <c r="AW1166">
        <v>0.33571428571428574</v>
      </c>
      <c r="AX1166" t="s">
        <v>2879</v>
      </c>
    </row>
    <row r="1167" spans="1:50" x14ac:dyDescent="0.25">
      <c r="C1167" s="16" t="s">
        <v>142</v>
      </c>
      <c r="D1167" s="16" t="s">
        <v>123</v>
      </c>
      <c r="E1167" s="16" t="s">
        <v>123</v>
      </c>
      <c r="F1167" s="16">
        <v>-32.782440000000001</v>
      </c>
      <c r="G1167" s="16">
        <v>150.92318</v>
      </c>
      <c r="H1167" s="16"/>
      <c r="I1167" s="16"/>
      <c r="J1167" s="12" t="s">
        <v>1059</v>
      </c>
      <c r="K1167" s="16" t="s">
        <v>62</v>
      </c>
      <c r="L1167" s="16">
        <v>1</v>
      </c>
      <c r="M1167" s="16" t="s">
        <v>58</v>
      </c>
      <c r="N1167" s="12" t="s">
        <v>2864</v>
      </c>
      <c r="O1167" s="16">
        <v>140419</v>
      </c>
      <c r="P1167" s="19">
        <f>Q1167-SUM(R1167:T1167,W1167)</f>
        <v>-0.23499999999999999</v>
      </c>
      <c r="Q1167" s="17"/>
      <c r="R1167" s="17">
        <v>5.7000000000000002E-2</v>
      </c>
      <c r="S1167" s="17">
        <v>5.3999999999999999E-2</v>
      </c>
      <c r="T1167" s="17">
        <v>6.0999999999999999E-2</v>
      </c>
      <c r="U1167" s="101">
        <v>6.3E-2</v>
      </c>
      <c r="V1167" s="102">
        <v>2.7900000000000001E-2</v>
      </c>
      <c r="W1167" s="95">
        <v>6.3E-2</v>
      </c>
      <c r="X1167" s="95">
        <v>3.048E-2</v>
      </c>
      <c r="Y1167" s="18"/>
      <c r="Z1167" s="12" t="e">
        <f>Y1167/Q1167</f>
        <v>#DIV/0!</v>
      </c>
      <c r="AA1167" s="12" t="e">
        <f>Z1167*R1167</f>
        <v>#DIV/0!</v>
      </c>
      <c r="AB1167" s="12" t="e">
        <f>Z1167*S1167</f>
        <v>#DIV/0!</v>
      </c>
      <c r="AC1167" s="12" t="e">
        <f>Z1167*T1167</f>
        <v>#DIV/0!</v>
      </c>
      <c r="AD1167" s="12" t="e">
        <f>Z1167*U1167</f>
        <v>#DIV/0!</v>
      </c>
      <c r="AE1167" s="12">
        <v>2</v>
      </c>
      <c r="AF1167" s="24" t="e">
        <f>IF(AE1167=1,(AA1167*5),(IF(AE1167=2,(AB1167*5),(IF(AE1167=3,(AC1167*5),0)))))</f>
        <v>#DIV/0!</v>
      </c>
      <c r="AG1167" s="12">
        <v>0.28724242501701724</v>
      </c>
      <c r="AW1167">
        <v>0.5161904761904762</v>
      </c>
      <c r="AX1167" t="s">
        <v>2879</v>
      </c>
    </row>
    <row r="1168" spans="1:50" x14ac:dyDescent="0.25">
      <c r="C1168" s="16" t="s">
        <v>157</v>
      </c>
      <c r="D1168" s="16" t="s">
        <v>123</v>
      </c>
      <c r="E1168" s="16" t="s">
        <v>123</v>
      </c>
      <c r="F1168" s="16">
        <v>-32.782440000000001</v>
      </c>
      <c r="G1168" s="16">
        <v>150.92318</v>
      </c>
      <c r="H1168" s="16"/>
      <c r="I1168" s="16"/>
      <c r="J1168" s="12" t="s">
        <v>1059</v>
      </c>
      <c r="K1168" s="16" t="s">
        <v>54</v>
      </c>
      <c r="L1168" s="16">
        <v>1</v>
      </c>
      <c r="M1168" s="16" t="s">
        <v>58</v>
      </c>
      <c r="N1168" s="12" t="s">
        <v>2864</v>
      </c>
      <c r="O1168" s="16">
        <v>140419</v>
      </c>
      <c r="P1168" s="19">
        <f>Q1168-SUM(R1168:T1168,W1168)</f>
        <v>-0.35</v>
      </c>
      <c r="Q1168" s="17"/>
      <c r="R1168" s="17">
        <v>0.10100000000000001</v>
      </c>
      <c r="S1168" s="17">
        <v>9.0999999999999998E-2</v>
      </c>
      <c r="T1168" s="17">
        <v>6.6000000000000003E-2</v>
      </c>
      <c r="U1168" s="101">
        <v>9.1999999999999998E-2</v>
      </c>
      <c r="V1168" s="102">
        <v>3.048E-2</v>
      </c>
      <c r="W1168" s="95">
        <v>9.1999999999999998E-2</v>
      </c>
      <c r="X1168" s="95">
        <v>4.8039999999999999E-2</v>
      </c>
      <c r="Y1168" s="18"/>
      <c r="Z1168" s="12" t="e">
        <f>Y1168/Q1168</f>
        <v>#DIV/0!</v>
      </c>
      <c r="AA1168" s="12" t="e">
        <f>Z1168*R1168</f>
        <v>#DIV/0!</v>
      </c>
      <c r="AB1168" s="12" t="e">
        <f>Z1168*S1168</f>
        <v>#DIV/0!</v>
      </c>
      <c r="AC1168" s="12" t="e">
        <f>Z1168*T1168</f>
        <v>#DIV/0!</v>
      </c>
      <c r="AD1168" s="12" t="e">
        <f>Z1168*U1168</f>
        <v>#DIV/0!</v>
      </c>
      <c r="AE1168" s="12">
        <v>2</v>
      </c>
      <c r="AF1168" s="24" t="e">
        <f>IF(AE1168=1,(AA1168*5),(IF(AE1168=2,(AB1168*5),(IF(AE1168=3,(AC1168*5),0)))))</f>
        <v>#DIV/0!</v>
      </c>
      <c r="AG1168" s="12">
        <v>0.82549598179834272</v>
      </c>
      <c r="AW1168">
        <v>0.47782608695652173</v>
      </c>
      <c r="AX1168" t="s">
        <v>2879</v>
      </c>
    </row>
    <row r="1169" spans="1:50" x14ac:dyDescent="0.25">
      <c r="C1169" s="16" t="s">
        <v>177</v>
      </c>
      <c r="D1169" s="16" t="s">
        <v>123</v>
      </c>
      <c r="E1169" s="16" t="s">
        <v>123</v>
      </c>
      <c r="F1169" s="16">
        <v>-32.782440000000001</v>
      </c>
      <c r="G1169" s="16">
        <v>150.92318</v>
      </c>
      <c r="H1169" s="16"/>
      <c r="I1169" s="16"/>
      <c r="J1169" s="12" t="s">
        <v>1059</v>
      </c>
      <c r="K1169" s="16" t="s">
        <v>57</v>
      </c>
      <c r="L1169" s="16">
        <v>1</v>
      </c>
      <c r="M1169" s="16" t="s">
        <v>58</v>
      </c>
      <c r="N1169" s="12" t="s">
        <v>2864</v>
      </c>
      <c r="O1169" s="16">
        <v>140419</v>
      </c>
      <c r="P1169" s="19">
        <f>Q1169-SUM(R1169:T1169,W1169)</f>
        <v>-0.28800000000000003</v>
      </c>
      <c r="Q1169" s="17"/>
      <c r="R1169" s="17">
        <v>8.2000000000000003E-2</v>
      </c>
      <c r="S1169" s="17">
        <v>7.5999999999999998E-2</v>
      </c>
      <c r="T1169" s="17">
        <v>6.0999999999999999E-2</v>
      </c>
      <c r="U1169" s="101">
        <v>6.9000000000000006E-2</v>
      </c>
      <c r="V1169" s="102">
        <v>4.8039999999999999E-2</v>
      </c>
      <c r="W1169" s="95">
        <v>6.9000000000000006E-2</v>
      </c>
      <c r="X1169" s="95">
        <v>3.3059999999999999E-2</v>
      </c>
      <c r="Y1169" s="18"/>
      <c r="Z1169" s="12" t="e">
        <f>Y1169/Q1169</f>
        <v>#DIV/0!</v>
      </c>
      <c r="AA1169" s="12" t="e">
        <f>Z1169*R1169</f>
        <v>#DIV/0!</v>
      </c>
      <c r="AB1169" s="12" t="e">
        <f>Z1169*S1169</f>
        <v>#DIV/0!</v>
      </c>
      <c r="AC1169" s="12" t="e">
        <f>Z1169*T1169</f>
        <v>#DIV/0!</v>
      </c>
      <c r="AD1169" s="12" t="e">
        <f>Z1169*U1169</f>
        <v>#DIV/0!</v>
      </c>
      <c r="AE1169" s="12">
        <v>2</v>
      </c>
      <c r="AF1169" s="24" t="e">
        <f>IF(AE1169=1,(AA1169*5),(IF(AE1169=2,(AB1169*5),(IF(AE1169=3,(AC1169*5),0)))))</f>
        <v>#DIV/0!</v>
      </c>
      <c r="AG1169" s="12">
        <v>0.18806961827210023</v>
      </c>
      <c r="AW1169">
        <v>0.52086956521739136</v>
      </c>
      <c r="AX1169" t="s">
        <v>2879</v>
      </c>
    </row>
    <row r="1170" spans="1:50" x14ac:dyDescent="0.25">
      <c r="C1170" s="16" t="s">
        <v>183</v>
      </c>
      <c r="D1170" s="16" t="s">
        <v>184</v>
      </c>
      <c r="E1170" s="16" t="s">
        <v>184</v>
      </c>
      <c r="F1170" s="16">
        <v>-32.782440000000001</v>
      </c>
      <c r="G1170" s="16">
        <v>150.92318</v>
      </c>
      <c r="H1170" s="16"/>
      <c r="I1170" s="16"/>
      <c r="J1170" s="12" t="s">
        <v>1059</v>
      </c>
      <c r="K1170" s="16" t="s">
        <v>124</v>
      </c>
      <c r="L1170" s="16">
        <v>1</v>
      </c>
      <c r="M1170" s="16" t="s">
        <v>58</v>
      </c>
      <c r="N1170" s="12" t="s">
        <v>2864</v>
      </c>
      <c r="O1170" s="16">
        <v>140419</v>
      </c>
      <c r="P1170" s="19">
        <f>Q1170-SUM(R1170:T1170,W1170)</f>
        <v>-0.31900000000000001</v>
      </c>
      <c r="Q1170" s="17"/>
      <c r="R1170" s="17">
        <v>8.8999999999999996E-2</v>
      </c>
      <c r="S1170" s="17">
        <v>0.107</v>
      </c>
      <c r="T1170" s="17">
        <v>6.2E-2</v>
      </c>
      <c r="U1170" s="101">
        <v>6.0999999999999999E-2</v>
      </c>
      <c r="V1170" s="102">
        <v>3.3059999999999999E-2</v>
      </c>
      <c r="W1170" s="95">
        <v>6.0999999999999999E-2</v>
      </c>
      <c r="X1170" s="95">
        <v>3.4759999999999999E-2</v>
      </c>
      <c r="Y1170" s="18"/>
      <c r="Z1170" s="12" t="e">
        <f>Y1170/Q1170</f>
        <v>#DIV/0!</v>
      </c>
      <c r="AA1170" s="12" t="e">
        <f>Z1170*R1170</f>
        <v>#DIV/0!</v>
      </c>
      <c r="AB1170" s="12" t="e">
        <f>Z1170*S1170</f>
        <v>#DIV/0!</v>
      </c>
      <c r="AC1170" s="12" t="e">
        <f>Z1170*T1170</f>
        <v>#DIV/0!</v>
      </c>
      <c r="AD1170" s="12" t="e">
        <f>Z1170*U1170</f>
        <v>#DIV/0!</v>
      </c>
      <c r="AE1170" s="12">
        <v>2</v>
      </c>
      <c r="AF1170" s="24" t="e">
        <f>IF(AE1170=1,(AA1170*5),(IF(AE1170=2,(AB1170*5),(IF(AE1170=3,(AC1170*5),0)))))</f>
        <v>#DIV/0!</v>
      </c>
      <c r="AW1170">
        <v>0.43016393442622952</v>
      </c>
      <c r="AX1170" t="s">
        <v>2879</v>
      </c>
    </row>
    <row r="1171" spans="1:50" x14ac:dyDescent="0.25">
      <c r="C1171" s="16" t="s">
        <v>185</v>
      </c>
      <c r="D1171" s="16" t="s">
        <v>184</v>
      </c>
      <c r="E1171" s="16" t="s">
        <v>184</v>
      </c>
      <c r="F1171" s="16">
        <v>-32.782440000000001</v>
      </c>
      <c r="G1171" s="16">
        <v>150.92318</v>
      </c>
      <c r="H1171" s="16"/>
      <c r="I1171" s="16"/>
      <c r="J1171" s="12" t="s">
        <v>1059</v>
      </c>
      <c r="K1171" s="16" t="s">
        <v>62</v>
      </c>
      <c r="L1171" s="16">
        <v>1</v>
      </c>
      <c r="M1171" s="16" t="s">
        <v>58</v>
      </c>
      <c r="N1171" s="12" t="s">
        <v>2864</v>
      </c>
      <c r="O1171" s="16">
        <v>140419</v>
      </c>
      <c r="P1171" s="19">
        <f>Q1171-SUM(R1171:T1171,W1171)</f>
        <v>-0.32599999999999996</v>
      </c>
      <c r="Q1171" s="17"/>
      <c r="R1171" s="17">
        <v>7.6999999999999999E-2</v>
      </c>
      <c r="S1171" s="17">
        <v>7.6999999999999999E-2</v>
      </c>
      <c r="T1171" s="17">
        <v>8.1000000000000003E-2</v>
      </c>
      <c r="U1171" s="101">
        <v>9.0999999999999998E-2</v>
      </c>
      <c r="V1171" s="102">
        <v>3.4759999999999999E-2</v>
      </c>
      <c r="W1171" s="95">
        <v>9.0999999999999998E-2</v>
      </c>
      <c r="X1171" s="95">
        <v>2.988E-2</v>
      </c>
      <c r="Y1171" s="18"/>
      <c r="Z1171" s="12" t="e">
        <f>Y1171/Q1171</f>
        <v>#DIV/0!</v>
      </c>
      <c r="AA1171" s="12" t="e">
        <f>Z1171*R1171</f>
        <v>#DIV/0!</v>
      </c>
      <c r="AB1171" s="12" t="e">
        <f>Z1171*S1171</f>
        <v>#DIV/0!</v>
      </c>
      <c r="AC1171" s="12" t="e">
        <f>Z1171*T1171</f>
        <v>#DIV/0!</v>
      </c>
      <c r="AD1171" s="12" t="e">
        <f>Z1171*U1171</f>
        <v>#DIV/0!</v>
      </c>
      <c r="AE1171" s="12">
        <v>2</v>
      </c>
      <c r="AF1171" s="24" t="e">
        <f>IF(AE1171=1,(AA1171*5),(IF(AE1171=2,(AB1171*5),(IF(AE1171=3,(AC1171*5),0)))))</f>
        <v>#DIV/0!</v>
      </c>
      <c r="AG1171" s="12">
        <v>0.96934898647217416</v>
      </c>
      <c r="AW1171">
        <v>0.67164835164835157</v>
      </c>
      <c r="AX1171" t="s">
        <v>2879</v>
      </c>
    </row>
    <row r="1172" spans="1:50" x14ac:dyDescent="0.25">
      <c r="C1172" s="16" t="s">
        <v>192</v>
      </c>
      <c r="D1172" s="16" t="s">
        <v>184</v>
      </c>
      <c r="E1172" s="16" t="s">
        <v>184</v>
      </c>
      <c r="F1172" s="16">
        <v>-32.782440000000001</v>
      </c>
      <c r="G1172" s="16">
        <v>150.92318</v>
      </c>
      <c r="H1172" s="16"/>
      <c r="I1172" s="16"/>
      <c r="J1172" s="12" t="s">
        <v>1059</v>
      </c>
      <c r="K1172" s="16" t="s">
        <v>54</v>
      </c>
      <c r="L1172" s="16">
        <v>1</v>
      </c>
      <c r="M1172" s="16" t="s">
        <v>58</v>
      </c>
      <c r="N1172" s="12" t="s">
        <v>2864</v>
      </c>
      <c r="O1172" s="16">
        <v>140419</v>
      </c>
      <c r="P1172" s="19">
        <f>Q1172-SUM(R1172:T1172,W1172)</f>
        <v>-0.315</v>
      </c>
      <c r="Q1172" s="17"/>
      <c r="R1172" s="17">
        <v>7.9000000000000001E-2</v>
      </c>
      <c r="S1172" s="17">
        <v>8.7999999999999995E-2</v>
      </c>
      <c r="T1172" s="17">
        <v>6.9000000000000006E-2</v>
      </c>
      <c r="U1172" s="101">
        <v>7.9000000000000001E-2</v>
      </c>
      <c r="V1172" s="102">
        <v>2.988E-2</v>
      </c>
      <c r="W1172" s="95">
        <v>7.9000000000000001E-2</v>
      </c>
      <c r="X1172" s="95">
        <v>3.0280000000000001E-2</v>
      </c>
      <c r="Y1172" s="18"/>
      <c r="Z1172" s="12" t="e">
        <f>Y1172/Q1172</f>
        <v>#DIV/0!</v>
      </c>
      <c r="AA1172" s="12" t="e">
        <f>Z1172*R1172</f>
        <v>#DIV/0!</v>
      </c>
      <c r="AB1172" s="12" t="e">
        <f>Z1172*S1172</f>
        <v>#DIV/0!</v>
      </c>
      <c r="AC1172" s="12" t="e">
        <f>Z1172*T1172</f>
        <v>#DIV/0!</v>
      </c>
      <c r="AD1172" s="12" t="e">
        <f>Z1172*U1172</f>
        <v>#DIV/0!</v>
      </c>
      <c r="AE1172" s="12">
        <v>2</v>
      </c>
      <c r="AF1172" s="24" t="e">
        <f>IF(AE1172=1,(AA1172*5),(IF(AE1172=2,(AB1172*5),(IF(AE1172=3,(AC1172*5),0)))))</f>
        <v>#DIV/0!</v>
      </c>
      <c r="AG1172" s="12">
        <v>0.49237928057642288</v>
      </c>
      <c r="AW1172">
        <v>0.6167088607594936</v>
      </c>
      <c r="AX1172" t="s">
        <v>2879</v>
      </c>
    </row>
    <row r="1173" spans="1:50" x14ac:dyDescent="0.25">
      <c r="C1173" s="16" t="s">
        <v>199</v>
      </c>
      <c r="D1173" s="16" t="s">
        <v>184</v>
      </c>
      <c r="E1173" s="16" t="s">
        <v>184</v>
      </c>
      <c r="F1173" s="16">
        <v>-32.782440000000001</v>
      </c>
      <c r="G1173" s="16">
        <v>150.92318</v>
      </c>
      <c r="H1173" s="16"/>
      <c r="I1173" s="16"/>
      <c r="J1173" s="12" t="s">
        <v>1059</v>
      </c>
      <c r="K1173" s="16" t="s">
        <v>57</v>
      </c>
      <c r="L1173" s="16">
        <v>1</v>
      </c>
      <c r="M1173" s="16" t="s">
        <v>58</v>
      </c>
      <c r="N1173" s="12" t="s">
        <v>2864</v>
      </c>
      <c r="O1173" s="16">
        <v>140419</v>
      </c>
      <c r="P1173" s="19">
        <f>Q1173-SUM(R1173:T1173,W1173)</f>
        <v>-0.23399999999999999</v>
      </c>
      <c r="Q1173" s="17"/>
      <c r="R1173" s="17">
        <v>6.4000000000000001E-2</v>
      </c>
      <c r="S1173" s="17">
        <v>5.0999999999999997E-2</v>
      </c>
      <c r="T1173" s="17">
        <v>6.5000000000000002E-2</v>
      </c>
      <c r="U1173" s="101">
        <v>5.3999999999999999E-2</v>
      </c>
      <c r="V1173" s="102">
        <v>3.0280000000000001E-2</v>
      </c>
      <c r="W1173" s="95">
        <v>5.3999999999999999E-2</v>
      </c>
      <c r="X1173" s="95">
        <v>2.2859999999999998E-2</v>
      </c>
      <c r="Y1173" s="18"/>
      <c r="Z1173" s="12" t="e">
        <f>Y1173/Q1173</f>
        <v>#DIV/0!</v>
      </c>
      <c r="AA1173" s="12" t="e">
        <f>Z1173*R1173</f>
        <v>#DIV/0!</v>
      </c>
      <c r="AB1173" s="12" t="e">
        <f>Z1173*S1173</f>
        <v>#DIV/0!</v>
      </c>
      <c r="AC1173" s="12" t="e">
        <f>Z1173*T1173</f>
        <v>#DIV/0!</v>
      </c>
      <c r="AD1173" s="12" t="e">
        <f>Z1173*U1173</f>
        <v>#DIV/0!</v>
      </c>
      <c r="AE1173" s="12">
        <v>2</v>
      </c>
      <c r="AF1173" s="24" t="e">
        <f>IF(AE1173=1,(AA1173*5),(IF(AE1173=2,(AB1173*5),(IF(AE1173=3,(AC1173*5),0)))))</f>
        <v>#DIV/0!</v>
      </c>
      <c r="AG1173" s="12">
        <v>0.87050806185908658</v>
      </c>
      <c r="AW1173">
        <v>0.57666666666666666</v>
      </c>
      <c r="AX1173" t="s">
        <v>2879</v>
      </c>
    </row>
    <row r="1174" spans="1:50" x14ac:dyDescent="0.25">
      <c r="B1174" s="33"/>
      <c r="C1174" s="11" t="s">
        <v>213</v>
      </c>
      <c r="D1174" s="16" t="s">
        <v>171</v>
      </c>
      <c r="E1174" s="16" t="s">
        <v>171</v>
      </c>
      <c r="F1174" s="16">
        <v>-32.782440000000001</v>
      </c>
      <c r="G1174" s="16">
        <v>150.92318</v>
      </c>
      <c r="H1174" s="16"/>
      <c r="I1174" s="16"/>
      <c r="J1174" s="6" t="s">
        <v>2829</v>
      </c>
      <c r="K1174" s="16" t="s">
        <v>62</v>
      </c>
      <c r="L1174" s="16">
        <v>1</v>
      </c>
      <c r="M1174" s="16" t="s">
        <v>58</v>
      </c>
      <c r="N1174" s="12" t="s">
        <v>2864</v>
      </c>
      <c r="O1174" s="16">
        <v>140419</v>
      </c>
      <c r="P1174" s="19">
        <f>Q1174-SUM(R1174:T1174,W1174)</f>
        <v>-0.29199999999999998</v>
      </c>
      <c r="Q1174" s="17"/>
      <c r="R1174" s="17">
        <v>0.08</v>
      </c>
      <c r="S1174" s="17">
        <v>7.5999999999999998E-2</v>
      </c>
      <c r="T1174" s="17">
        <v>5.7000000000000002E-2</v>
      </c>
      <c r="U1174" s="101">
        <v>7.9000000000000001E-2</v>
      </c>
      <c r="V1174" s="102">
        <v>2.2859999999999998E-2</v>
      </c>
      <c r="W1174" s="95">
        <v>7.9000000000000001E-2</v>
      </c>
      <c r="X1174" s="95">
        <v>2.9239999999999999E-2</v>
      </c>
      <c r="Y1174" s="18"/>
      <c r="Z1174" s="12" t="e">
        <f>Y1174/Q1174</f>
        <v>#DIV/0!</v>
      </c>
      <c r="AA1174" s="12" t="e">
        <f>Z1174*R1174</f>
        <v>#DIV/0!</v>
      </c>
      <c r="AB1174" s="12" t="e">
        <f>Z1174*S1174</f>
        <v>#DIV/0!</v>
      </c>
      <c r="AC1174" s="12" t="e">
        <f>Z1174*T1174</f>
        <v>#DIV/0!</v>
      </c>
      <c r="AD1174" s="12" t="e">
        <f>Z1174*U1174</f>
        <v>#DIV/0!</v>
      </c>
      <c r="AE1174" s="12">
        <v>2</v>
      </c>
      <c r="AF1174" s="24" t="e">
        <f>IF(AE1174=1,(AA1174*5),(IF(AE1174=2,(AB1174*5),(IF(AE1174=3,(AC1174*5),0)))))</f>
        <v>#DIV/0!</v>
      </c>
      <c r="AH1174" s="12" t="s">
        <v>2750</v>
      </c>
      <c r="AW1174">
        <v>0.62987341772151895</v>
      </c>
      <c r="AX1174" t="s">
        <v>2879</v>
      </c>
    </row>
    <row r="1175" spans="1:50" x14ac:dyDescent="0.25">
      <c r="B1175" s="33"/>
      <c r="C1175" s="11" t="s">
        <v>216</v>
      </c>
      <c r="D1175" s="16" t="s">
        <v>171</v>
      </c>
      <c r="E1175" s="16" t="s">
        <v>171</v>
      </c>
      <c r="F1175" s="16">
        <v>-32.782440000000001</v>
      </c>
      <c r="G1175" s="16">
        <v>150.92318</v>
      </c>
      <c r="H1175" s="16"/>
      <c r="I1175" s="16"/>
      <c r="J1175" s="6" t="s">
        <v>2829</v>
      </c>
      <c r="K1175" s="16" t="s">
        <v>54</v>
      </c>
      <c r="L1175" s="16">
        <v>1</v>
      </c>
      <c r="M1175" s="16" t="s">
        <v>58</v>
      </c>
      <c r="N1175" s="12" t="s">
        <v>2864</v>
      </c>
      <c r="O1175" s="16">
        <v>140419</v>
      </c>
      <c r="P1175" s="19">
        <f>Q1175-SUM(R1175:T1175,W1175)</f>
        <v>-0.35699999999999998</v>
      </c>
      <c r="Q1175" s="17"/>
      <c r="R1175" s="17">
        <v>9.1999999999999998E-2</v>
      </c>
      <c r="S1175" s="17">
        <v>8.7999999999999995E-2</v>
      </c>
      <c r="T1175" s="17">
        <v>8.3000000000000004E-2</v>
      </c>
      <c r="U1175" s="101">
        <v>9.4E-2</v>
      </c>
      <c r="V1175" s="102">
        <v>2.9239999999999999E-2</v>
      </c>
      <c r="W1175" s="95">
        <v>9.4E-2</v>
      </c>
      <c r="X1175" s="95">
        <v>4.2540000000000001E-2</v>
      </c>
      <c r="Y1175" s="18"/>
      <c r="Z1175" s="12" t="e">
        <f>Y1175/Q1175</f>
        <v>#DIV/0!</v>
      </c>
      <c r="AA1175" s="12" t="e">
        <f>Z1175*R1175</f>
        <v>#DIV/0!</v>
      </c>
      <c r="AB1175" s="12" t="e">
        <f>Z1175*S1175</f>
        <v>#DIV/0!</v>
      </c>
      <c r="AC1175" s="12" t="e">
        <f>Z1175*T1175</f>
        <v>#DIV/0!</v>
      </c>
      <c r="AD1175" s="12" t="e">
        <f>Z1175*U1175</f>
        <v>#DIV/0!</v>
      </c>
      <c r="AE1175" s="12">
        <v>2</v>
      </c>
      <c r="AF1175" s="24" t="e">
        <f>IF(AE1175=1,(AA1175*5),(IF(AE1175=2,(AB1175*5),(IF(AE1175=3,(AC1175*5),0)))))</f>
        <v>#DIV/0!</v>
      </c>
      <c r="AH1175" s="12" t="s">
        <v>2750</v>
      </c>
      <c r="AW1175">
        <v>0.54744680851063832</v>
      </c>
      <c r="AX1175" t="s">
        <v>2879</v>
      </c>
    </row>
    <row r="1176" spans="1:50" x14ac:dyDescent="0.25">
      <c r="B1176" s="33"/>
      <c r="C1176" s="11" t="s">
        <v>225</v>
      </c>
      <c r="D1176" s="16" t="s">
        <v>171</v>
      </c>
      <c r="E1176" s="16" t="s">
        <v>171</v>
      </c>
      <c r="F1176" s="16">
        <v>-32.782440000000001</v>
      </c>
      <c r="G1176" s="16">
        <v>150.92318</v>
      </c>
      <c r="H1176" s="16"/>
      <c r="I1176" s="16"/>
      <c r="J1176" s="6" t="s">
        <v>2829</v>
      </c>
      <c r="K1176" s="16" t="s">
        <v>57</v>
      </c>
      <c r="L1176" s="16">
        <v>1</v>
      </c>
      <c r="M1176" s="16" t="s">
        <v>58</v>
      </c>
      <c r="N1176" s="12" t="s">
        <v>2864</v>
      </c>
      <c r="O1176" s="16">
        <v>140419</v>
      </c>
      <c r="P1176" s="19">
        <f>Q1176-SUM(R1176:T1176,W1176)</f>
        <v>-0.25800000000000001</v>
      </c>
      <c r="Q1176" s="17"/>
      <c r="R1176" s="17">
        <v>6.4000000000000001E-2</v>
      </c>
      <c r="S1176" s="17">
        <v>4.3999999999999997E-2</v>
      </c>
      <c r="T1176" s="17">
        <v>5.8999999999999997E-2</v>
      </c>
      <c r="U1176" s="101">
        <v>9.0999999999999998E-2</v>
      </c>
      <c r="V1176" s="102">
        <v>4.2540000000000001E-2</v>
      </c>
      <c r="W1176" s="95">
        <v>9.0999999999999998E-2</v>
      </c>
      <c r="X1176" s="95">
        <v>4.5780000000000001E-2</v>
      </c>
      <c r="Y1176" s="18"/>
      <c r="Z1176" s="12" t="e">
        <f>Y1176/Q1176</f>
        <v>#DIV/0!</v>
      </c>
      <c r="AA1176" s="12" t="e">
        <f>Z1176*R1176</f>
        <v>#DIV/0!</v>
      </c>
      <c r="AB1176" s="12" t="e">
        <f>Z1176*S1176</f>
        <v>#DIV/0!</v>
      </c>
      <c r="AC1176" s="12" t="e">
        <f>Z1176*T1176</f>
        <v>#DIV/0!</v>
      </c>
      <c r="AD1176" s="12" t="e">
        <f>Z1176*U1176</f>
        <v>#DIV/0!</v>
      </c>
      <c r="AE1176" s="12">
        <v>2</v>
      </c>
      <c r="AF1176" s="24" t="e">
        <f>IF(AE1176=1,(AA1176*5),(IF(AE1176=2,(AB1176*5),(IF(AE1176=3,(AC1176*5),0)))))</f>
        <v>#DIV/0!</v>
      </c>
      <c r="AH1176" s="12" t="s">
        <v>2750</v>
      </c>
      <c r="AW1176">
        <v>0.49692307692307691</v>
      </c>
      <c r="AX1176" t="s">
        <v>2879</v>
      </c>
    </row>
    <row r="1177" spans="1:50" x14ac:dyDescent="0.25">
      <c r="C1177" s="16" t="s">
        <v>226</v>
      </c>
      <c r="D1177" s="16" t="s">
        <v>227</v>
      </c>
      <c r="E1177" s="16" t="s">
        <v>227</v>
      </c>
      <c r="F1177" s="16">
        <v>-32.782440000000001</v>
      </c>
      <c r="G1177" s="16">
        <v>150.92318</v>
      </c>
      <c r="H1177" s="16"/>
      <c r="I1177" s="16"/>
      <c r="J1177" s="16" t="s">
        <v>1075</v>
      </c>
      <c r="K1177" s="16" t="s">
        <v>124</v>
      </c>
      <c r="L1177" s="16">
        <v>1</v>
      </c>
      <c r="M1177" s="16" t="s">
        <v>58</v>
      </c>
      <c r="N1177" s="12" t="s">
        <v>2864</v>
      </c>
      <c r="O1177" s="16">
        <v>140419</v>
      </c>
      <c r="P1177" s="19">
        <f>Q1177-SUM(R1177:T1177,W1177)</f>
        <v>-0.187</v>
      </c>
      <c r="Q1177" s="17"/>
      <c r="R1177" s="17">
        <v>6.7000000000000004E-2</v>
      </c>
      <c r="S1177" s="17">
        <v>3.5000000000000003E-2</v>
      </c>
      <c r="T1177" s="17"/>
      <c r="U1177" s="101">
        <v>8.5000000000000006E-2</v>
      </c>
      <c r="V1177" s="102">
        <v>4.5780000000000001E-2</v>
      </c>
      <c r="W1177" s="95">
        <v>8.5000000000000006E-2</v>
      </c>
      <c r="X1177" s="95">
        <v>4.7739999999999998E-2</v>
      </c>
      <c r="Y1177" s="18"/>
      <c r="Z1177" s="12" t="e">
        <f>Y1177/Q1177</f>
        <v>#DIV/0!</v>
      </c>
      <c r="AA1177" s="12" t="e">
        <f>Z1177*R1177</f>
        <v>#DIV/0!</v>
      </c>
      <c r="AB1177" s="12" t="e">
        <f>Z1177*S1177</f>
        <v>#DIV/0!</v>
      </c>
      <c r="AC1177" s="12" t="e">
        <f>Z1177*T1177</f>
        <v>#DIV/0!</v>
      </c>
      <c r="AD1177" s="12" t="e">
        <f>Z1177*U1177</f>
        <v>#DIV/0!</v>
      </c>
      <c r="AE1177" s="12">
        <v>2</v>
      </c>
      <c r="AF1177" s="24" t="e">
        <f>IF(AE1177=1,(AA1177*5),(IF(AE1177=2,(AB1177*5),(IF(AE1177=3,(AC1177*5),0)))))</f>
        <v>#DIV/0!</v>
      </c>
      <c r="AH1177" s="12" t="s">
        <v>2824</v>
      </c>
      <c r="AW1177">
        <v>0.43835294117647067</v>
      </c>
      <c r="AX1177" t="s">
        <v>2879</v>
      </c>
    </row>
    <row r="1178" spans="1:50" x14ac:dyDescent="0.25">
      <c r="B1178" s="33"/>
      <c r="C1178" s="11" t="s">
        <v>235</v>
      </c>
      <c r="D1178" s="16" t="s">
        <v>227</v>
      </c>
      <c r="E1178" s="16" t="s">
        <v>227</v>
      </c>
      <c r="F1178" s="16">
        <v>-32.782440000000001</v>
      </c>
      <c r="G1178" s="16">
        <v>150.92318</v>
      </c>
      <c r="H1178" s="16"/>
      <c r="I1178" s="16"/>
      <c r="J1178" s="16" t="s">
        <v>1075</v>
      </c>
      <c r="K1178" s="16" t="s">
        <v>62</v>
      </c>
      <c r="L1178" s="16">
        <v>1</v>
      </c>
      <c r="M1178" s="16" t="s">
        <v>58</v>
      </c>
      <c r="N1178" s="12" t="s">
        <v>2864</v>
      </c>
      <c r="O1178" s="16">
        <v>140419</v>
      </c>
      <c r="P1178" s="19">
        <f>Q1178-SUM(R1178:T1178,W1178)</f>
        <v>-0.32700000000000001</v>
      </c>
      <c r="Q1178" s="17"/>
      <c r="R1178" s="17">
        <v>9.8000000000000004E-2</v>
      </c>
      <c r="S1178" s="17">
        <v>8.7999999999999995E-2</v>
      </c>
      <c r="T1178" s="17">
        <v>6.9000000000000006E-2</v>
      </c>
      <c r="U1178" s="101">
        <v>7.1999999999999995E-2</v>
      </c>
      <c r="V1178" s="102">
        <v>4.7739999999999998E-2</v>
      </c>
      <c r="W1178" s="95">
        <v>7.1999999999999995E-2</v>
      </c>
      <c r="X1178" s="95">
        <v>2.4979999999999999E-2</v>
      </c>
      <c r="Y1178" s="18"/>
      <c r="Z1178" s="12" t="e">
        <f>Y1178/Q1178</f>
        <v>#DIV/0!</v>
      </c>
      <c r="AA1178" s="12" t="e">
        <f>Z1178*R1178</f>
        <v>#DIV/0!</v>
      </c>
      <c r="AB1178" s="12" t="e">
        <f>Z1178*S1178</f>
        <v>#DIV/0!</v>
      </c>
      <c r="AC1178" s="12" t="e">
        <f>Z1178*T1178</f>
        <v>#DIV/0!</v>
      </c>
      <c r="AD1178" s="12" t="e">
        <f>Z1178*U1178</f>
        <v>#DIV/0!</v>
      </c>
      <c r="AE1178" s="12">
        <v>2</v>
      </c>
      <c r="AF1178" s="24" t="e">
        <f>IF(AE1178=1,(AA1178*5),(IF(AE1178=2,(AB1178*5),(IF(AE1178=3,(AC1178*5),0)))))</f>
        <v>#DIV/0!</v>
      </c>
      <c r="AH1178" s="12" t="s">
        <v>2824</v>
      </c>
      <c r="AW1178">
        <v>0.6530555555555555</v>
      </c>
      <c r="AX1178" t="s">
        <v>2879</v>
      </c>
    </row>
    <row r="1179" spans="1:50" x14ac:dyDescent="0.25">
      <c r="B1179" s="33"/>
      <c r="C1179" s="11" t="s">
        <v>243</v>
      </c>
      <c r="D1179" s="16" t="s">
        <v>227</v>
      </c>
      <c r="E1179" s="16" t="s">
        <v>227</v>
      </c>
      <c r="F1179" s="16">
        <v>-32.782440000000001</v>
      </c>
      <c r="G1179" s="16">
        <v>150.92318</v>
      </c>
      <c r="H1179" s="16"/>
      <c r="I1179" s="16"/>
      <c r="J1179" s="16" t="s">
        <v>1075</v>
      </c>
      <c r="K1179" s="16" t="s">
        <v>54</v>
      </c>
      <c r="L1179" s="16">
        <v>1</v>
      </c>
      <c r="M1179" s="16" t="s">
        <v>58</v>
      </c>
      <c r="N1179" s="12" t="s">
        <v>2864</v>
      </c>
      <c r="O1179" s="16">
        <v>140419</v>
      </c>
      <c r="P1179" s="19">
        <f>Q1179-SUM(R1179:T1179,W1179)</f>
        <v>-0.32</v>
      </c>
      <c r="Q1179" s="17"/>
      <c r="R1179" s="17">
        <v>8.6999999999999994E-2</v>
      </c>
      <c r="S1179" s="17">
        <v>7.1999999999999995E-2</v>
      </c>
      <c r="T1179" s="17">
        <v>9.9000000000000005E-2</v>
      </c>
      <c r="U1179" s="101">
        <v>6.2E-2</v>
      </c>
      <c r="V1179" s="102">
        <v>2.4979999999999999E-2</v>
      </c>
      <c r="W1179" s="95">
        <v>6.2E-2</v>
      </c>
      <c r="X1179" s="95">
        <v>3.5200000000000002E-2</v>
      </c>
      <c r="Y1179" s="18"/>
      <c r="Z1179" s="12" t="e">
        <f>Y1179/Q1179</f>
        <v>#DIV/0!</v>
      </c>
      <c r="AA1179" s="12" t="e">
        <f>Z1179*R1179</f>
        <v>#DIV/0!</v>
      </c>
      <c r="AB1179" s="12" t="e">
        <f>Z1179*S1179</f>
        <v>#DIV/0!</v>
      </c>
      <c r="AC1179" s="12" t="e">
        <f>Z1179*T1179</f>
        <v>#DIV/0!</v>
      </c>
      <c r="AD1179" s="12" t="e">
        <f>Z1179*U1179</f>
        <v>#DIV/0!</v>
      </c>
      <c r="AE1179" s="12">
        <v>2</v>
      </c>
      <c r="AF1179" s="24" t="e">
        <f>IF(AE1179=1,(AA1179*5),(IF(AE1179=2,(AB1179*5),(IF(AE1179=3,(AC1179*5),0)))))</f>
        <v>#DIV/0!</v>
      </c>
      <c r="AH1179" s="12" t="s">
        <v>2824</v>
      </c>
      <c r="AW1179">
        <v>0.43225806451612897</v>
      </c>
      <c r="AX1179" t="s">
        <v>2879</v>
      </c>
    </row>
    <row r="1180" spans="1:50" x14ac:dyDescent="0.25">
      <c r="B1180" s="33"/>
      <c r="C1180" s="11" t="s">
        <v>247</v>
      </c>
      <c r="D1180" s="16" t="s">
        <v>227</v>
      </c>
      <c r="E1180" s="16" t="s">
        <v>227</v>
      </c>
      <c r="F1180" s="16">
        <v>-32.782440000000001</v>
      </c>
      <c r="G1180" s="16">
        <v>150.92318</v>
      </c>
      <c r="H1180" s="16"/>
      <c r="I1180" s="16"/>
      <c r="J1180" s="16" t="s">
        <v>1075</v>
      </c>
      <c r="K1180" s="16" t="s">
        <v>57</v>
      </c>
      <c r="L1180" s="16">
        <v>1</v>
      </c>
      <c r="M1180" s="16" t="s">
        <v>58</v>
      </c>
      <c r="N1180" s="12" t="s">
        <v>2864</v>
      </c>
      <c r="O1180" s="16">
        <v>140419</v>
      </c>
      <c r="P1180" s="19">
        <f>Q1180-SUM(R1180:T1180,W1180)</f>
        <v>-0.32800000000000001</v>
      </c>
      <c r="Q1180" s="17"/>
      <c r="R1180" s="17">
        <v>0.08</v>
      </c>
      <c r="S1180" s="17">
        <v>8.5999999999999993E-2</v>
      </c>
      <c r="T1180" s="17">
        <v>0.08</v>
      </c>
      <c r="U1180" s="101">
        <v>8.2000000000000003E-2</v>
      </c>
      <c r="V1180" s="102">
        <v>3.5200000000000002E-2</v>
      </c>
      <c r="W1180" s="95">
        <v>8.2000000000000003E-2</v>
      </c>
      <c r="X1180" s="95">
        <v>4.5280000000000001E-2</v>
      </c>
      <c r="Y1180" s="18"/>
      <c r="Z1180" s="12" t="e">
        <f>Y1180/Q1180</f>
        <v>#DIV/0!</v>
      </c>
      <c r="AA1180" s="12" t="e">
        <f>Z1180*R1180</f>
        <v>#DIV/0!</v>
      </c>
      <c r="AB1180" s="12" t="e">
        <f>Z1180*S1180</f>
        <v>#DIV/0!</v>
      </c>
      <c r="AC1180" s="12" t="e">
        <f>Z1180*T1180</f>
        <v>#DIV/0!</v>
      </c>
      <c r="AD1180" s="12" t="e">
        <f>Z1180*U1180</f>
        <v>#DIV/0!</v>
      </c>
      <c r="AE1180" s="12">
        <v>2</v>
      </c>
      <c r="AF1180" s="24" t="e">
        <f>IF(AE1180=1,(AA1180*5),(IF(AE1180=2,(AB1180*5),(IF(AE1180=3,(AC1180*5),0)))))</f>
        <v>#DIV/0!</v>
      </c>
      <c r="AH1180" s="12" t="s">
        <v>2824</v>
      </c>
      <c r="AW1180">
        <v>0.4478048780487805</v>
      </c>
      <c r="AX1180" t="s">
        <v>2879</v>
      </c>
    </row>
    <row r="1181" spans="1:50" x14ac:dyDescent="0.25">
      <c r="C1181" s="16" t="s">
        <v>253</v>
      </c>
      <c r="D1181" s="16" t="s">
        <v>194</v>
      </c>
      <c r="E1181" s="16" t="s">
        <v>194</v>
      </c>
      <c r="F1181" s="16">
        <v>-32.782440000000001</v>
      </c>
      <c r="G1181" s="16">
        <v>150.92318</v>
      </c>
      <c r="H1181" s="16"/>
      <c r="I1181" s="16"/>
      <c r="J1181" s="12" t="s">
        <v>53</v>
      </c>
      <c r="K1181" s="16" t="s">
        <v>124</v>
      </c>
      <c r="L1181" s="16">
        <v>1</v>
      </c>
      <c r="M1181" s="16" t="s">
        <v>58</v>
      </c>
      <c r="N1181" s="12" t="s">
        <v>2864</v>
      </c>
      <c r="O1181" s="16">
        <v>140419</v>
      </c>
      <c r="P1181" s="19">
        <f>Q1181-SUM(R1181:T1181,W1181)</f>
        <v>3.0000000000000027E-3</v>
      </c>
      <c r="Q1181" s="17">
        <v>0.47599999999999998</v>
      </c>
      <c r="R1181" s="17">
        <v>8.4000000000000005E-2</v>
      </c>
      <c r="S1181" s="17">
        <v>8.5999999999999993E-2</v>
      </c>
      <c r="T1181" s="17">
        <v>9.2999999999999999E-2</v>
      </c>
      <c r="U1181" s="101">
        <v>0.21</v>
      </c>
      <c r="V1181" s="102">
        <v>4.5280000000000001E-2</v>
      </c>
      <c r="W1181" s="95">
        <v>0.21</v>
      </c>
      <c r="X1181" s="95">
        <v>8.6099999999999996E-2</v>
      </c>
      <c r="Y1181" s="18"/>
      <c r="Z1181" s="12">
        <f>Y1181/Q1181</f>
        <v>0</v>
      </c>
      <c r="AA1181" s="12">
        <f>Z1181*R1181</f>
        <v>0</v>
      </c>
      <c r="AB1181" s="12">
        <f>Z1181*S1181</f>
        <v>0</v>
      </c>
      <c r="AC1181" s="12">
        <f>Z1181*T1181</f>
        <v>0</v>
      </c>
      <c r="AD1181" s="12">
        <f>Z1181*U1181</f>
        <v>0</v>
      </c>
      <c r="AE1181" s="12">
        <v>2</v>
      </c>
      <c r="AF1181" s="24">
        <f>IF(AE1181=1,(AA1181*5),(IF(AE1181=2,(AB1181*5),(IF(AE1181=3,(AC1181*5),0)))))</f>
        <v>0</v>
      </c>
      <c r="AW1181">
        <v>0.59</v>
      </c>
      <c r="AX1181" t="s">
        <v>2879</v>
      </c>
    </row>
    <row r="1182" spans="1:50" x14ac:dyDescent="0.25">
      <c r="A1182" s="12">
        <v>10</v>
      </c>
      <c r="B1182" s="28" t="s">
        <v>1823</v>
      </c>
      <c r="C1182" s="16" t="s">
        <v>260</v>
      </c>
      <c r="D1182" s="16" t="s">
        <v>194</v>
      </c>
      <c r="E1182" s="16" t="s">
        <v>194</v>
      </c>
      <c r="F1182" s="16">
        <v>-32.782440000000001</v>
      </c>
      <c r="G1182" s="16">
        <v>150.92318</v>
      </c>
      <c r="H1182" s="16"/>
      <c r="I1182" s="16"/>
      <c r="J1182" s="12" t="s">
        <v>53</v>
      </c>
      <c r="K1182" s="16" t="s">
        <v>62</v>
      </c>
      <c r="L1182" s="16">
        <v>1</v>
      </c>
      <c r="M1182" s="16" t="s">
        <v>58</v>
      </c>
      <c r="N1182" s="12" t="s">
        <v>2864</v>
      </c>
      <c r="O1182" s="16">
        <v>140419</v>
      </c>
      <c r="P1182" s="19">
        <f>Q1182-SUM(R1182:T1182,W1182)</f>
        <v>1.2000000000000011E-2</v>
      </c>
      <c r="Q1182" s="17">
        <v>0.76400000000000001</v>
      </c>
      <c r="R1182" s="17">
        <v>6.9000000000000006E-2</v>
      </c>
      <c r="S1182" s="17">
        <v>9.4E-2</v>
      </c>
      <c r="T1182" s="17">
        <v>8.4000000000000005E-2</v>
      </c>
      <c r="U1182" s="101">
        <v>0.505</v>
      </c>
      <c r="V1182" s="102">
        <v>8.6099999999999996E-2</v>
      </c>
      <c r="W1182" s="95">
        <v>0.505</v>
      </c>
      <c r="X1182" s="95">
        <v>0.20074</v>
      </c>
      <c r="Y1182" s="18">
        <v>23.146999999999998</v>
      </c>
      <c r="Z1182" s="12">
        <f>Y1182/Q1182</f>
        <v>30.297120418848166</v>
      </c>
      <c r="AA1182" s="12">
        <f>Z1182*R1182</f>
        <v>2.0905013089005235</v>
      </c>
      <c r="AB1182" s="12">
        <f>Z1182*S1182</f>
        <v>2.8479293193717274</v>
      </c>
      <c r="AC1182" s="12">
        <f>Z1182*T1182</f>
        <v>2.5449581151832463</v>
      </c>
      <c r="AD1182" s="12">
        <f>Z1182*U1182</f>
        <v>15.300045811518324</v>
      </c>
      <c r="AE1182" s="12">
        <v>2</v>
      </c>
      <c r="AF1182" s="24">
        <f>IF(AE1182=1,(AA1182*5),(IF(AE1182=2,(AB1182*5),(IF(AE1182=3,(AC1182*5),0)))))</f>
        <v>14.239646596858638</v>
      </c>
      <c r="AG1182" s="12">
        <v>0.43272725499999998</v>
      </c>
      <c r="AJ1182" s="24">
        <v>4.4716649950679566</v>
      </c>
      <c r="AK1182" s="12">
        <v>3.5298988913305185</v>
      </c>
      <c r="AL1182" s="12">
        <v>750</v>
      </c>
      <c r="AM1182" s="12">
        <f>AJ1182*AL1182</f>
        <v>3353.7487463009675</v>
      </c>
      <c r="AN1182" s="12">
        <f>(AM1182/1000)/(IF(AE1182=1,(R1182),(IF(AE1182=2,(S1182),(IF(AE1182=3,(T1182),0))))))</f>
        <v>35.678178152137953</v>
      </c>
      <c r="AP1182" s="12">
        <f>(AM1182/1000)/(IF(AE1182=1,(AA1182),(IF(AE1182=2,(AB1182),(IF(AE1182=3,(AC1182),0))))))</f>
        <v>1.1776095437090508</v>
      </c>
      <c r="AR1182" s="12">
        <v>50</v>
      </c>
      <c r="AS1182" s="12">
        <v>1</v>
      </c>
      <c r="AT1182" s="24">
        <f>AR1182/AJ1182</f>
        <v>11.181517411332855</v>
      </c>
      <c r="AU1182" s="63">
        <v>42506</v>
      </c>
      <c r="AV1182" s="12">
        <v>3</v>
      </c>
      <c r="AW1182">
        <v>0.60249504950495048</v>
      </c>
      <c r="AX1182">
        <v>1.3120222153117806E-2</v>
      </c>
    </row>
    <row r="1183" spans="1:50" x14ac:dyDescent="0.25">
      <c r="A1183" s="12">
        <v>12</v>
      </c>
      <c r="B1183" s="28" t="s">
        <v>1945</v>
      </c>
      <c r="C1183" s="16" t="s">
        <v>268</v>
      </c>
      <c r="D1183" s="16" t="s">
        <v>194</v>
      </c>
      <c r="E1183" s="16" t="s">
        <v>194</v>
      </c>
      <c r="F1183" s="16">
        <v>-32.782440000000001</v>
      </c>
      <c r="G1183" s="16">
        <v>150.92318</v>
      </c>
      <c r="H1183" s="16"/>
      <c r="I1183" s="16"/>
      <c r="J1183" s="12" t="s">
        <v>53</v>
      </c>
      <c r="K1183" s="16" t="s">
        <v>54</v>
      </c>
      <c r="L1183" s="16">
        <v>1</v>
      </c>
      <c r="M1183" s="16" t="s">
        <v>58</v>
      </c>
      <c r="N1183" s="12" t="s">
        <v>2864</v>
      </c>
      <c r="O1183" s="16">
        <v>140419</v>
      </c>
      <c r="P1183" s="19">
        <f>Q1183-SUM(R1183:T1183,W1183)</f>
        <v>6.0000000000000053E-3</v>
      </c>
      <c r="Q1183" s="17">
        <v>1.0860000000000001</v>
      </c>
      <c r="R1183" s="17">
        <v>8.5999999999999993E-2</v>
      </c>
      <c r="S1183" s="17">
        <v>7.2999999999999995E-2</v>
      </c>
      <c r="T1183" s="17">
        <v>7.2999999999999995E-2</v>
      </c>
      <c r="U1183" s="101">
        <v>0.84799999999999998</v>
      </c>
      <c r="V1183" s="102">
        <v>0.20074</v>
      </c>
      <c r="W1183" s="95">
        <v>0.84799999999999998</v>
      </c>
      <c r="X1183" s="95">
        <v>0.53759999999999997</v>
      </c>
      <c r="Y1183" s="18">
        <v>30.640999999999998</v>
      </c>
      <c r="Z1183" s="12">
        <f>Y1183/Q1183</f>
        <v>28.214548802946588</v>
      </c>
      <c r="AA1183" s="12">
        <f>Z1183*R1183</f>
        <v>2.4264511970534062</v>
      </c>
      <c r="AB1183" s="12">
        <f>Z1183*S1183</f>
        <v>2.059662062615101</v>
      </c>
      <c r="AC1183" s="12">
        <f>Z1183*T1183</f>
        <v>2.059662062615101</v>
      </c>
      <c r="AD1183" s="12">
        <f>Z1183*U1183</f>
        <v>23.925937384898706</v>
      </c>
      <c r="AE1183" s="12">
        <v>2</v>
      </c>
      <c r="AF1183" s="24">
        <f>IF(AE1183=1,(AA1183*5),(IF(AE1183=2,(AB1183*5),(IF(AE1183=3,(AC1183*5),0)))))</f>
        <v>10.298310313075504</v>
      </c>
      <c r="AG1183" s="12">
        <v>0.82090699600000006</v>
      </c>
      <c r="AJ1183" s="24">
        <v>3.5066849118398626</v>
      </c>
      <c r="AK1183" s="12">
        <v>4.9191341902601939</v>
      </c>
      <c r="AL1183" s="12">
        <v>750</v>
      </c>
      <c r="AM1183" s="12">
        <f>AJ1183*AL1183</f>
        <v>2630.0136838798971</v>
      </c>
      <c r="AN1183" s="12">
        <f>(AM1183/1000)/(IF(AE1183=1,(R1183),(IF(AE1183=2,(S1183),(IF(AE1183=3,(T1183),0))))))</f>
        <v>36.027584710683527</v>
      </c>
      <c r="AP1183" s="12">
        <f>(AM1183/1000)/(IF(AE1183=1,(AA1183),(IF(AE1183=2,(AB1183),(IF(AE1183=3,(AC1183),0))))))</f>
        <v>1.2769151462355115</v>
      </c>
      <c r="AR1183" s="12">
        <v>50</v>
      </c>
      <c r="AS1183" s="12">
        <v>1</v>
      </c>
      <c r="AT1183" s="24">
        <f>AR1183/AJ1183</f>
        <v>14.258480946258258</v>
      </c>
      <c r="AU1183" s="63">
        <v>42510</v>
      </c>
      <c r="AV1183" s="12">
        <v>8</v>
      </c>
      <c r="AW1183">
        <v>0.36603773584905663</v>
      </c>
      <c r="AX1183">
        <v>2.2469339083839451E-2</v>
      </c>
    </row>
    <row r="1184" spans="1:50" x14ac:dyDescent="0.25">
      <c r="A1184" s="12">
        <v>13</v>
      </c>
      <c r="B1184" s="28" t="s">
        <v>1973</v>
      </c>
      <c r="C1184" s="16" t="s">
        <v>276</v>
      </c>
      <c r="D1184" s="16" t="s">
        <v>194</v>
      </c>
      <c r="E1184" s="16" t="s">
        <v>194</v>
      </c>
      <c r="F1184" s="16">
        <v>-32.782440000000001</v>
      </c>
      <c r="G1184" s="16">
        <v>150.92318</v>
      </c>
      <c r="H1184" s="16"/>
      <c r="I1184" s="16"/>
      <c r="J1184" s="12" t="s">
        <v>53</v>
      </c>
      <c r="K1184" s="16" t="s">
        <v>57</v>
      </c>
      <c r="L1184" s="16">
        <v>1</v>
      </c>
      <c r="M1184" s="16" t="s">
        <v>58</v>
      </c>
      <c r="N1184" s="12" t="s">
        <v>2864</v>
      </c>
      <c r="O1184" s="16">
        <v>140419</v>
      </c>
      <c r="P1184" s="19">
        <f>Q1184-SUM(R1184:T1184,W1184)</f>
        <v>1.6000000000000014E-2</v>
      </c>
      <c r="Q1184" s="17">
        <v>0.83899999999999997</v>
      </c>
      <c r="R1184" s="17">
        <v>8.5999999999999993E-2</v>
      </c>
      <c r="S1184" s="17">
        <v>8.1000000000000003E-2</v>
      </c>
      <c r="T1184" s="17">
        <v>6.2E-2</v>
      </c>
      <c r="U1184" s="101">
        <v>0.59399999999999997</v>
      </c>
      <c r="V1184" s="102">
        <v>0.53759999999999997</v>
      </c>
      <c r="W1184" s="95">
        <v>0.59399999999999997</v>
      </c>
      <c r="X1184" s="95">
        <v>0.34921999999999997</v>
      </c>
      <c r="Y1184" s="18">
        <v>24.280999999999999</v>
      </c>
      <c r="Z1184" s="12">
        <f>Y1184/Q1184</f>
        <v>28.940405244338496</v>
      </c>
      <c r="AA1184" s="12">
        <f>Z1184*R1184</f>
        <v>2.4888748510131107</v>
      </c>
      <c r="AB1184" s="12">
        <f>Z1184*S1184</f>
        <v>2.3441728247914182</v>
      </c>
      <c r="AC1184" s="12">
        <f>Z1184*T1184</f>
        <v>1.7943051251489868</v>
      </c>
      <c r="AD1184" s="12">
        <f>Z1184*U1184</f>
        <v>17.190600715137066</v>
      </c>
      <c r="AE1184" s="12">
        <v>2</v>
      </c>
      <c r="AF1184" s="24">
        <f>IF(AE1184=1,(AA1184*5),(IF(AE1184=2,(AB1184*5),(IF(AE1184=3,(AC1184*5),0)))))</f>
        <v>11.720864123957091</v>
      </c>
      <c r="AG1184" s="12">
        <v>0.89711840600000003</v>
      </c>
      <c r="AJ1184" s="24">
        <v>4.1714273075759678</v>
      </c>
      <c r="AK1184" s="12">
        <v>4.5178598910424528</v>
      </c>
      <c r="AL1184" s="12">
        <v>750</v>
      </c>
      <c r="AM1184" s="12">
        <f>AJ1184*AL1184</f>
        <v>3128.5704806819758</v>
      </c>
      <c r="AR1184" s="12">
        <v>50</v>
      </c>
      <c r="AS1184" s="12">
        <v>1</v>
      </c>
      <c r="AT1184" s="24">
        <f>AR1184/AJ1184</f>
        <v>11.986305001454092</v>
      </c>
      <c r="AW1184">
        <v>0.41208754208754211</v>
      </c>
      <c r="AX1184">
        <v>2.0314589686938438E-2</v>
      </c>
    </row>
    <row r="1185" spans="1:50" x14ac:dyDescent="0.25">
      <c r="A1185" s="12">
        <v>11</v>
      </c>
      <c r="B1185" s="30" t="s">
        <v>1904</v>
      </c>
      <c r="C1185" s="16" t="s">
        <v>280</v>
      </c>
      <c r="D1185" s="16" t="s">
        <v>241</v>
      </c>
      <c r="E1185" s="16" t="s">
        <v>2822</v>
      </c>
      <c r="F1185" s="16">
        <v>-32.782440000000001</v>
      </c>
      <c r="G1185" s="16">
        <v>150.92318</v>
      </c>
      <c r="H1185" s="16"/>
      <c r="I1185" s="16"/>
      <c r="J1185" s="12" t="s">
        <v>53</v>
      </c>
      <c r="K1185" s="16" t="s">
        <v>62</v>
      </c>
      <c r="L1185" s="16">
        <v>1</v>
      </c>
      <c r="M1185" s="16" t="s">
        <v>58</v>
      </c>
      <c r="N1185" s="12" t="s">
        <v>2864</v>
      </c>
      <c r="O1185" s="16">
        <v>140419</v>
      </c>
      <c r="P1185" s="19">
        <f>Q1185-SUM(R1185:T1185,W1185)</f>
        <v>3.3999999999999808E-2</v>
      </c>
      <c r="Q1185" s="17">
        <v>1.89</v>
      </c>
      <c r="R1185" s="17">
        <v>7.0000000000000007E-2</v>
      </c>
      <c r="S1185" s="17">
        <v>6.9000000000000006E-2</v>
      </c>
      <c r="T1185" s="17">
        <v>0.05</v>
      </c>
      <c r="U1185" s="101">
        <v>1.667</v>
      </c>
      <c r="V1185" s="102">
        <v>0.34921999999999997</v>
      </c>
      <c r="W1185" s="95">
        <v>1.667</v>
      </c>
      <c r="X1185" s="95">
        <v>0.55910000000000004</v>
      </c>
      <c r="Y1185" s="12">
        <v>44.3</v>
      </c>
      <c r="Z1185" s="12">
        <f>Y1185/Q1185</f>
        <v>23.43915343915344</v>
      </c>
      <c r="AA1185" s="12">
        <f>Z1185*R1185</f>
        <v>1.6407407407407411</v>
      </c>
      <c r="AB1185" s="12">
        <f>Z1185*S1185</f>
        <v>1.6173015873015875</v>
      </c>
      <c r="AC1185" s="12">
        <f>Z1185*T1185</f>
        <v>1.1719576719576721</v>
      </c>
      <c r="AD1185" s="12">
        <f>Z1185*U1185</f>
        <v>39.073068783068784</v>
      </c>
      <c r="AE1185" s="12">
        <v>2</v>
      </c>
      <c r="AF1185" s="24">
        <f>IF(AE1185=1,(AA1185*5),(IF(AE1185=2,(AB1185*5),(IF(AE1185=3,(AC1185*5),0)))))</f>
        <v>8.0865079365079371</v>
      </c>
      <c r="AG1185" s="16">
        <v>0.69859272400000005</v>
      </c>
      <c r="AH1185" s="16" t="s">
        <v>284</v>
      </c>
      <c r="AJ1185" s="24">
        <v>2.5373463839011174</v>
      </c>
      <c r="AK1185" s="12">
        <v>5.1234154513007661</v>
      </c>
      <c r="AL1185" s="12">
        <v>750</v>
      </c>
      <c r="AM1185" s="12">
        <f>AJ1185*AL1185</f>
        <v>1903.0097879258381</v>
      </c>
      <c r="AN1185" s="12">
        <f>(AM1185/1000)/(IF(AE1185=1,(R1185),(IF(AE1185=2,(S1185),(IF(AE1185=3,(T1185),0))))))</f>
        <v>27.579851998925186</v>
      </c>
      <c r="AP1185" s="12">
        <f>(AM1185/1000)/(IF(AE1185=1,(AA1185),(IF(AE1185=2,(AB1185),(IF(AE1185=3,(AC1185),0))))))</f>
        <v>1.1766573426178015</v>
      </c>
      <c r="AR1185" s="12">
        <v>50</v>
      </c>
      <c r="AS1185" s="12">
        <v>1</v>
      </c>
      <c r="AT1185" s="24">
        <f>AR1185/AJ1185</f>
        <v>19.705626443925262</v>
      </c>
      <c r="AU1185" s="63">
        <v>42507</v>
      </c>
      <c r="AV1185" s="12">
        <v>6</v>
      </c>
      <c r="AW1185">
        <v>0.66460707858428303</v>
      </c>
      <c r="AX1185">
        <v>1.4309088520896273E-2</v>
      </c>
    </row>
    <row r="1186" spans="1:50" x14ac:dyDescent="0.25">
      <c r="A1186" s="12">
        <v>11</v>
      </c>
      <c r="B1186" s="30" t="s">
        <v>1873</v>
      </c>
      <c r="C1186" s="16" t="s">
        <v>287</v>
      </c>
      <c r="D1186" s="16" t="s">
        <v>241</v>
      </c>
      <c r="E1186" s="16" t="s">
        <v>2822</v>
      </c>
      <c r="F1186" s="16">
        <v>-32.782440000000001</v>
      </c>
      <c r="G1186" s="16">
        <v>150.92318</v>
      </c>
      <c r="H1186" s="16"/>
      <c r="I1186" s="16"/>
      <c r="J1186" s="12" t="s">
        <v>53</v>
      </c>
      <c r="K1186" s="16" t="s">
        <v>54</v>
      </c>
      <c r="L1186" s="16">
        <v>1</v>
      </c>
      <c r="M1186" s="16" t="s">
        <v>58</v>
      </c>
      <c r="N1186" s="12" t="s">
        <v>2864</v>
      </c>
      <c r="O1186" s="16">
        <v>140419</v>
      </c>
      <c r="P1186" s="19">
        <f>Q1186-SUM(R1186:T1186,W1186)</f>
        <v>2.7999999999999803E-2</v>
      </c>
      <c r="Q1186" s="17">
        <v>1.966</v>
      </c>
      <c r="R1186" s="17">
        <v>9.9000000000000005E-2</v>
      </c>
      <c r="S1186" s="17">
        <v>7.8E-2</v>
      </c>
      <c r="T1186" s="17">
        <v>6.4000000000000001E-2</v>
      </c>
      <c r="U1186" s="101">
        <v>1.6970000000000001</v>
      </c>
      <c r="V1186" s="102">
        <v>0.55910000000000004</v>
      </c>
      <c r="W1186" s="95">
        <v>1.6970000000000001</v>
      </c>
      <c r="X1186" s="95">
        <v>0.90386</v>
      </c>
      <c r="Y1186" s="18">
        <v>36.393000000000001</v>
      </c>
      <c r="Z1186" s="12">
        <f>Y1186/Q1186</f>
        <v>18.511190233977619</v>
      </c>
      <c r="AA1186" s="12">
        <f>Z1186*R1186</f>
        <v>1.8326078331637843</v>
      </c>
      <c r="AB1186" s="12">
        <f>Z1186*S1186</f>
        <v>1.4438728382502541</v>
      </c>
      <c r="AC1186" s="12">
        <f>Z1186*T1186</f>
        <v>1.1847161749745676</v>
      </c>
      <c r="AD1186" s="12">
        <f>Z1186*U1186</f>
        <v>31.413489827060019</v>
      </c>
      <c r="AE1186" s="12">
        <v>2</v>
      </c>
      <c r="AF1186" s="24">
        <f>IF(AE1186=1,(AA1186*5),(IF(AE1186=2,(AB1186*5),(IF(AE1186=3,(AC1186*5),0)))))</f>
        <v>7.2193641912512705</v>
      </c>
      <c r="AG1186" s="12">
        <v>0.57987951999999998</v>
      </c>
      <c r="AJ1186" s="24">
        <v>4.3796032530330749</v>
      </c>
      <c r="AK1186" s="12">
        <v>3.7455812870449958</v>
      </c>
      <c r="AL1186" s="12">
        <v>750</v>
      </c>
      <c r="AM1186" s="12">
        <f>AJ1186*AL1186</f>
        <v>3284.702439774806</v>
      </c>
      <c r="AN1186" s="12">
        <f>(AM1186/1000)/(IF(AE1186=1,(R1186),(IF(AE1186=2,(S1186),(IF(AE1186=3,(T1186),0))))))</f>
        <v>42.111569740702642</v>
      </c>
      <c r="AP1186" s="12">
        <f>(AM1186/1000)/(IF(AE1186=1,(AA1186),(IF(AE1186=2,(AB1186),(IF(AE1186=3,(AC1186),0))))))</f>
        <v>2.2749250160806036</v>
      </c>
      <c r="AR1186" s="12">
        <v>50</v>
      </c>
      <c r="AS1186" s="12">
        <v>1</v>
      </c>
      <c r="AT1186" s="24">
        <f>AR1186/AJ1186</f>
        <v>11.416559243208326</v>
      </c>
      <c r="AU1186" s="63">
        <v>42507</v>
      </c>
      <c r="AV1186" s="12">
        <v>7</v>
      </c>
      <c r="AW1186">
        <v>0.46737772539776079</v>
      </c>
      <c r="AX1186">
        <v>2.8772989087681763E-2</v>
      </c>
    </row>
    <row r="1187" spans="1:50" x14ac:dyDescent="0.25">
      <c r="A1187" s="12">
        <v>12</v>
      </c>
      <c r="B1187" s="28" t="s">
        <v>1923</v>
      </c>
      <c r="C1187" s="16" t="s">
        <v>293</v>
      </c>
      <c r="D1187" s="16" t="s">
        <v>241</v>
      </c>
      <c r="E1187" s="16" t="s">
        <v>2822</v>
      </c>
      <c r="F1187" s="16">
        <v>-32.782440000000001</v>
      </c>
      <c r="G1187" s="16">
        <v>150.92318</v>
      </c>
      <c r="H1187" s="16"/>
      <c r="I1187" s="16"/>
      <c r="J1187" s="12" t="s">
        <v>53</v>
      </c>
      <c r="K1187" s="16" t="s">
        <v>57</v>
      </c>
      <c r="L1187" s="16">
        <v>1</v>
      </c>
      <c r="M1187" s="16" t="s">
        <v>58</v>
      </c>
      <c r="N1187" s="12" t="s">
        <v>2864</v>
      </c>
      <c r="O1187" s="16">
        <v>140419</v>
      </c>
      <c r="P1187" s="19">
        <f>Q1187-SUM(R1187:T1187,W1187)</f>
        <v>1.6000000000000236E-2</v>
      </c>
      <c r="Q1187" s="17">
        <v>1.35</v>
      </c>
      <c r="R1187" s="17">
        <v>0.06</v>
      </c>
      <c r="S1187" s="17">
        <v>6.6000000000000003E-2</v>
      </c>
      <c r="T1187" s="17">
        <v>0.08</v>
      </c>
      <c r="U1187" s="101">
        <v>1.1279999999999999</v>
      </c>
      <c r="V1187" s="102">
        <v>0.90386</v>
      </c>
      <c r="W1187" s="95">
        <v>1.1279999999999999</v>
      </c>
      <c r="X1187" s="95">
        <v>0.62629999999999997</v>
      </c>
      <c r="Y1187" s="18">
        <v>22.553000000000001</v>
      </c>
      <c r="Z1187" s="12">
        <f>Y1187/Q1187</f>
        <v>16.705925925925925</v>
      </c>
      <c r="AA1187" s="12">
        <f>Z1187*R1187</f>
        <v>1.0023555555555554</v>
      </c>
      <c r="AB1187" s="12">
        <f>Z1187*S1187</f>
        <v>1.1025911111111111</v>
      </c>
      <c r="AC1187" s="12">
        <f>Z1187*T1187</f>
        <v>1.3364740740740739</v>
      </c>
      <c r="AD1187" s="12">
        <f>Z1187*U1187</f>
        <v>18.84428444444444</v>
      </c>
      <c r="AE1187" s="12">
        <v>2</v>
      </c>
      <c r="AF1187" s="24">
        <f>IF(AE1187=1,(AA1187*5),(IF(AE1187=2,(AB1187*5),(IF(AE1187=3,(AC1187*5),0)))))</f>
        <v>5.5129555555555552</v>
      </c>
      <c r="AG1187" s="12">
        <v>0.76121112099999999</v>
      </c>
      <c r="AJ1187" s="24">
        <v>1.8506393308041156</v>
      </c>
      <c r="AK1187" s="12">
        <v>12.50790712336474</v>
      </c>
      <c r="AL1187" s="12">
        <v>750</v>
      </c>
      <c r="AM1187" s="12">
        <f>AJ1187*AL1187</f>
        <v>1387.9794981030866</v>
      </c>
      <c r="AN1187" s="12">
        <f>(AM1187/1000)/(IF(AE1187=1,(R1187),(IF(AE1187=2,(S1187),(IF(AE1187=3,(T1187),0))))))</f>
        <v>21.02999239550131</v>
      </c>
      <c r="AP1187" s="12">
        <f>(AM1187/1000)/(IF(AE1187=1,(AA1187),(IF(AE1187=2,(AB1187),(IF(AE1187=3,(AC1187),0))))))</f>
        <v>1.2588342896256273</v>
      </c>
      <c r="AR1187" s="12">
        <v>50</v>
      </c>
      <c r="AS1187" s="12">
        <v>1</v>
      </c>
      <c r="AT1187" s="24">
        <f>AR1187/AJ1187</f>
        <v>27.017690139696022</v>
      </c>
      <c r="AU1187" s="63">
        <v>42510</v>
      </c>
      <c r="AV1187" s="12">
        <v>9</v>
      </c>
      <c r="AW1187">
        <v>0.44476950354609929</v>
      </c>
      <c r="AX1187">
        <v>3.3235541622523214E-2</v>
      </c>
    </row>
    <row r="1188" spans="1:50" x14ac:dyDescent="0.25">
      <c r="C1188" s="16" t="s">
        <v>302</v>
      </c>
      <c r="D1188" s="16" t="s">
        <v>241</v>
      </c>
      <c r="E1188" s="16" t="s">
        <v>2822</v>
      </c>
      <c r="F1188" s="16">
        <v>-32.782440000000001</v>
      </c>
      <c r="G1188" s="16">
        <v>150.92318</v>
      </c>
      <c r="H1188" s="16"/>
      <c r="I1188" s="16"/>
      <c r="J1188" s="12" t="s">
        <v>53</v>
      </c>
      <c r="K1188" s="16" t="s">
        <v>124</v>
      </c>
      <c r="L1188" s="16">
        <v>1</v>
      </c>
      <c r="M1188" s="16" t="s">
        <v>58</v>
      </c>
      <c r="N1188" s="12" t="s">
        <v>2864</v>
      </c>
      <c r="O1188" s="16">
        <v>140419</v>
      </c>
      <c r="P1188" s="19">
        <f>Q1188-SUM(R1188:T1188,W1188)</f>
        <v>1.2000000000000122E-2</v>
      </c>
      <c r="Q1188" s="17">
        <v>0.92</v>
      </c>
      <c r="R1188" s="17">
        <v>6.8000000000000005E-2</v>
      </c>
      <c r="S1188" s="17">
        <v>5.2999999999999999E-2</v>
      </c>
      <c r="T1188" s="17">
        <v>5.8000000000000003E-2</v>
      </c>
      <c r="U1188" s="101">
        <v>0.72899999999999998</v>
      </c>
      <c r="V1188" s="102">
        <v>0.62629999999999997</v>
      </c>
      <c r="W1188" s="95">
        <v>0.72899999999999998</v>
      </c>
      <c r="X1188" s="95">
        <v>0.37938</v>
      </c>
      <c r="Z1188" s="12">
        <f>Y1188/Q1188</f>
        <v>0</v>
      </c>
      <c r="AA1188" s="12">
        <f>Z1188*R1188</f>
        <v>0</v>
      </c>
      <c r="AB1188" s="12">
        <f>Z1188*S1188</f>
        <v>0</v>
      </c>
      <c r="AC1188" s="12">
        <f>Z1188*T1188</f>
        <v>0</v>
      </c>
      <c r="AD1188" s="12">
        <f>Z1188*U1188</f>
        <v>0</v>
      </c>
      <c r="AE1188" s="12">
        <v>2</v>
      </c>
      <c r="AF1188" s="24">
        <f>IF(AE1188=1,(AA1188*5),(IF(AE1188=2,(AB1188*5),(IF(AE1188=3,(AC1188*5),0)))))</f>
        <v>0</v>
      </c>
      <c r="AH1188" s="16" t="s">
        <v>309</v>
      </c>
      <c r="AW1188">
        <v>0.47958847736625515</v>
      </c>
      <c r="AX1188" t="s">
        <v>2879</v>
      </c>
    </row>
    <row r="1189" spans="1:50" x14ac:dyDescent="0.25">
      <c r="C1189" s="16" t="s">
        <v>311</v>
      </c>
      <c r="D1189" s="16" t="s">
        <v>312</v>
      </c>
      <c r="E1189" s="16"/>
      <c r="F1189" s="16"/>
      <c r="G1189" s="16"/>
      <c r="H1189" s="16"/>
      <c r="I1189" s="16"/>
      <c r="K1189" s="16" t="s">
        <v>124</v>
      </c>
      <c r="L1189" s="16">
        <v>1</v>
      </c>
      <c r="M1189" s="16" t="s">
        <v>58</v>
      </c>
      <c r="N1189" s="12" t="s">
        <v>2864</v>
      </c>
      <c r="O1189" s="16">
        <v>140419</v>
      </c>
      <c r="P1189" s="19">
        <f>Q1189-SUM(R1189:T1189,W1189)</f>
        <v>-2.8000000000000025E-2</v>
      </c>
      <c r="Q1189" s="17">
        <v>0.439</v>
      </c>
      <c r="R1189" s="17">
        <v>5.8000000000000003E-2</v>
      </c>
      <c r="S1189" s="17">
        <v>5.6000000000000001E-2</v>
      </c>
      <c r="T1189" s="17">
        <v>7.6999999999999999E-2</v>
      </c>
      <c r="U1189" s="101">
        <v>0.27600000000000002</v>
      </c>
      <c r="V1189" s="102">
        <v>0.37938</v>
      </c>
      <c r="W1189" s="95">
        <v>0.27600000000000002</v>
      </c>
      <c r="X1189" s="95">
        <v>5.4179999999999999E-2</v>
      </c>
      <c r="Z1189" s="12">
        <f>Y1189/Q1189</f>
        <v>0</v>
      </c>
      <c r="AA1189" s="12">
        <f>Z1189*R1189</f>
        <v>0</v>
      </c>
      <c r="AB1189" s="12">
        <f>Z1189*S1189</f>
        <v>0</v>
      </c>
      <c r="AC1189" s="12">
        <f>Z1189*T1189</f>
        <v>0</v>
      </c>
      <c r="AD1189" s="12">
        <f>Z1189*U1189</f>
        <v>0</v>
      </c>
      <c r="AE1189" s="12">
        <v>2</v>
      </c>
      <c r="AF1189" s="24">
        <f>IF(AE1189=1,(AA1189*5),(IF(AE1189=2,(AB1189*5),(IF(AE1189=3,(AC1189*5),0)))))</f>
        <v>0</v>
      </c>
      <c r="AH1189" s="16" t="s">
        <v>2820</v>
      </c>
      <c r="AW1189">
        <v>0.80369565217391303</v>
      </c>
      <c r="AX1189" t="s">
        <v>2879</v>
      </c>
    </row>
    <row r="1190" spans="1:50" x14ac:dyDescent="0.25">
      <c r="C1190" s="16" t="s">
        <v>314</v>
      </c>
      <c r="D1190" s="16" t="s">
        <v>312</v>
      </c>
      <c r="E1190" s="16"/>
      <c r="F1190" s="16"/>
      <c r="G1190" s="16"/>
      <c r="H1190" s="16"/>
      <c r="I1190" s="16"/>
      <c r="K1190" s="16" t="s">
        <v>57</v>
      </c>
      <c r="L1190" s="16">
        <v>1</v>
      </c>
      <c r="M1190" s="16" t="s">
        <v>58</v>
      </c>
      <c r="N1190" s="12" t="s">
        <v>2864</v>
      </c>
      <c r="O1190" s="16">
        <v>140419</v>
      </c>
      <c r="P1190" s="19">
        <f>Q1190-SUM(R1190:T1190,W1190)</f>
        <v>9.000000000000119E-3</v>
      </c>
      <c r="Q1190" s="17">
        <v>1.4930000000000001</v>
      </c>
      <c r="R1190" s="17">
        <v>7.4999999999999997E-2</v>
      </c>
      <c r="S1190" s="17">
        <v>6.7000000000000004E-2</v>
      </c>
      <c r="T1190" s="17">
        <v>8.5999999999999993E-2</v>
      </c>
      <c r="U1190" s="101">
        <v>1.256</v>
      </c>
      <c r="V1190" s="102">
        <v>5.4179999999999999E-2</v>
      </c>
      <c r="W1190" s="95">
        <v>1.256</v>
      </c>
      <c r="X1190" s="95">
        <v>0.32341999999999999</v>
      </c>
      <c r="Z1190" s="12">
        <f>Y1190/Q1190</f>
        <v>0</v>
      </c>
      <c r="AA1190" s="12">
        <f>Z1190*R1190</f>
        <v>0</v>
      </c>
      <c r="AB1190" s="12">
        <f>Z1190*S1190</f>
        <v>0</v>
      </c>
      <c r="AC1190" s="12">
        <f>Z1190*T1190</f>
        <v>0</v>
      </c>
      <c r="AD1190" s="12">
        <f>Z1190*U1190</f>
        <v>0</v>
      </c>
      <c r="AE1190" s="12">
        <v>2</v>
      </c>
      <c r="AF1190" s="24">
        <f>IF(AE1190=1,(AA1190*5),(IF(AE1190=2,(AB1190*5),(IF(AE1190=3,(AC1190*5),0)))))</f>
        <v>0</v>
      </c>
      <c r="AG1190" s="12">
        <v>0.40375831558902198</v>
      </c>
      <c r="AH1190" s="16" t="s">
        <v>2820</v>
      </c>
      <c r="AW1190">
        <v>0.74249999999999994</v>
      </c>
      <c r="AX1190" t="s">
        <v>2879</v>
      </c>
    </row>
    <row r="1191" spans="1:50" x14ac:dyDescent="0.25">
      <c r="C1191" s="16" t="s">
        <v>322</v>
      </c>
      <c r="D1191" s="16" t="s">
        <v>312</v>
      </c>
      <c r="E1191" s="16"/>
      <c r="F1191" s="16"/>
      <c r="G1191" s="16"/>
      <c r="H1191" s="16"/>
      <c r="I1191" s="16"/>
      <c r="K1191" s="16" t="s">
        <v>54</v>
      </c>
      <c r="L1191" s="16">
        <v>1</v>
      </c>
      <c r="M1191" s="16" t="s">
        <v>58</v>
      </c>
      <c r="N1191" s="12" t="s">
        <v>2864</v>
      </c>
      <c r="O1191" s="16">
        <v>140419</v>
      </c>
      <c r="P1191" s="19">
        <f>Q1191-SUM(R1191:T1191,W1191)</f>
        <v>1.7000000000000348E-2</v>
      </c>
      <c r="Q1191" s="17">
        <v>4.0990000000000002</v>
      </c>
      <c r="R1191" s="17">
        <v>0.1</v>
      </c>
      <c r="S1191" s="17">
        <v>7.5999999999999998E-2</v>
      </c>
      <c r="T1191" s="17">
        <v>6.5000000000000002E-2</v>
      </c>
      <c r="U1191" s="101">
        <v>3.8410000000000002</v>
      </c>
      <c r="V1191" s="102">
        <v>0.32341999999999999</v>
      </c>
      <c r="W1191" s="95">
        <v>3.8410000000000002</v>
      </c>
      <c r="X1191" s="95">
        <v>0.92679999999999996</v>
      </c>
      <c r="Z1191" s="12">
        <f>Y1191/Q1191</f>
        <v>0</v>
      </c>
      <c r="AA1191" s="12">
        <f>Z1191*R1191</f>
        <v>0</v>
      </c>
      <c r="AB1191" s="12">
        <f>Z1191*S1191</f>
        <v>0</v>
      </c>
      <c r="AC1191" s="12">
        <f>Z1191*T1191</f>
        <v>0</v>
      </c>
      <c r="AD1191" s="12">
        <f>Z1191*U1191</f>
        <v>0</v>
      </c>
      <c r="AE1191" s="12">
        <v>2</v>
      </c>
      <c r="AF1191" s="24">
        <f>IF(AE1191=1,(AA1191*5),(IF(AE1191=2,(AB1191*5),(IF(AE1191=3,(AC1191*5),0)))))</f>
        <v>0</v>
      </c>
      <c r="AG1191" s="12">
        <v>1.3080830184385106E-2</v>
      </c>
      <c r="AH1191" s="16" t="s">
        <v>2820</v>
      </c>
      <c r="AW1191">
        <v>0.75870866961728711</v>
      </c>
      <c r="AX1191" t="s">
        <v>2879</v>
      </c>
    </row>
    <row r="1192" spans="1:50" x14ac:dyDescent="0.25">
      <c r="C1192" s="16" t="s">
        <v>333</v>
      </c>
      <c r="D1192" s="16" t="s">
        <v>312</v>
      </c>
      <c r="E1192" s="16"/>
      <c r="F1192" s="16"/>
      <c r="G1192" s="16"/>
      <c r="H1192" s="16"/>
      <c r="I1192" s="16"/>
      <c r="K1192" s="16" t="s">
        <v>62</v>
      </c>
      <c r="L1192" s="16">
        <v>1</v>
      </c>
      <c r="M1192" s="16" t="s">
        <v>58</v>
      </c>
      <c r="N1192" s="12" t="s">
        <v>2864</v>
      </c>
      <c r="O1192" s="16">
        <v>140419</v>
      </c>
      <c r="P1192" s="19">
        <f>Q1192-SUM(R1192:T1192,W1192)</f>
        <v>2.9000000000000359E-2</v>
      </c>
      <c r="Q1192" s="17">
        <v>2.5550000000000002</v>
      </c>
      <c r="R1192" s="17">
        <v>6.3E-2</v>
      </c>
      <c r="S1192" s="17">
        <v>6.8000000000000005E-2</v>
      </c>
      <c r="T1192" s="17">
        <v>5.5E-2</v>
      </c>
      <c r="U1192" s="101">
        <v>2.34</v>
      </c>
      <c r="V1192" s="102">
        <v>0.92679999999999996</v>
      </c>
      <c r="W1192" s="95">
        <v>2.34</v>
      </c>
      <c r="X1192" s="95">
        <v>0.53502000000000005</v>
      </c>
      <c r="Z1192" s="12">
        <f>Y1192/Q1192</f>
        <v>0</v>
      </c>
      <c r="AA1192" s="12">
        <f>Z1192*R1192</f>
        <v>0</v>
      </c>
      <c r="AB1192" s="12">
        <f>Z1192*S1192</f>
        <v>0</v>
      </c>
      <c r="AC1192" s="12">
        <f>Z1192*T1192</f>
        <v>0</v>
      </c>
      <c r="AD1192" s="12">
        <f>Z1192*U1192</f>
        <v>0</v>
      </c>
      <c r="AE1192" s="12">
        <v>2</v>
      </c>
      <c r="AF1192" s="24">
        <f>IF(AE1192=1,(AA1192*5),(IF(AE1192=2,(AB1192*5),(IF(AE1192=3,(AC1192*5),0)))))</f>
        <v>0</v>
      </c>
      <c r="AG1192" s="12">
        <v>0.56784393151800094</v>
      </c>
      <c r="AH1192" s="16" t="s">
        <v>2820</v>
      </c>
      <c r="AW1192">
        <v>0.77135897435897427</v>
      </c>
      <c r="AX1192" t="s">
        <v>2879</v>
      </c>
    </row>
    <row r="1193" spans="1:50" x14ac:dyDescent="0.25">
      <c r="C1193" s="16" t="s">
        <v>334</v>
      </c>
      <c r="D1193" s="16" t="s">
        <v>160</v>
      </c>
      <c r="E1193" s="16" t="s">
        <v>160</v>
      </c>
      <c r="F1193" s="16">
        <v>-32.782440000000001</v>
      </c>
      <c r="G1193" s="16">
        <v>150.92318</v>
      </c>
      <c r="H1193" s="16"/>
      <c r="I1193" s="16"/>
      <c r="J1193" s="12" t="s">
        <v>53</v>
      </c>
      <c r="K1193" s="16" t="s">
        <v>124</v>
      </c>
      <c r="L1193" s="16">
        <v>1</v>
      </c>
      <c r="M1193" s="16" t="s">
        <v>58</v>
      </c>
      <c r="N1193" s="12" t="s">
        <v>2864</v>
      </c>
      <c r="O1193" s="16">
        <v>140420</v>
      </c>
      <c r="P1193" s="19">
        <f>Q1193-SUM(R1193:T1193,W1193)</f>
        <v>-0.27099999999999996</v>
      </c>
      <c r="Q1193" s="17"/>
      <c r="R1193" s="17">
        <v>8.2000000000000003E-2</v>
      </c>
      <c r="S1193" s="17">
        <v>9.8000000000000004E-2</v>
      </c>
      <c r="T1193" s="17">
        <v>4.3999999999999997E-2</v>
      </c>
      <c r="U1193" s="101">
        <v>4.7E-2</v>
      </c>
      <c r="V1193" s="102">
        <v>0.53502000000000005</v>
      </c>
      <c r="W1193" s="95">
        <v>4.7E-2</v>
      </c>
      <c r="X1193" s="95">
        <v>2.8660000000000001E-2</v>
      </c>
      <c r="Y1193" s="18"/>
      <c r="Z1193" s="12" t="e">
        <f>Y1193/Q1193</f>
        <v>#DIV/0!</v>
      </c>
      <c r="AA1193" s="12" t="e">
        <f>Z1193*R1193</f>
        <v>#DIV/0!</v>
      </c>
      <c r="AB1193" s="12" t="e">
        <f>Z1193*S1193</f>
        <v>#DIV/0!</v>
      </c>
      <c r="AC1193" s="12" t="e">
        <f>Z1193*T1193</f>
        <v>#DIV/0!</v>
      </c>
      <c r="AD1193" s="12" t="e">
        <f>Z1193*U1193</f>
        <v>#DIV/0!</v>
      </c>
      <c r="AE1193" s="12">
        <v>2</v>
      </c>
      <c r="AF1193" s="24" t="e">
        <f>IF(AE1193=1,(AA1193*5),(IF(AE1193=2,(AB1193*5),(IF(AE1193=3,(AC1193*5),0)))))</f>
        <v>#DIV/0!</v>
      </c>
      <c r="AH1193" s="12" t="s">
        <v>2824</v>
      </c>
      <c r="AW1193">
        <v>0.39021276595744681</v>
      </c>
      <c r="AX1193" t="s">
        <v>2879</v>
      </c>
    </row>
    <row r="1194" spans="1:50" x14ac:dyDescent="0.25">
      <c r="A1194" s="12">
        <v>7</v>
      </c>
      <c r="B1194" s="27" t="s">
        <v>1701</v>
      </c>
      <c r="C1194" s="16" t="s">
        <v>158</v>
      </c>
      <c r="D1194" s="16" t="s">
        <v>160</v>
      </c>
      <c r="E1194" s="16" t="s">
        <v>160</v>
      </c>
      <c r="F1194" s="16">
        <v>-32.782440000000001</v>
      </c>
      <c r="G1194" s="16">
        <v>150.92318</v>
      </c>
      <c r="H1194" s="16"/>
      <c r="I1194" s="16"/>
      <c r="J1194" s="12" t="s">
        <v>53</v>
      </c>
      <c r="K1194" s="16" t="s">
        <v>62</v>
      </c>
      <c r="L1194" s="16">
        <v>1</v>
      </c>
      <c r="M1194" s="16" t="s">
        <v>58</v>
      </c>
      <c r="N1194" s="12" t="s">
        <v>2864</v>
      </c>
      <c r="O1194" s="16">
        <v>140420</v>
      </c>
      <c r="P1194" s="19">
        <f>Q1194-SUM(R1194:T1194,W1194)</f>
        <v>-0.251</v>
      </c>
      <c r="Q1194" s="17"/>
      <c r="R1194" s="17">
        <v>7.0000000000000007E-2</v>
      </c>
      <c r="S1194" s="17">
        <v>5.6000000000000001E-2</v>
      </c>
      <c r="T1194" s="17">
        <v>7.0999999999999994E-2</v>
      </c>
      <c r="U1194" s="101">
        <v>5.3999999999999999E-2</v>
      </c>
      <c r="V1194" s="102">
        <v>2.8660000000000001E-2</v>
      </c>
      <c r="W1194" s="95">
        <v>5.3999999999999999E-2</v>
      </c>
      <c r="X1194" s="95">
        <v>2.2579999999999999E-2</v>
      </c>
      <c r="Y1194" s="18"/>
      <c r="Z1194" s="12" t="e">
        <f>Y1194/Q1194</f>
        <v>#DIV/0!</v>
      </c>
      <c r="AA1194" s="12" t="e">
        <f>Z1194*R1194</f>
        <v>#DIV/0!</v>
      </c>
      <c r="AB1194" s="10">
        <v>1.794</v>
      </c>
      <c r="AC1194" s="12" t="e">
        <f>Z1194*T1194</f>
        <v>#DIV/0!</v>
      </c>
      <c r="AD1194" s="12" t="e">
        <f>Z1194*U1194</f>
        <v>#DIV/0!</v>
      </c>
      <c r="AE1194" s="12">
        <v>2</v>
      </c>
      <c r="AF1194" s="24">
        <f>IF(AE1194=1,(AA1194*5),(IF(AE1194=2,(AB1194*5),(IF(AE1194=3,(AC1194*5),0)))))</f>
        <v>8.9700000000000006</v>
      </c>
      <c r="AG1194" s="12">
        <v>5.2169229999999997E-2</v>
      </c>
      <c r="AH1194" s="12" t="s">
        <v>2824</v>
      </c>
      <c r="AJ1194" s="24">
        <v>1.8249991026536623</v>
      </c>
      <c r="AK1194" s="12">
        <v>6.3867239210222024</v>
      </c>
      <c r="AL1194" s="12">
        <v>750</v>
      </c>
      <c r="AM1194" s="12">
        <f>AJ1194*AL1194</f>
        <v>1368.7493269902468</v>
      </c>
      <c r="AN1194" s="12">
        <f>(AM1194/1000)/(IF(AE1194=1,(R1194),(IF(AE1194=2,(S1194),(IF(AE1194=3,(T1194),0))))))</f>
        <v>24.441952267682979</v>
      </c>
      <c r="AP1194" s="12">
        <f>(AM1194/1000)/(IF(AE1194=1,(AA1194),(IF(AE1194=2,(AB1194),(IF(AE1194=3,(AC1194),0))))))</f>
        <v>0.76295949107594585</v>
      </c>
      <c r="AR1194" s="12">
        <v>50</v>
      </c>
      <c r="AS1194" s="12">
        <v>1</v>
      </c>
      <c r="AT1194" s="24">
        <f>AR1194/AJ1194</f>
        <v>27.397273745119595</v>
      </c>
      <c r="AU1194" s="63">
        <v>42506</v>
      </c>
      <c r="AV1194" s="12">
        <v>2</v>
      </c>
      <c r="AW1194">
        <v>0.58185185185185195</v>
      </c>
      <c r="AX1194" t="s">
        <v>2879</v>
      </c>
    </row>
    <row r="1195" spans="1:50" x14ac:dyDescent="0.25">
      <c r="A1195" s="12">
        <v>11</v>
      </c>
      <c r="B1195" s="30" t="s">
        <v>1881</v>
      </c>
      <c r="C1195" s="16" t="s">
        <v>343</v>
      </c>
      <c r="D1195" s="16" t="s">
        <v>160</v>
      </c>
      <c r="E1195" s="16" t="s">
        <v>160</v>
      </c>
      <c r="F1195" s="16">
        <v>-32.782440000000001</v>
      </c>
      <c r="G1195" s="16">
        <v>150.92318</v>
      </c>
      <c r="H1195" s="16"/>
      <c r="I1195" s="16"/>
      <c r="J1195" s="12" t="s">
        <v>53</v>
      </c>
      <c r="K1195" s="16" t="s">
        <v>54</v>
      </c>
      <c r="L1195" s="16">
        <v>1</v>
      </c>
      <c r="M1195" s="16" t="s">
        <v>58</v>
      </c>
      <c r="N1195" s="12" t="s">
        <v>2864</v>
      </c>
      <c r="O1195" s="16">
        <v>140420</v>
      </c>
      <c r="P1195" s="19">
        <f>Q1195-SUM(R1195:T1195,W1195)</f>
        <v>-0.21299999999999997</v>
      </c>
      <c r="Q1195" s="17"/>
      <c r="R1195" s="17">
        <v>5.7000000000000002E-2</v>
      </c>
      <c r="S1195" s="17">
        <v>0.06</v>
      </c>
      <c r="T1195" s="17">
        <v>4.7E-2</v>
      </c>
      <c r="U1195" s="101">
        <v>4.9000000000000002E-2</v>
      </c>
      <c r="V1195" s="102">
        <v>2.2579999999999999E-2</v>
      </c>
      <c r="W1195" s="95">
        <v>4.9000000000000002E-2</v>
      </c>
      <c r="X1195" s="95">
        <v>2.742E-2</v>
      </c>
      <c r="Y1195" s="18"/>
      <c r="Z1195" s="12" t="e">
        <f>Y1195/Q1195</f>
        <v>#DIV/0!</v>
      </c>
      <c r="AA1195" s="38">
        <v>1.7190000000000001</v>
      </c>
      <c r="AB1195" s="38">
        <v>1.84</v>
      </c>
      <c r="AC1195" s="38">
        <v>1.3149999999999999</v>
      </c>
      <c r="AD1195" s="38">
        <v>1.413</v>
      </c>
      <c r="AE1195" s="12">
        <v>2</v>
      </c>
      <c r="AF1195" s="24">
        <f>IF(AE1195=1,(AA1195*5),(IF(AE1195=2,(AB1195*5),(IF(AE1195=3,(AC1195*5),0)))))</f>
        <v>9.2000000000000011</v>
      </c>
      <c r="AG1195" s="12">
        <v>0.60726559400000002</v>
      </c>
      <c r="AH1195" s="12" t="s">
        <v>2824</v>
      </c>
      <c r="AJ1195" s="24">
        <v>2.2409157496354468</v>
      </c>
      <c r="AK1195" s="12">
        <v>9.0742125273177852</v>
      </c>
      <c r="AL1195" s="12">
        <v>750</v>
      </c>
      <c r="AM1195" s="12">
        <f>AJ1195*AL1195</f>
        <v>1680.6868122265851</v>
      </c>
      <c r="AN1195" s="12">
        <f>(AM1195/1000)/(IF(AE1195=1,(R1195),(IF(AE1195=2,(S1195),(IF(AE1195=3,(T1195),0))))))</f>
        <v>28.011446870443084</v>
      </c>
      <c r="AP1195" s="12">
        <f>(AM1195/1000)/(IF(AE1195=1,(AA1195),(IF(AE1195=2,(AB1195),(IF(AE1195=3,(AC1195),0))))))</f>
        <v>0.91341674577531795</v>
      </c>
      <c r="AR1195" s="12">
        <v>50</v>
      </c>
      <c r="AS1195" s="12">
        <v>1</v>
      </c>
      <c r="AT1195" s="24">
        <f>AR1195/AJ1195</f>
        <v>22.312306925476346</v>
      </c>
      <c r="AU1195" s="63">
        <v>42507</v>
      </c>
      <c r="AV1195" s="12">
        <v>7</v>
      </c>
      <c r="AW1195">
        <v>0.44040816326530613</v>
      </c>
      <c r="AX1195">
        <v>1.9405520169851379E-2</v>
      </c>
    </row>
    <row r="1196" spans="1:50" x14ac:dyDescent="0.25">
      <c r="A1196" s="12">
        <v>9</v>
      </c>
      <c r="B1196" s="28" t="s">
        <v>1799</v>
      </c>
      <c r="C1196" s="16" t="s">
        <v>348</v>
      </c>
      <c r="D1196" s="16" t="s">
        <v>160</v>
      </c>
      <c r="E1196" s="16" t="s">
        <v>160</v>
      </c>
      <c r="F1196" s="16">
        <v>-32.782440000000001</v>
      </c>
      <c r="G1196" s="16">
        <v>150.92318</v>
      </c>
      <c r="H1196" s="16"/>
      <c r="I1196" s="16"/>
      <c r="J1196" s="12" t="s">
        <v>53</v>
      </c>
      <c r="K1196" s="16" t="s">
        <v>57</v>
      </c>
      <c r="L1196" s="16">
        <v>1</v>
      </c>
      <c r="M1196" s="16" t="s">
        <v>58</v>
      </c>
      <c r="N1196" s="12" t="s">
        <v>2864</v>
      </c>
      <c r="O1196" s="16">
        <v>140420</v>
      </c>
      <c r="P1196" s="19">
        <f>Q1196-SUM(R1196:T1196,W1196)</f>
        <v>-0.29800000000000004</v>
      </c>
      <c r="Q1196" s="17"/>
      <c r="R1196" s="17">
        <v>9.5000000000000001E-2</v>
      </c>
      <c r="S1196" s="17">
        <v>6.7000000000000004E-2</v>
      </c>
      <c r="T1196" s="17">
        <v>6.9000000000000006E-2</v>
      </c>
      <c r="U1196" s="101">
        <v>6.7000000000000004E-2</v>
      </c>
      <c r="V1196" s="102">
        <v>2.742E-2</v>
      </c>
      <c r="W1196" s="95">
        <v>6.7000000000000004E-2</v>
      </c>
      <c r="X1196" s="95">
        <v>3.5499999999999997E-2</v>
      </c>
      <c r="Y1196" s="18"/>
      <c r="Z1196" s="12" t="e">
        <f>Y1196/Q1196</f>
        <v>#DIV/0!</v>
      </c>
      <c r="AA1196" s="12">
        <v>2.3820000000000001</v>
      </c>
      <c r="AB1196" s="12">
        <v>1.823</v>
      </c>
      <c r="AC1196" s="12">
        <v>2.0219999999999998</v>
      </c>
      <c r="AD1196" s="12">
        <v>1.9550000000000001</v>
      </c>
      <c r="AE1196" s="12">
        <v>2</v>
      </c>
      <c r="AF1196" s="24">
        <f>IF(AE1196=1,(AA1196*5),(IF(AE1196=2,(AB1196*5),(IF(AE1196=3,(AC1196*5),0)))))</f>
        <v>9.1150000000000002</v>
      </c>
      <c r="AG1196" s="12">
        <v>0.39397535</v>
      </c>
      <c r="AH1196" s="12" t="s">
        <v>2825</v>
      </c>
      <c r="AJ1196" s="24">
        <v>1.9998927795454009</v>
      </c>
      <c r="AK1196" s="12">
        <v>1.2227972482125606</v>
      </c>
      <c r="AL1196" s="12">
        <v>750</v>
      </c>
      <c r="AM1196" s="12">
        <f>AJ1196*AL1196</f>
        <v>1499.9195846590508</v>
      </c>
      <c r="AN1196" s="12">
        <f>(AM1196/1000)/(IF(AE1196=1,(R1196),(IF(AE1196=2,(S1196),(IF(AE1196=3,(T1196),0))))))</f>
        <v>22.386859472523145</v>
      </c>
      <c r="AP1196" s="12">
        <f>(AM1196/1000)/(IF(AE1196=1,(AA1196),(IF(AE1196=2,(AB1196),(IF(AE1196=3,(AC1196),0))))))</f>
        <v>0.8227754167082012</v>
      </c>
      <c r="AR1196" s="12">
        <v>50</v>
      </c>
      <c r="AS1196" s="12">
        <v>1</v>
      </c>
      <c r="AT1196" s="24">
        <f>AR1196/AJ1196</f>
        <v>25.001340327537754</v>
      </c>
      <c r="AU1196" s="63">
        <v>42513</v>
      </c>
      <c r="AV1196" s="12">
        <v>11</v>
      </c>
      <c r="AW1196">
        <v>0.47014925373134336</v>
      </c>
      <c r="AX1196">
        <v>1.815856777493606E-2</v>
      </c>
    </row>
    <row r="1197" spans="1:50" x14ac:dyDescent="0.25">
      <c r="C1197" s="16" t="s">
        <v>354</v>
      </c>
      <c r="D1197" s="16" t="s">
        <v>152</v>
      </c>
      <c r="E1197" s="16" t="s">
        <v>152</v>
      </c>
      <c r="F1197" s="16">
        <v>-32.781700000000001</v>
      </c>
      <c r="G1197" s="16">
        <v>150.92910000000001</v>
      </c>
      <c r="H1197" s="16"/>
      <c r="I1197" s="16"/>
      <c r="J1197" s="6" t="s">
        <v>2829</v>
      </c>
      <c r="K1197" s="16" t="s">
        <v>124</v>
      </c>
      <c r="L1197" s="16">
        <v>1</v>
      </c>
      <c r="M1197" s="16" t="s">
        <v>58</v>
      </c>
      <c r="N1197" s="12" t="s">
        <v>2864</v>
      </c>
      <c r="O1197" s="16">
        <v>140420</v>
      </c>
      <c r="P1197" s="19">
        <f>Q1197-SUM(R1197:T1197,W1197)</f>
        <v>-3.0000000000000027E-2</v>
      </c>
      <c r="Q1197" s="17">
        <v>0.37</v>
      </c>
      <c r="R1197" s="17">
        <v>5.1999999999999998E-2</v>
      </c>
      <c r="S1197" s="17">
        <v>5.7000000000000002E-2</v>
      </c>
      <c r="T1197" s="17">
        <v>5.2999999999999999E-2</v>
      </c>
      <c r="U1197" s="101">
        <v>0.23799999999999999</v>
      </c>
      <c r="V1197" s="102">
        <v>3.5499999999999997E-2</v>
      </c>
      <c r="W1197" s="95">
        <v>0.23799999999999999</v>
      </c>
      <c r="X1197" s="95">
        <v>0.20408000000000001</v>
      </c>
      <c r="Y1197" s="18"/>
      <c r="Z1197" s="12">
        <f>Y1197/Q1197</f>
        <v>0</v>
      </c>
      <c r="AA1197" s="12">
        <f>Z1197*R1197</f>
        <v>0</v>
      </c>
      <c r="AB1197" s="12">
        <f>Z1197*S1197</f>
        <v>0</v>
      </c>
      <c r="AC1197" s="12">
        <f>Z1197*T1197</f>
        <v>0</v>
      </c>
      <c r="AD1197" s="12">
        <f>Z1197*U1197</f>
        <v>0</v>
      </c>
      <c r="AE1197" s="12">
        <v>2</v>
      </c>
      <c r="AF1197" s="24">
        <f>IF(AE1197=1,(AA1197*5),(IF(AE1197=2,(AB1197*5),(IF(AE1197=3,(AC1197*5),0)))))</f>
        <v>0</v>
      </c>
      <c r="AW1197">
        <v>0.14252100840336127</v>
      </c>
      <c r="AX1197" t="s">
        <v>2879</v>
      </c>
    </row>
    <row r="1198" spans="1:50" x14ac:dyDescent="0.25">
      <c r="B1198" s="39"/>
      <c r="C1198" s="11" t="s">
        <v>355</v>
      </c>
      <c r="D1198" s="16" t="s">
        <v>152</v>
      </c>
      <c r="E1198" s="16" t="s">
        <v>152</v>
      </c>
      <c r="F1198" s="16">
        <v>-32.781700000000001</v>
      </c>
      <c r="G1198" s="16">
        <v>150.92910000000001</v>
      </c>
      <c r="H1198" s="16"/>
      <c r="I1198" s="16"/>
      <c r="J1198" s="6" t="s">
        <v>2829</v>
      </c>
      <c r="K1198" s="16" t="s">
        <v>54</v>
      </c>
      <c r="L1198" s="16">
        <v>1</v>
      </c>
      <c r="M1198" s="16" t="s">
        <v>58</v>
      </c>
      <c r="N1198" s="12" t="s">
        <v>2864</v>
      </c>
      <c r="O1198" s="16">
        <v>140420</v>
      </c>
      <c r="P1198" s="19">
        <f>Q1198-SUM(R1198:T1198,W1198)</f>
        <v>1.4000000000000012E-2</v>
      </c>
      <c r="Q1198" s="17">
        <v>0.82599999999999996</v>
      </c>
      <c r="R1198" s="17">
        <v>6.9000000000000006E-2</v>
      </c>
      <c r="S1198" s="17">
        <v>9.2999999999999999E-2</v>
      </c>
      <c r="T1198" s="17">
        <v>8.1000000000000003E-2</v>
      </c>
      <c r="U1198" s="101">
        <v>0.56899999999999995</v>
      </c>
      <c r="V1198" s="102">
        <v>0.20408000000000001</v>
      </c>
      <c r="W1198" s="95">
        <v>0.56899999999999995</v>
      </c>
      <c r="X1198" s="95">
        <v>0.26284000000000002</v>
      </c>
      <c r="Y1198" s="18"/>
      <c r="Z1198" s="12">
        <f>Y1198/Q1198</f>
        <v>0</v>
      </c>
      <c r="AA1198" s="12">
        <f>Z1198*R1198</f>
        <v>0</v>
      </c>
      <c r="AB1198" s="12">
        <f>Z1198*S1198</f>
        <v>0</v>
      </c>
      <c r="AC1198" s="12">
        <f>Z1198*T1198</f>
        <v>0</v>
      </c>
      <c r="AD1198" s="12">
        <f>Z1198*U1198</f>
        <v>0</v>
      </c>
      <c r="AE1198" s="12">
        <v>2</v>
      </c>
      <c r="AF1198" s="24">
        <f>IF(AE1198=1,(AA1198*5),(IF(AE1198=2,(AB1198*5),(IF(AE1198=3,(AC1198*5),0)))))</f>
        <v>0</v>
      </c>
      <c r="AH1198" s="12" t="s">
        <v>2750</v>
      </c>
      <c r="AW1198">
        <v>0.53806678383128292</v>
      </c>
      <c r="AX1198" t="s">
        <v>2879</v>
      </c>
    </row>
    <row r="1199" spans="1:50" x14ac:dyDescent="0.25">
      <c r="B1199" s="33"/>
      <c r="C1199" s="11" t="s">
        <v>360</v>
      </c>
      <c r="D1199" s="16" t="s">
        <v>152</v>
      </c>
      <c r="E1199" s="16" t="s">
        <v>152</v>
      </c>
      <c r="F1199" s="16">
        <v>-32.781700000000001</v>
      </c>
      <c r="G1199" s="16">
        <v>150.92910000000001</v>
      </c>
      <c r="H1199" s="16"/>
      <c r="I1199" s="16"/>
      <c r="J1199" s="6" t="s">
        <v>2829</v>
      </c>
      <c r="K1199" s="16" t="s">
        <v>57</v>
      </c>
      <c r="L1199" s="16">
        <v>1</v>
      </c>
      <c r="M1199" s="16" t="s">
        <v>58</v>
      </c>
      <c r="N1199" s="12" t="s">
        <v>2864</v>
      </c>
      <c r="O1199" s="16">
        <v>140420</v>
      </c>
      <c r="P1199" s="19">
        <f>Q1199-SUM(R1199:T1199,W1199)</f>
        <v>1.8999999999999906E-2</v>
      </c>
      <c r="Q1199" s="17">
        <v>1.071</v>
      </c>
      <c r="R1199" s="17">
        <v>8.3000000000000004E-2</v>
      </c>
      <c r="S1199" s="17">
        <v>7.0999999999999994E-2</v>
      </c>
      <c r="T1199" s="17">
        <v>8.4000000000000005E-2</v>
      </c>
      <c r="U1199" s="101">
        <v>0.81399999999999995</v>
      </c>
      <c r="V1199" s="102">
        <v>0.26284000000000002</v>
      </c>
      <c r="W1199" s="95">
        <v>0.81399999999999995</v>
      </c>
      <c r="X1199" s="95">
        <v>0.37934000000000001</v>
      </c>
      <c r="Y1199" s="18"/>
      <c r="Z1199" s="12">
        <f>Y1199/Q1199</f>
        <v>0</v>
      </c>
      <c r="AA1199" s="12">
        <f>Z1199*R1199</f>
        <v>0</v>
      </c>
      <c r="AB1199" s="12">
        <f>Z1199*S1199</f>
        <v>0</v>
      </c>
      <c r="AC1199" s="12">
        <f>Z1199*T1199</f>
        <v>0</v>
      </c>
      <c r="AD1199" s="12">
        <f>Z1199*U1199</f>
        <v>0</v>
      </c>
      <c r="AE1199" s="12">
        <v>2</v>
      </c>
      <c r="AF1199" s="24">
        <f>IF(AE1199=1,(AA1199*5),(IF(AE1199=2,(AB1199*5),(IF(AE1199=3,(AC1199*5),0)))))</f>
        <v>0</v>
      </c>
      <c r="AH1199" s="12" t="s">
        <v>2750</v>
      </c>
      <c r="AW1199">
        <v>0.53398034398034389</v>
      </c>
      <c r="AX1199" t="s">
        <v>2879</v>
      </c>
    </row>
    <row r="1200" spans="1:50" x14ac:dyDescent="0.25">
      <c r="B1200" s="39"/>
      <c r="C1200" s="11" t="s">
        <v>362</v>
      </c>
      <c r="D1200" s="16" t="s">
        <v>152</v>
      </c>
      <c r="E1200" s="16" t="s">
        <v>152</v>
      </c>
      <c r="F1200" s="16">
        <v>-32.781700000000001</v>
      </c>
      <c r="G1200" s="16">
        <v>150.92910000000001</v>
      </c>
      <c r="H1200" s="16"/>
      <c r="I1200" s="16"/>
      <c r="J1200" s="6" t="s">
        <v>2829</v>
      </c>
      <c r="K1200" s="16" t="s">
        <v>62</v>
      </c>
      <c r="L1200" s="16">
        <v>1</v>
      </c>
      <c r="M1200" s="16" t="s">
        <v>58</v>
      </c>
      <c r="N1200" s="12" t="s">
        <v>2864</v>
      </c>
      <c r="O1200" s="16">
        <v>140420</v>
      </c>
      <c r="P1200" s="19">
        <f>Q1200-SUM(R1200:T1200,W1200)</f>
        <v>-0.15999999999999992</v>
      </c>
      <c r="Q1200" s="17">
        <v>0.79800000000000004</v>
      </c>
      <c r="R1200" s="17">
        <v>0.08</v>
      </c>
      <c r="S1200" s="17">
        <v>7.9000000000000001E-2</v>
      </c>
      <c r="T1200" s="17">
        <v>7.0000000000000007E-2</v>
      </c>
      <c r="U1200" s="101">
        <v>0.72899999999999998</v>
      </c>
      <c r="V1200" s="102">
        <v>0.37934000000000001</v>
      </c>
      <c r="W1200" s="95">
        <v>0.72899999999999998</v>
      </c>
      <c r="X1200" s="95">
        <v>0.29437999999999998</v>
      </c>
      <c r="Z1200" s="12">
        <f>Y1200/Q1200</f>
        <v>0</v>
      </c>
      <c r="AA1200" s="12">
        <f>Z1200*R1200</f>
        <v>0</v>
      </c>
      <c r="AB1200" s="12">
        <f>Z1200*S1200</f>
        <v>0</v>
      </c>
      <c r="AC1200" s="12">
        <f>Z1200*T1200</f>
        <v>0</v>
      </c>
      <c r="AD1200" s="12">
        <f>Z1200*U1200</f>
        <v>0</v>
      </c>
      <c r="AE1200" s="12">
        <v>2</v>
      </c>
      <c r="AF1200" s="24">
        <f>IF(AE1200=1,(AA1200*5),(IF(AE1200=2,(AB1200*5),(IF(AE1200=3,(AC1200*5),0)))))</f>
        <v>0</v>
      </c>
      <c r="AH1200" s="16" t="s">
        <v>2749</v>
      </c>
      <c r="AW1200">
        <v>0.59618655692729772</v>
      </c>
      <c r="AX1200" t="s">
        <v>2879</v>
      </c>
    </row>
    <row r="1201" spans="1:50" x14ac:dyDescent="0.25">
      <c r="C1201" s="16" t="s">
        <v>363</v>
      </c>
      <c r="D1201" s="16" t="s">
        <v>205</v>
      </c>
      <c r="E1201" s="16" t="s">
        <v>205</v>
      </c>
      <c r="F1201" s="16">
        <v>-32.782440000000001</v>
      </c>
      <c r="G1201" s="16">
        <v>150.92318</v>
      </c>
      <c r="H1201" s="16"/>
      <c r="I1201" s="16"/>
      <c r="J1201" s="16" t="s">
        <v>1682</v>
      </c>
      <c r="K1201" s="16" t="s">
        <v>124</v>
      </c>
      <c r="L1201" s="16">
        <v>1</v>
      </c>
      <c r="M1201" s="16" t="s">
        <v>58</v>
      </c>
      <c r="N1201" s="12" t="s">
        <v>2864</v>
      </c>
      <c r="O1201" s="16">
        <v>140420</v>
      </c>
      <c r="P1201" s="19">
        <f>Q1201-SUM(R1201:T1201,W1201)</f>
        <v>-0.31800000000000006</v>
      </c>
      <c r="Q1201" s="17"/>
      <c r="R1201" s="17">
        <v>0.08</v>
      </c>
      <c r="S1201" s="17">
        <v>7.0000000000000007E-2</v>
      </c>
      <c r="T1201" s="17">
        <v>8.1000000000000003E-2</v>
      </c>
      <c r="U1201" s="101">
        <v>8.6999999999999994E-2</v>
      </c>
      <c r="V1201" s="102">
        <v>0.29437999999999998</v>
      </c>
      <c r="W1201" s="95">
        <v>8.6999999999999994E-2</v>
      </c>
      <c r="X1201" s="95">
        <v>3.3239999999999999E-2</v>
      </c>
      <c r="Y1201" s="18"/>
      <c r="Z1201" s="12" t="e">
        <f>Y1201/Q1201</f>
        <v>#DIV/0!</v>
      </c>
      <c r="AA1201" s="12" t="e">
        <f>Z1201*R1201</f>
        <v>#DIV/0!</v>
      </c>
      <c r="AB1201" s="12" t="e">
        <f>Z1201*S1201</f>
        <v>#DIV/0!</v>
      </c>
      <c r="AC1201" s="12" t="e">
        <f>Z1201*T1201</f>
        <v>#DIV/0!</v>
      </c>
      <c r="AD1201" s="12" t="e">
        <f>Z1201*U1201</f>
        <v>#DIV/0!</v>
      </c>
      <c r="AE1201" s="12">
        <v>2</v>
      </c>
      <c r="AF1201" s="24" t="e">
        <f>IF(AE1201=1,(AA1201*5),(IF(AE1201=2,(AB1201*5),(IF(AE1201=3,(AC1201*5),0)))))</f>
        <v>#DIV/0!</v>
      </c>
      <c r="AW1201">
        <v>0.61793103448275866</v>
      </c>
      <c r="AX1201" t="s">
        <v>2879</v>
      </c>
    </row>
    <row r="1202" spans="1:50" x14ac:dyDescent="0.25">
      <c r="C1202" s="16" t="s">
        <v>364</v>
      </c>
      <c r="D1202" s="16" t="s">
        <v>205</v>
      </c>
      <c r="E1202" s="16" t="s">
        <v>205</v>
      </c>
      <c r="F1202" s="16">
        <v>-32.782440000000001</v>
      </c>
      <c r="G1202" s="16">
        <v>150.92318</v>
      </c>
      <c r="H1202" s="16"/>
      <c r="I1202" s="16"/>
      <c r="J1202" s="16" t="s">
        <v>1682</v>
      </c>
      <c r="K1202" s="16" t="s">
        <v>57</v>
      </c>
      <c r="L1202" s="16">
        <v>1</v>
      </c>
      <c r="M1202" s="16" t="s">
        <v>58</v>
      </c>
      <c r="N1202" s="12" t="s">
        <v>2864</v>
      </c>
      <c r="O1202" s="16">
        <v>140420</v>
      </c>
      <c r="P1202" s="19">
        <f>Q1202-SUM(R1202:T1202,W1202)</f>
        <v>0</v>
      </c>
      <c r="Q1202" s="17"/>
      <c r="R1202" s="17" t="s">
        <v>365</v>
      </c>
      <c r="S1202" s="17" t="s">
        <v>365</v>
      </c>
      <c r="T1202" s="17" t="s">
        <v>366</v>
      </c>
      <c r="U1202" s="101" t="s">
        <v>366</v>
      </c>
      <c r="V1202" s="102">
        <v>3.3239999999999999E-2</v>
      </c>
      <c r="W1202" s="95" t="s">
        <v>366</v>
      </c>
      <c r="X1202" s="95">
        <v>2.9819999999999999E-2</v>
      </c>
      <c r="Z1202" s="12" t="e">
        <f>Y1202/Q1202</f>
        <v>#DIV/0!</v>
      </c>
      <c r="AA1202" s="12" t="e">
        <f>Z1202*R1202</f>
        <v>#DIV/0!</v>
      </c>
      <c r="AB1202" s="12" t="e">
        <f>Z1202*S1202</f>
        <v>#DIV/0!</v>
      </c>
      <c r="AC1202" s="12" t="e">
        <f>Z1202*T1202</f>
        <v>#DIV/0!</v>
      </c>
      <c r="AD1202" s="12" t="e">
        <f>Z1202*U1202</f>
        <v>#DIV/0!</v>
      </c>
      <c r="AE1202" s="12">
        <v>2</v>
      </c>
      <c r="AF1202" s="24" t="e">
        <f>IF(AE1202=1,(AA1202*5),(IF(AE1202=2,(AB1202*5),(IF(AE1202=3,(AC1202*5),0)))))</f>
        <v>#DIV/0!</v>
      </c>
      <c r="AG1202" s="12">
        <v>2.3350605592387441E-2</v>
      </c>
      <c r="AH1202" s="16" t="s">
        <v>367</v>
      </c>
      <c r="AW1202" t="e">
        <v>#VALUE!</v>
      </c>
      <c r="AX1202" t="s">
        <v>2879</v>
      </c>
    </row>
    <row r="1203" spans="1:50" x14ac:dyDescent="0.25">
      <c r="C1203" s="16" t="s">
        <v>368</v>
      </c>
      <c r="D1203" s="16" t="s">
        <v>205</v>
      </c>
      <c r="E1203" s="16" t="s">
        <v>205</v>
      </c>
      <c r="F1203" s="16">
        <v>-32.782440000000001</v>
      </c>
      <c r="G1203" s="16">
        <v>150.92318</v>
      </c>
      <c r="H1203" s="16"/>
      <c r="I1203" s="16"/>
      <c r="J1203" s="16" t="s">
        <v>1682</v>
      </c>
      <c r="K1203" s="16" t="s">
        <v>54</v>
      </c>
      <c r="L1203" s="16">
        <v>1</v>
      </c>
      <c r="M1203" s="16" t="s">
        <v>58</v>
      </c>
      <c r="N1203" s="12" t="s">
        <v>2864</v>
      </c>
      <c r="O1203" s="16">
        <v>140420</v>
      </c>
      <c r="P1203" s="19">
        <f>Q1203-SUM(R1203:T1203,W1203)</f>
        <v>0</v>
      </c>
      <c r="Q1203" s="17"/>
      <c r="R1203" s="17" t="s">
        <v>369</v>
      </c>
      <c r="S1203" s="17" t="s">
        <v>369</v>
      </c>
      <c r="T1203" s="17" t="s">
        <v>369</v>
      </c>
      <c r="U1203" s="101" t="s">
        <v>369</v>
      </c>
      <c r="V1203" s="102">
        <v>2.9819999999999999E-2</v>
      </c>
      <c r="W1203" s="95" t="s">
        <v>369</v>
      </c>
      <c r="X1203" s="95">
        <v>3.1719999999999998E-2</v>
      </c>
      <c r="Z1203" s="12" t="e">
        <f>Y1203/Q1203</f>
        <v>#DIV/0!</v>
      </c>
      <c r="AA1203" s="12" t="e">
        <f>Z1203*R1203</f>
        <v>#DIV/0!</v>
      </c>
      <c r="AB1203" s="12" t="e">
        <f>Z1203*S1203</f>
        <v>#DIV/0!</v>
      </c>
      <c r="AC1203" s="12" t="e">
        <f>Z1203*T1203</f>
        <v>#DIV/0!</v>
      </c>
      <c r="AD1203" s="12" t="e">
        <f>Z1203*U1203</f>
        <v>#DIV/0!</v>
      </c>
      <c r="AE1203" s="12">
        <v>2</v>
      </c>
      <c r="AF1203" s="24" t="e">
        <f>IF(AE1203=1,(AA1203*5),(IF(AE1203=2,(AB1203*5),(IF(AE1203=3,(AC1203*5),0)))))</f>
        <v>#DIV/0!</v>
      </c>
      <c r="AG1203" s="12">
        <v>0.7817471485162174</v>
      </c>
      <c r="AH1203" s="16" t="s">
        <v>370</v>
      </c>
      <c r="AW1203" t="e">
        <v>#VALUE!</v>
      </c>
      <c r="AX1203" t="s">
        <v>2879</v>
      </c>
    </row>
    <row r="1204" spans="1:50" x14ac:dyDescent="0.25">
      <c r="C1204" s="16" t="s">
        <v>371</v>
      </c>
      <c r="D1204" s="16" t="s">
        <v>205</v>
      </c>
      <c r="E1204" s="16" t="s">
        <v>205</v>
      </c>
      <c r="F1204" s="16">
        <v>-32.782440000000001</v>
      </c>
      <c r="G1204" s="16">
        <v>150.92318</v>
      </c>
      <c r="H1204" s="16"/>
      <c r="I1204" s="16"/>
      <c r="J1204" s="16" t="s">
        <v>1682</v>
      </c>
      <c r="K1204" s="16" t="s">
        <v>62</v>
      </c>
      <c r="L1204" s="16">
        <v>1</v>
      </c>
      <c r="M1204" s="16" t="s">
        <v>58</v>
      </c>
      <c r="N1204" s="12" t="s">
        <v>2864</v>
      </c>
      <c r="O1204" s="16">
        <v>140420</v>
      </c>
      <c r="P1204" s="19">
        <f>Q1204-SUM(R1204:T1204,W1204)</f>
        <v>-0.21499999999999997</v>
      </c>
      <c r="Q1204" s="17"/>
      <c r="R1204" s="17">
        <v>6.3E-2</v>
      </c>
      <c r="S1204" s="17">
        <v>5.2999999999999999E-2</v>
      </c>
      <c r="T1204" s="17">
        <v>5.0999999999999997E-2</v>
      </c>
      <c r="U1204" s="101">
        <v>4.8000000000000001E-2</v>
      </c>
      <c r="V1204" s="102">
        <v>3.1719999999999998E-2</v>
      </c>
      <c r="W1204" s="95">
        <v>4.8000000000000001E-2</v>
      </c>
      <c r="X1204" s="95">
        <v>2.002E-2</v>
      </c>
      <c r="Y1204" s="18"/>
      <c r="Z1204" s="12" t="e">
        <f>Y1204/Q1204</f>
        <v>#DIV/0!</v>
      </c>
      <c r="AA1204" s="12" t="e">
        <f>Z1204*R1204</f>
        <v>#DIV/0!</v>
      </c>
      <c r="AB1204" s="12" t="e">
        <f>Z1204*S1204</f>
        <v>#DIV/0!</v>
      </c>
      <c r="AC1204" s="12" t="e">
        <f>Z1204*T1204</f>
        <v>#DIV/0!</v>
      </c>
      <c r="AD1204" s="12" t="e">
        <f>Z1204*U1204</f>
        <v>#DIV/0!</v>
      </c>
      <c r="AE1204" s="12">
        <v>2</v>
      </c>
      <c r="AF1204" s="24" t="e">
        <f>IF(AE1204=1,(AA1204*5),(IF(AE1204=2,(AB1204*5),(IF(AE1204=3,(AC1204*5),0)))))</f>
        <v>#DIV/0!</v>
      </c>
      <c r="AG1204" s="12">
        <v>0.19697699963069715</v>
      </c>
      <c r="AW1204">
        <v>0.58291666666666664</v>
      </c>
      <c r="AX1204" t="s">
        <v>2879</v>
      </c>
    </row>
    <row r="1205" spans="1:50" x14ac:dyDescent="0.25">
      <c r="C1205" s="16" t="s">
        <v>372</v>
      </c>
      <c r="D1205" s="16" t="s">
        <v>205</v>
      </c>
      <c r="E1205" s="16" t="s">
        <v>205</v>
      </c>
      <c r="F1205" s="16">
        <v>-32.782440000000001</v>
      </c>
      <c r="G1205" s="16">
        <v>150.92318</v>
      </c>
      <c r="H1205" s="16"/>
      <c r="I1205" s="16"/>
      <c r="J1205" s="16" t="s">
        <v>1682</v>
      </c>
      <c r="K1205" s="16" t="s">
        <v>57</v>
      </c>
      <c r="L1205" s="16">
        <v>1</v>
      </c>
      <c r="M1205" s="16" t="s">
        <v>58</v>
      </c>
      <c r="N1205" s="12" t="s">
        <v>2864</v>
      </c>
      <c r="O1205" s="16">
        <v>140420</v>
      </c>
      <c r="P1205" s="19">
        <f>Q1205-SUM(R1205:T1205,W1205)</f>
        <v>-0.26900000000000002</v>
      </c>
      <c r="Q1205" s="17"/>
      <c r="R1205" s="17">
        <v>0.06</v>
      </c>
      <c r="S1205" s="17">
        <v>5.7000000000000002E-2</v>
      </c>
      <c r="T1205" s="17">
        <v>8.4000000000000005E-2</v>
      </c>
      <c r="U1205" s="101">
        <v>6.8000000000000005E-2</v>
      </c>
      <c r="V1205" s="102">
        <v>2.002E-2</v>
      </c>
      <c r="W1205" s="95">
        <v>6.8000000000000005E-2</v>
      </c>
      <c r="X1205" s="95">
        <v>3.1780000000000003E-2</v>
      </c>
      <c r="Z1205" s="12" t="e">
        <f>Y1205/Q1205</f>
        <v>#DIV/0!</v>
      </c>
      <c r="AA1205" s="12" t="e">
        <f>Z1205*R1205</f>
        <v>#DIV/0!</v>
      </c>
      <c r="AB1205" s="12" t="e">
        <f>Z1205*S1205</f>
        <v>#DIV/0!</v>
      </c>
      <c r="AC1205" s="12" t="e">
        <f>Z1205*T1205</f>
        <v>#DIV/0!</v>
      </c>
      <c r="AD1205" s="12" t="e">
        <f>Z1205*U1205</f>
        <v>#DIV/0!</v>
      </c>
      <c r="AE1205" s="12">
        <v>2</v>
      </c>
      <c r="AF1205" s="24" t="e">
        <f>IF(AE1205=1,(AA1205*5),(IF(AE1205=2,(AB1205*5),(IF(AE1205=3,(AC1205*5),0)))))</f>
        <v>#DIV/0!</v>
      </c>
      <c r="AG1205" s="12">
        <v>0.18523545402769337</v>
      </c>
      <c r="AH1205" s="16" t="s">
        <v>373</v>
      </c>
      <c r="AW1205">
        <v>0.53264705882352936</v>
      </c>
      <c r="AX1205" t="s">
        <v>2879</v>
      </c>
    </row>
    <row r="1206" spans="1:50" x14ac:dyDescent="0.25">
      <c r="C1206" s="16" t="s">
        <v>374</v>
      </c>
      <c r="D1206" s="16" t="s">
        <v>205</v>
      </c>
      <c r="E1206" s="16" t="s">
        <v>205</v>
      </c>
      <c r="F1206" s="16">
        <v>-32.782440000000001</v>
      </c>
      <c r="G1206" s="16">
        <v>150.92318</v>
      </c>
      <c r="H1206" s="16"/>
      <c r="I1206" s="16"/>
      <c r="J1206" s="16" t="s">
        <v>1682</v>
      </c>
      <c r="K1206" s="16" t="s">
        <v>54</v>
      </c>
      <c r="L1206" s="16">
        <v>1</v>
      </c>
      <c r="M1206" s="16" t="s">
        <v>58</v>
      </c>
      <c r="N1206" s="12" t="s">
        <v>2864</v>
      </c>
      <c r="O1206" s="16">
        <v>140420</v>
      </c>
      <c r="P1206" s="19">
        <f>Q1206-SUM(R1206:T1206,W1206)</f>
        <v>-0.23499999999999999</v>
      </c>
      <c r="Q1206" s="17"/>
      <c r="R1206" s="17">
        <v>5.8999999999999997E-2</v>
      </c>
      <c r="S1206" s="17">
        <v>5.8999999999999997E-2</v>
      </c>
      <c r="T1206" s="17">
        <v>5.7000000000000002E-2</v>
      </c>
      <c r="U1206" s="101">
        <v>0.06</v>
      </c>
      <c r="V1206" s="102">
        <v>3.1780000000000003E-2</v>
      </c>
      <c r="W1206" s="95">
        <v>0.06</v>
      </c>
      <c r="X1206" s="95">
        <v>2.6780000000000002E-2</v>
      </c>
      <c r="Z1206" s="12" t="e">
        <f>Y1206/Q1206</f>
        <v>#DIV/0!</v>
      </c>
      <c r="AA1206" s="12" t="e">
        <f>Z1206*R1206</f>
        <v>#DIV/0!</v>
      </c>
      <c r="AB1206" s="12" t="e">
        <f>Z1206*S1206</f>
        <v>#DIV/0!</v>
      </c>
      <c r="AC1206" s="12" t="e">
        <f>Z1206*T1206</f>
        <v>#DIV/0!</v>
      </c>
      <c r="AD1206" s="12" t="e">
        <f>Z1206*U1206</f>
        <v>#DIV/0!</v>
      </c>
      <c r="AE1206" s="12">
        <v>2</v>
      </c>
      <c r="AF1206" s="24" t="e">
        <f>IF(AE1206=1,(AA1206*5),(IF(AE1206=2,(AB1206*5),(IF(AE1206=3,(AC1206*5),0)))))</f>
        <v>#DIV/0!</v>
      </c>
      <c r="AG1206" s="12">
        <v>0.93336615061696271</v>
      </c>
      <c r="AH1206" s="16" t="s">
        <v>376</v>
      </c>
      <c r="AW1206">
        <v>0.55366666666666664</v>
      </c>
      <c r="AX1206" t="s">
        <v>2879</v>
      </c>
    </row>
    <row r="1207" spans="1:50" x14ac:dyDescent="0.25">
      <c r="C1207" s="16" t="s">
        <v>377</v>
      </c>
      <c r="D1207" s="16" t="s">
        <v>132</v>
      </c>
      <c r="E1207" s="16" t="s">
        <v>132</v>
      </c>
      <c r="F1207" s="16">
        <v>-32.782440000000001</v>
      </c>
      <c r="G1207" s="16">
        <v>150.92318</v>
      </c>
      <c r="H1207" s="16"/>
      <c r="I1207" s="16"/>
      <c r="J1207" s="12" t="s">
        <v>53</v>
      </c>
      <c r="K1207" s="16" t="s">
        <v>124</v>
      </c>
      <c r="L1207" s="16">
        <v>1</v>
      </c>
      <c r="M1207" s="16" t="s">
        <v>58</v>
      </c>
      <c r="N1207" s="12" t="s">
        <v>2864</v>
      </c>
      <c r="O1207" s="16">
        <v>140420</v>
      </c>
      <c r="P1207" s="19">
        <f>Q1207-SUM(R1207:T1207,W1207)</f>
        <v>6.0000000000002274E-3</v>
      </c>
      <c r="Q1207" s="17">
        <v>1.3740000000000001</v>
      </c>
      <c r="R1207" s="17">
        <v>7.5999999999999998E-2</v>
      </c>
      <c r="S1207" s="17">
        <v>6.8000000000000005E-2</v>
      </c>
      <c r="T1207" s="17">
        <v>8.4000000000000005E-2</v>
      </c>
      <c r="U1207" s="101">
        <v>1.1399999999999999</v>
      </c>
      <c r="V1207" s="102">
        <v>2.6780000000000002E-2</v>
      </c>
      <c r="W1207" s="95">
        <v>1.1399999999999999</v>
      </c>
      <c r="X1207" s="95">
        <v>0.71106000000000003</v>
      </c>
      <c r="Y1207" s="18"/>
      <c r="Z1207" s="12">
        <f>Y1207/Q1207</f>
        <v>0</v>
      </c>
      <c r="AA1207" s="12">
        <f>Z1207*R1207</f>
        <v>0</v>
      </c>
      <c r="AB1207" s="12">
        <f>Z1207*S1207</f>
        <v>0</v>
      </c>
      <c r="AC1207" s="12">
        <f>Z1207*T1207</f>
        <v>0</v>
      </c>
      <c r="AD1207" s="12">
        <f>Z1207*U1207</f>
        <v>0</v>
      </c>
      <c r="AE1207" s="12">
        <v>2</v>
      </c>
      <c r="AF1207" s="24">
        <f>IF(AE1207=1,(AA1207*5),(IF(AE1207=2,(AB1207*5),(IF(AE1207=3,(AC1207*5),0)))))</f>
        <v>0</v>
      </c>
      <c r="AW1207">
        <v>0.37626315789473674</v>
      </c>
      <c r="AX1207" t="s">
        <v>2879</v>
      </c>
    </row>
    <row r="1208" spans="1:50" x14ac:dyDescent="0.25">
      <c r="A1208" s="12">
        <v>11</v>
      </c>
      <c r="B1208" s="30" t="s">
        <v>1871</v>
      </c>
      <c r="C1208" s="16" t="s">
        <v>378</v>
      </c>
      <c r="D1208" s="16" t="s">
        <v>132</v>
      </c>
      <c r="E1208" s="16" t="s">
        <v>132</v>
      </c>
      <c r="F1208" s="16">
        <v>-32.782440000000001</v>
      </c>
      <c r="G1208" s="16">
        <v>150.92318</v>
      </c>
      <c r="H1208" s="16"/>
      <c r="I1208" s="16"/>
      <c r="J1208" s="12" t="s">
        <v>53</v>
      </c>
      <c r="K1208" s="16" t="s">
        <v>62</v>
      </c>
      <c r="L1208" s="16">
        <v>1</v>
      </c>
      <c r="M1208" s="16" t="s">
        <v>58</v>
      </c>
      <c r="N1208" s="12" t="s">
        <v>2864</v>
      </c>
      <c r="O1208" s="16">
        <v>140420</v>
      </c>
      <c r="P1208" s="19">
        <f>Q1208-SUM(R1208:T1208,W1208)</f>
        <v>1.2000000000000011E-2</v>
      </c>
      <c r="Q1208" s="17">
        <v>0.93799999999999994</v>
      </c>
      <c r="R1208" s="17">
        <v>6.4000000000000001E-2</v>
      </c>
      <c r="S1208" s="17">
        <v>7.2999999999999995E-2</v>
      </c>
      <c r="T1208" s="17">
        <v>5.8999999999999997E-2</v>
      </c>
      <c r="U1208" s="101">
        <v>0.73</v>
      </c>
      <c r="V1208" s="102">
        <v>0.71106000000000003</v>
      </c>
      <c r="W1208" s="95">
        <v>0.73</v>
      </c>
      <c r="X1208" s="95">
        <v>0.26385999999999998</v>
      </c>
      <c r="Y1208" s="18">
        <v>22.960999999999999</v>
      </c>
      <c r="Z1208" s="12">
        <f>Y1208/Q1208</f>
        <v>24.478678038379531</v>
      </c>
      <c r="AA1208" s="12">
        <f>Z1208*R1208</f>
        <v>1.5666353944562901</v>
      </c>
      <c r="AB1208" s="12">
        <f>Z1208*S1208</f>
        <v>1.7869434968017057</v>
      </c>
      <c r="AC1208" s="12">
        <f>Z1208*T1208</f>
        <v>1.4442420042643922</v>
      </c>
      <c r="AD1208" s="12">
        <f>Z1208*U1208</f>
        <v>17.869434968017057</v>
      </c>
      <c r="AE1208" s="12">
        <v>2</v>
      </c>
      <c r="AF1208" s="24">
        <f>IF(AE1208=1,(AA1208*5),(IF(AE1208=2,(AB1208*5),(IF(AE1208=3,(AC1208*5),0)))))</f>
        <v>8.9347174840085284</v>
      </c>
      <c r="AG1208" s="12">
        <v>0.57521846799999998</v>
      </c>
      <c r="AJ1208" s="24">
        <v>3.2352968324457918</v>
      </c>
      <c r="AK1208" s="12">
        <v>6.0516543785193715</v>
      </c>
      <c r="AL1208" s="12">
        <v>750</v>
      </c>
      <c r="AM1208" s="12">
        <f>AJ1208*AL1208</f>
        <v>2426.4726243343439</v>
      </c>
      <c r="AN1208" s="12">
        <f>(AM1208/1000)/(IF(AE1208=1,(R1208),(IF(AE1208=2,(S1208),(IF(AE1208=3,(T1208),0))))))</f>
        <v>33.239351018278683</v>
      </c>
      <c r="AP1208" s="12">
        <f>(AM1208/1000)/(IF(AE1208=1,(AA1208),(IF(AE1208=2,(AB1208),(IF(AE1208=3,(AC1208),0))))))</f>
        <v>1.3578899549298986</v>
      </c>
      <c r="AR1208" s="12">
        <v>50</v>
      </c>
      <c r="AS1208" s="12">
        <v>1</v>
      </c>
      <c r="AT1208" s="24">
        <f>AR1208/AJ1208</f>
        <v>15.454532486344206</v>
      </c>
      <c r="AU1208" s="63">
        <v>42507</v>
      </c>
      <c r="AV1208" s="12">
        <v>7</v>
      </c>
      <c r="AW1208">
        <v>0.63854794520547942</v>
      </c>
      <c r="AX1208">
        <v>1.4765995705642623E-2</v>
      </c>
    </row>
    <row r="1209" spans="1:50" x14ac:dyDescent="0.25">
      <c r="A1209" s="12">
        <v>10</v>
      </c>
      <c r="B1209" s="28" t="s">
        <v>1863</v>
      </c>
      <c r="C1209" s="16" t="s">
        <v>379</v>
      </c>
      <c r="D1209" s="16" t="s">
        <v>132</v>
      </c>
      <c r="E1209" s="16" t="s">
        <v>132</v>
      </c>
      <c r="F1209" s="16">
        <v>-32.782440000000001</v>
      </c>
      <c r="G1209" s="16">
        <v>150.92318</v>
      </c>
      <c r="H1209" s="16"/>
      <c r="I1209" s="16"/>
      <c r="J1209" s="12" t="s">
        <v>53</v>
      </c>
      <c r="K1209" s="16" t="s">
        <v>54</v>
      </c>
      <c r="L1209" s="16">
        <v>1</v>
      </c>
      <c r="M1209" s="16" t="s">
        <v>58</v>
      </c>
      <c r="N1209" s="12" t="s">
        <v>2864</v>
      </c>
      <c r="O1209" s="16">
        <v>140420</v>
      </c>
      <c r="P1209" s="19">
        <f>Q1209-SUM(R1209:T1209,W1209)</f>
        <v>1.7000000000000126E-2</v>
      </c>
      <c r="Q1209" s="17">
        <v>1.1160000000000001</v>
      </c>
      <c r="R1209" s="17">
        <v>9.9000000000000005E-2</v>
      </c>
      <c r="S1209" s="17">
        <v>0.09</v>
      </c>
      <c r="T1209" s="17">
        <v>6.4000000000000001E-2</v>
      </c>
      <c r="U1209" s="101">
        <v>0.84599999999999997</v>
      </c>
      <c r="V1209" s="102">
        <v>0.26385999999999998</v>
      </c>
      <c r="W1209" s="95">
        <v>0.84599999999999997</v>
      </c>
      <c r="X1209" s="95">
        <v>0.47294000000000003</v>
      </c>
      <c r="Y1209" s="18">
        <v>23.838000000000001</v>
      </c>
      <c r="Z1209" s="12">
        <f>Y1209/Q1209</f>
        <v>21.36021505376344</v>
      </c>
      <c r="AA1209" s="12">
        <f>Z1209*R1209</f>
        <v>2.1146612903225805</v>
      </c>
      <c r="AB1209" s="12">
        <f>Z1209*S1209</f>
        <v>1.9224193548387096</v>
      </c>
      <c r="AC1209" s="12">
        <f>Z1209*T1209</f>
        <v>1.3670537634408602</v>
      </c>
      <c r="AD1209" s="12">
        <f>Z1209*U1209</f>
        <v>18.07074193548387</v>
      </c>
      <c r="AE1209" s="12">
        <v>2</v>
      </c>
      <c r="AF1209" s="24">
        <f>IF(AE1209=1,(AA1209*5),(IF(AE1209=2,(AB1209*5),(IF(AE1209=3,(AC1209*5),0)))))</f>
        <v>9.6120967741935477</v>
      </c>
      <c r="AG1209" s="12">
        <v>0.56479109199999999</v>
      </c>
      <c r="AJ1209" s="24">
        <v>4.1219662735604219</v>
      </c>
      <c r="AK1209" s="12">
        <v>5.2443706795808076</v>
      </c>
      <c r="AL1209" s="12">
        <v>750</v>
      </c>
      <c r="AM1209" s="12">
        <f>AJ1209*AL1209</f>
        <v>3091.4747051703166</v>
      </c>
      <c r="AN1209" s="12">
        <f>(AM1209/1000)/(IF(AE1209=1,(R1209),(IF(AE1209=2,(S1209),(IF(AE1209=3,(T1209),0))))))</f>
        <v>34.34971894633685</v>
      </c>
      <c r="AP1209" s="12">
        <f>(AM1209/1000)/(IF(AE1209=1,(AA1209),(IF(AE1209=2,(AB1209),(IF(AE1209=3,(AC1209),0))))))</f>
        <v>1.6081167188569481</v>
      </c>
      <c r="AR1209" s="12">
        <v>50</v>
      </c>
      <c r="AS1209" s="12">
        <v>1</v>
      </c>
      <c r="AT1209" s="24">
        <f>AR1209/AJ1209</f>
        <v>12.130133213538306</v>
      </c>
      <c r="AU1209" s="63">
        <v>42506</v>
      </c>
      <c r="AV1209" s="12">
        <v>3</v>
      </c>
      <c r="AW1209">
        <v>0.44096926713947987</v>
      </c>
      <c r="AX1209">
        <v>2.6171587292236786E-2</v>
      </c>
    </row>
    <row r="1210" spans="1:50" x14ac:dyDescent="0.25">
      <c r="A1210" s="12">
        <v>7</v>
      </c>
      <c r="B1210" s="27" t="s">
        <v>1697</v>
      </c>
      <c r="C1210" s="16" t="s">
        <v>131</v>
      </c>
      <c r="D1210" s="16" t="s">
        <v>132</v>
      </c>
      <c r="E1210" s="16" t="s">
        <v>132</v>
      </c>
      <c r="F1210" s="16">
        <v>-32.782440000000001</v>
      </c>
      <c r="G1210" s="16">
        <v>150.92318</v>
      </c>
      <c r="H1210" s="16"/>
      <c r="I1210" s="16"/>
      <c r="J1210" s="12" t="s">
        <v>53</v>
      </c>
      <c r="K1210" s="16" t="s">
        <v>57</v>
      </c>
      <c r="L1210" s="16">
        <v>1</v>
      </c>
      <c r="M1210" s="16" t="s">
        <v>58</v>
      </c>
      <c r="N1210" s="12" t="s">
        <v>2864</v>
      </c>
      <c r="O1210" s="16">
        <v>140420</v>
      </c>
      <c r="P1210" s="19">
        <f>Q1210-SUM(R1210:T1210,W1210)</f>
        <v>8.0000000000000071E-3</v>
      </c>
      <c r="Q1210" s="17">
        <v>0.69399999999999995</v>
      </c>
      <c r="R1210" s="17">
        <v>7.3999999999999996E-2</v>
      </c>
      <c r="S1210" s="17">
        <v>6.8000000000000005E-2</v>
      </c>
      <c r="T1210" s="17">
        <v>6.6000000000000003E-2</v>
      </c>
      <c r="U1210" s="101">
        <v>0.47799999999999998</v>
      </c>
      <c r="V1210" s="102">
        <v>0.47294000000000003</v>
      </c>
      <c r="W1210" s="95">
        <v>0.47799999999999998</v>
      </c>
      <c r="X1210" s="95">
        <v>0.25368000000000002</v>
      </c>
      <c r="Y1210" s="10">
        <v>17.07</v>
      </c>
      <c r="Z1210" s="12">
        <f>Y1210/Q1210</f>
        <v>24.596541786743519</v>
      </c>
      <c r="AA1210" s="12">
        <f>Z1210*R1210</f>
        <v>1.8201440922190202</v>
      </c>
      <c r="AB1210" s="12">
        <f>Z1210*S1210</f>
        <v>1.6725648414985594</v>
      </c>
      <c r="AC1210" s="12">
        <f>Z1210*T1210</f>
        <v>1.6233717579250724</v>
      </c>
      <c r="AD1210" s="12">
        <f>Z1210*U1210</f>
        <v>11.757146974063401</v>
      </c>
      <c r="AE1210" s="12">
        <v>2</v>
      </c>
      <c r="AF1210" s="24">
        <f>IF(AE1210=1,(AA1210*5),(IF(AE1210=2,(AB1210*5),(IF(AE1210=3,(AC1210*5),0)))))</f>
        <v>8.3628242074927979</v>
      </c>
      <c r="AG1210" s="12">
        <v>4.6284200999999997E-2</v>
      </c>
      <c r="AJ1210" s="24">
        <v>2.8419286823609013</v>
      </c>
      <c r="AK1210" s="12">
        <v>7.015768050883521</v>
      </c>
      <c r="AL1210" s="12">
        <v>750</v>
      </c>
      <c r="AM1210" s="12">
        <f>AJ1210*AL1210</f>
        <v>2131.4465117706759</v>
      </c>
      <c r="AN1210" s="12">
        <f>(AM1210/1000)/(IF(AE1210=1,(R1210),(IF(AE1210=2,(S1210),(IF(AE1210=3,(T1210),0))))))</f>
        <v>31.344801643686409</v>
      </c>
      <c r="AP1210" s="12">
        <f>(AM1210/1000)/(IF(AE1210=1,(AA1210),(IF(AE1210=2,(AB1210),(IF(AE1210=3,(AC1210),0))))))</f>
        <v>1.2743580750274379</v>
      </c>
      <c r="AR1210" s="12">
        <v>50</v>
      </c>
      <c r="AS1210" s="12">
        <v>1</v>
      </c>
      <c r="AT1210" s="24">
        <f>AR1210/AJ1210</f>
        <v>17.593685693218397</v>
      </c>
      <c r="AU1210" s="63">
        <v>42506</v>
      </c>
      <c r="AV1210" s="12">
        <v>2</v>
      </c>
      <c r="AW1210">
        <v>0.46928870292887026</v>
      </c>
      <c r="AX1210">
        <v>2.1576663161532748E-2</v>
      </c>
    </row>
    <row r="1211" spans="1:50" x14ac:dyDescent="0.25">
      <c r="C1211" s="16" t="s">
        <v>380</v>
      </c>
      <c r="D1211" s="16" t="s">
        <v>381</v>
      </c>
      <c r="E1211" s="16"/>
      <c r="F1211" s="16"/>
      <c r="G1211" s="16"/>
      <c r="H1211" s="16"/>
      <c r="I1211" s="16"/>
      <c r="K1211" s="16" t="s">
        <v>124</v>
      </c>
      <c r="L1211" s="16">
        <v>1</v>
      </c>
      <c r="M1211" s="16" t="s">
        <v>58</v>
      </c>
      <c r="N1211" s="12" t="s">
        <v>2864</v>
      </c>
      <c r="O1211" s="16">
        <v>140420</v>
      </c>
      <c r="P1211" s="19">
        <f>Q1211-SUM(R1211:T1211,W1211)</f>
        <v>6.0000000000000053E-3</v>
      </c>
      <c r="Q1211" s="17">
        <v>0.39400000000000002</v>
      </c>
      <c r="R1211" s="17">
        <v>6.2E-2</v>
      </c>
      <c r="S1211" s="17">
        <v>6.3E-2</v>
      </c>
      <c r="T1211" s="17">
        <v>5.0999999999999997E-2</v>
      </c>
      <c r="U1211" s="101">
        <v>0.21199999999999999</v>
      </c>
      <c r="V1211" s="102">
        <v>0.25368000000000002</v>
      </c>
      <c r="W1211" s="95">
        <v>0.21199999999999999</v>
      </c>
      <c r="X1211" s="95">
        <v>9.9180000000000004E-2</v>
      </c>
      <c r="Z1211" s="12">
        <f>Y1211/Q1211</f>
        <v>0</v>
      </c>
      <c r="AA1211" s="12">
        <f>Z1211*R1211</f>
        <v>0</v>
      </c>
      <c r="AB1211" s="12">
        <f>Z1211*S1211</f>
        <v>0</v>
      </c>
      <c r="AC1211" s="12">
        <f>Z1211*T1211</f>
        <v>0</v>
      </c>
      <c r="AD1211" s="12">
        <f>Z1211*U1211</f>
        <v>0</v>
      </c>
      <c r="AE1211" s="12">
        <v>2</v>
      </c>
      <c r="AF1211" s="24">
        <f>IF(AE1211=1,(AA1211*5),(IF(AE1211=2,(AB1211*5),(IF(AE1211=3,(AC1211*5),0)))))</f>
        <v>0</v>
      </c>
      <c r="AH1211" s="16" t="s">
        <v>2821</v>
      </c>
      <c r="AW1211">
        <v>0.53216981132075469</v>
      </c>
      <c r="AX1211" t="s">
        <v>2879</v>
      </c>
    </row>
    <row r="1212" spans="1:50" x14ac:dyDescent="0.25">
      <c r="C1212" s="16" t="s">
        <v>382</v>
      </c>
      <c r="D1212" s="16" t="s">
        <v>381</v>
      </c>
      <c r="E1212" s="16"/>
      <c r="F1212" s="16"/>
      <c r="G1212" s="16"/>
      <c r="H1212" s="16"/>
      <c r="I1212" s="16"/>
      <c r="K1212" s="16" t="s">
        <v>57</v>
      </c>
      <c r="L1212" s="16">
        <v>1</v>
      </c>
      <c r="M1212" s="16" t="s">
        <v>58</v>
      </c>
      <c r="N1212" s="12" t="s">
        <v>2864</v>
      </c>
      <c r="O1212" s="16">
        <v>140420</v>
      </c>
      <c r="P1212" s="19">
        <f>Q1212-SUM(R1212:T1212,W1212)</f>
        <v>6.0000000000000053E-3</v>
      </c>
      <c r="Q1212" s="17">
        <v>0.46899999999999997</v>
      </c>
      <c r="R1212" s="17">
        <v>6.3E-2</v>
      </c>
      <c r="S1212" s="17">
        <v>5.5E-2</v>
      </c>
      <c r="T1212" s="17">
        <v>4.7E-2</v>
      </c>
      <c r="U1212" s="101">
        <v>0.29799999999999999</v>
      </c>
      <c r="V1212" s="102">
        <v>9.9180000000000004E-2</v>
      </c>
      <c r="W1212" s="95">
        <v>0.29799999999999999</v>
      </c>
      <c r="X1212" s="95">
        <v>0.14252000000000001</v>
      </c>
      <c r="Z1212" s="12">
        <f>Y1212/Q1212</f>
        <v>0</v>
      </c>
      <c r="AA1212" s="12">
        <f>Z1212*R1212</f>
        <v>0</v>
      </c>
      <c r="AB1212" s="12">
        <f>Z1212*S1212</f>
        <v>0</v>
      </c>
      <c r="AC1212" s="12">
        <f>Z1212*T1212</f>
        <v>0</v>
      </c>
      <c r="AD1212" s="12">
        <f>Z1212*U1212</f>
        <v>0</v>
      </c>
      <c r="AE1212" s="12">
        <v>2</v>
      </c>
      <c r="AF1212" s="24">
        <f>IF(AE1212=1,(AA1212*5),(IF(AE1212=2,(AB1212*5),(IF(AE1212=3,(AC1212*5),0)))))</f>
        <v>0</v>
      </c>
      <c r="AG1212" s="12">
        <v>2.5650510761224932E-2</v>
      </c>
      <c r="AH1212" s="16" t="s">
        <v>2821</v>
      </c>
      <c r="AW1212">
        <v>0.52174496644295298</v>
      </c>
      <c r="AX1212" t="s">
        <v>2879</v>
      </c>
    </row>
    <row r="1213" spans="1:50" x14ac:dyDescent="0.25">
      <c r="C1213" s="16" t="s">
        <v>383</v>
      </c>
      <c r="D1213" s="16" t="s">
        <v>381</v>
      </c>
      <c r="E1213" s="16"/>
      <c r="F1213" s="16"/>
      <c r="G1213" s="16"/>
      <c r="H1213" s="16"/>
      <c r="I1213" s="16"/>
      <c r="K1213" s="16" t="s">
        <v>62</v>
      </c>
      <c r="L1213" s="16">
        <v>1</v>
      </c>
      <c r="M1213" s="16" t="s">
        <v>58</v>
      </c>
      <c r="N1213" s="12" t="s">
        <v>2864</v>
      </c>
      <c r="O1213" s="16">
        <v>140420</v>
      </c>
      <c r="P1213" s="19">
        <f>Q1213-SUM(R1213:T1213,W1213)</f>
        <v>2.9999999999999472E-3</v>
      </c>
      <c r="Q1213" s="17">
        <v>0.42699999999999999</v>
      </c>
      <c r="R1213" s="17">
        <v>6.6000000000000003E-2</v>
      </c>
      <c r="S1213" s="17">
        <v>5.8000000000000003E-2</v>
      </c>
      <c r="T1213" s="17">
        <v>7.0999999999999994E-2</v>
      </c>
      <c r="U1213" s="101">
        <v>0.22900000000000001</v>
      </c>
      <c r="V1213" s="102">
        <v>0.14252000000000001</v>
      </c>
      <c r="W1213" s="95">
        <v>0.22900000000000001</v>
      </c>
      <c r="X1213" s="95">
        <v>6.2820000000000001E-2</v>
      </c>
      <c r="Z1213" s="12">
        <f>Y1213/Q1213</f>
        <v>0</v>
      </c>
      <c r="AA1213" s="12">
        <f>Z1213*R1213</f>
        <v>0</v>
      </c>
      <c r="AB1213" s="12">
        <f>Z1213*S1213</f>
        <v>0</v>
      </c>
      <c r="AC1213" s="12">
        <f>Z1213*T1213</f>
        <v>0</v>
      </c>
      <c r="AD1213" s="12">
        <f>Z1213*U1213</f>
        <v>0</v>
      </c>
      <c r="AE1213" s="12">
        <v>2</v>
      </c>
      <c r="AF1213" s="24">
        <f>IF(AE1213=1,(AA1213*5),(IF(AE1213=2,(AB1213*5),(IF(AE1213=3,(AC1213*5),0)))))</f>
        <v>0</v>
      </c>
      <c r="AG1213" s="12">
        <v>0.10443109037613663</v>
      </c>
      <c r="AH1213" s="16" t="s">
        <v>2821</v>
      </c>
      <c r="AW1213">
        <v>0.72567685589519648</v>
      </c>
      <c r="AX1213" t="s">
        <v>2879</v>
      </c>
    </row>
    <row r="1214" spans="1:50" x14ac:dyDescent="0.25">
      <c r="C1214" s="16" t="s">
        <v>384</v>
      </c>
      <c r="D1214" s="16" t="s">
        <v>381</v>
      </c>
      <c r="E1214" s="16"/>
      <c r="F1214" s="16"/>
      <c r="G1214" s="16"/>
      <c r="H1214" s="16"/>
      <c r="I1214" s="16"/>
      <c r="K1214" s="16" t="s">
        <v>54</v>
      </c>
      <c r="L1214" s="16">
        <v>1</v>
      </c>
      <c r="M1214" s="16" t="s">
        <v>58</v>
      </c>
      <c r="N1214" s="12" t="s">
        <v>2864</v>
      </c>
      <c r="O1214" s="16">
        <v>140420</v>
      </c>
      <c r="P1214" s="19">
        <f>Q1214-SUM(R1214:T1214,W1214)</f>
        <v>-2.0000000000000018E-3</v>
      </c>
      <c r="Q1214" s="17">
        <v>0.55600000000000005</v>
      </c>
      <c r="R1214" s="17">
        <v>8.3000000000000004E-2</v>
      </c>
      <c r="S1214" s="17">
        <v>5.3999999999999999E-2</v>
      </c>
      <c r="T1214" s="17">
        <v>6.3E-2</v>
      </c>
      <c r="U1214" s="101">
        <v>0.35799999999999998</v>
      </c>
      <c r="V1214" s="102">
        <v>6.2820000000000001E-2</v>
      </c>
      <c r="W1214" s="95">
        <v>0.35799999999999998</v>
      </c>
      <c r="X1214" s="95">
        <v>0.16564000000000001</v>
      </c>
      <c r="Z1214" s="12">
        <f>Y1214/Q1214</f>
        <v>0</v>
      </c>
      <c r="AA1214" s="12">
        <f>Z1214*R1214</f>
        <v>0</v>
      </c>
      <c r="AB1214" s="12">
        <f>Z1214*S1214</f>
        <v>0</v>
      </c>
      <c r="AC1214" s="12">
        <f>Z1214*T1214</f>
        <v>0</v>
      </c>
      <c r="AD1214" s="12">
        <f>Z1214*U1214</f>
        <v>0</v>
      </c>
      <c r="AE1214" s="12">
        <v>2</v>
      </c>
      <c r="AF1214" s="24">
        <f>IF(AE1214=1,(AA1214*5),(IF(AE1214=2,(AB1214*5),(IF(AE1214=3,(AC1214*5),0)))))</f>
        <v>0</v>
      </c>
      <c r="AG1214" s="12">
        <v>0.73580808563572808</v>
      </c>
      <c r="AH1214" s="16" t="s">
        <v>2821</v>
      </c>
      <c r="AW1214">
        <v>0.53731843575418992</v>
      </c>
      <c r="AX1214" t="s">
        <v>2879</v>
      </c>
    </row>
    <row r="1215" spans="1:50" x14ac:dyDescent="0.25">
      <c r="C1215" s="16" t="s">
        <v>385</v>
      </c>
      <c r="D1215" s="16" t="s">
        <v>312</v>
      </c>
      <c r="E1215" s="16"/>
      <c r="F1215" s="16"/>
      <c r="G1215" s="16"/>
      <c r="H1215" s="16"/>
      <c r="I1215" s="16"/>
      <c r="K1215" s="16" t="s">
        <v>124</v>
      </c>
      <c r="L1215" s="16">
        <v>2</v>
      </c>
      <c r="M1215" s="16" t="s">
        <v>58</v>
      </c>
      <c r="N1215" s="12" t="s">
        <v>2864</v>
      </c>
      <c r="O1215" s="16">
        <v>140420</v>
      </c>
      <c r="P1215" s="19">
        <f>Q1215-SUM(R1215:T1215,W1215)</f>
        <v>-3.0000000000000027E-3</v>
      </c>
      <c r="Q1215" s="17">
        <v>0.251</v>
      </c>
      <c r="R1215" s="17">
        <v>6.8000000000000005E-2</v>
      </c>
      <c r="S1215" s="17">
        <v>5.8000000000000003E-2</v>
      </c>
      <c r="T1215" s="17">
        <v>5.6000000000000001E-2</v>
      </c>
      <c r="U1215" s="101">
        <v>7.1999999999999995E-2</v>
      </c>
      <c r="V1215" s="102">
        <v>0.16564000000000001</v>
      </c>
      <c r="W1215" s="95">
        <v>7.1999999999999995E-2</v>
      </c>
      <c r="X1215" s="95">
        <v>6.3899999999999998E-2</v>
      </c>
      <c r="Z1215" s="12">
        <f>Y1215/Q1215</f>
        <v>0</v>
      </c>
      <c r="AA1215" s="12">
        <f>Z1215*R1215</f>
        <v>0</v>
      </c>
      <c r="AB1215" s="12">
        <f>Z1215*S1215</f>
        <v>0</v>
      </c>
      <c r="AC1215" s="12">
        <f>Z1215*T1215</f>
        <v>0</v>
      </c>
      <c r="AD1215" s="12">
        <f>Z1215*U1215</f>
        <v>0</v>
      </c>
      <c r="AE1215" s="12">
        <v>2</v>
      </c>
      <c r="AF1215" s="24">
        <f>IF(AE1215=1,(AA1215*5),(IF(AE1215=2,(AB1215*5),(IF(AE1215=3,(AC1215*5),0)))))</f>
        <v>0</v>
      </c>
      <c r="AH1215" s="16" t="s">
        <v>2820</v>
      </c>
      <c r="AW1215">
        <v>0.11249999999999996</v>
      </c>
      <c r="AX1215" t="s">
        <v>2879</v>
      </c>
    </row>
    <row r="1216" spans="1:50" x14ac:dyDescent="0.25">
      <c r="C1216" s="16" t="s">
        <v>386</v>
      </c>
      <c r="D1216" s="16" t="s">
        <v>312</v>
      </c>
      <c r="E1216" s="16"/>
      <c r="F1216" s="16"/>
      <c r="G1216" s="16"/>
      <c r="H1216" s="16"/>
      <c r="I1216" s="16"/>
      <c r="K1216" s="16" t="s">
        <v>57</v>
      </c>
      <c r="L1216" s="16">
        <v>2</v>
      </c>
      <c r="M1216" s="16" t="s">
        <v>58</v>
      </c>
      <c r="N1216" s="12" t="s">
        <v>2864</v>
      </c>
      <c r="O1216" s="16">
        <v>140420</v>
      </c>
      <c r="P1216" s="19">
        <f>Q1216-SUM(R1216:T1216,W1216)</f>
        <v>3.0000000000000027E-3</v>
      </c>
      <c r="Q1216" s="17">
        <v>0.59799999999999998</v>
      </c>
      <c r="R1216" s="17">
        <v>8.8999999999999996E-2</v>
      </c>
      <c r="S1216" s="17">
        <v>6.6000000000000003E-2</v>
      </c>
      <c r="T1216" s="17">
        <v>7.0000000000000007E-2</v>
      </c>
      <c r="U1216" s="101">
        <v>0.37</v>
      </c>
      <c r="V1216" s="102">
        <v>6.3899999999999998E-2</v>
      </c>
      <c r="W1216" s="95">
        <v>0.37</v>
      </c>
      <c r="X1216" s="95">
        <v>0.10680000000000001</v>
      </c>
      <c r="Z1216" s="12">
        <f>Y1216/Q1216</f>
        <v>0</v>
      </c>
      <c r="AA1216" s="12">
        <f>Z1216*R1216</f>
        <v>0</v>
      </c>
      <c r="AB1216" s="12">
        <f>Z1216*S1216</f>
        <v>0</v>
      </c>
      <c r="AC1216" s="12">
        <f>Z1216*T1216</f>
        <v>0</v>
      </c>
      <c r="AD1216" s="12">
        <f>Z1216*U1216</f>
        <v>0</v>
      </c>
      <c r="AE1216" s="12">
        <v>2</v>
      </c>
      <c r="AF1216" s="24">
        <f>IF(AE1216=1,(AA1216*5),(IF(AE1216=2,(AB1216*5),(IF(AE1216=3,(AC1216*5),0)))))</f>
        <v>0</v>
      </c>
      <c r="AG1216" s="12">
        <v>1.4300649581966973E-2</v>
      </c>
      <c r="AH1216" s="16" t="s">
        <v>2820</v>
      </c>
      <c r="AW1216">
        <v>0.7113513513513513</v>
      </c>
      <c r="AX1216" t="s">
        <v>2879</v>
      </c>
    </row>
    <row r="1217" spans="1:50" x14ac:dyDescent="0.25">
      <c r="C1217" s="16" t="s">
        <v>387</v>
      </c>
      <c r="D1217" s="16" t="s">
        <v>312</v>
      </c>
      <c r="E1217" s="16"/>
      <c r="F1217" s="16"/>
      <c r="G1217" s="16"/>
      <c r="H1217" s="16"/>
      <c r="I1217" s="16"/>
      <c r="K1217" s="16" t="s">
        <v>54</v>
      </c>
      <c r="L1217" s="16">
        <v>2</v>
      </c>
      <c r="M1217" s="16" t="s">
        <v>58</v>
      </c>
      <c r="N1217" s="12" t="s">
        <v>2864</v>
      </c>
      <c r="O1217" s="16">
        <v>140420</v>
      </c>
      <c r="P1217" s="19">
        <f>Q1217-SUM(R1217:T1217,W1217)</f>
        <v>-7.0000000000000062E-3</v>
      </c>
      <c r="Q1217" s="17">
        <v>0.97899999999999998</v>
      </c>
      <c r="R1217" s="17">
        <v>0.09</v>
      </c>
      <c r="S1217" s="17">
        <v>9.4E-2</v>
      </c>
      <c r="T1217" s="17">
        <v>7.1999999999999995E-2</v>
      </c>
      <c r="U1217" s="101">
        <v>0.73</v>
      </c>
      <c r="V1217" s="102">
        <v>0.10680000000000001</v>
      </c>
      <c r="W1217" s="95">
        <v>0.73</v>
      </c>
      <c r="X1217" s="95">
        <v>0.22244</v>
      </c>
      <c r="Z1217" s="12">
        <f>Y1217/Q1217</f>
        <v>0</v>
      </c>
      <c r="AA1217" s="12">
        <f>Z1217*R1217</f>
        <v>0</v>
      </c>
      <c r="AB1217" s="12">
        <f>Z1217*S1217</f>
        <v>0</v>
      </c>
      <c r="AC1217" s="12">
        <f>Z1217*T1217</f>
        <v>0</v>
      </c>
      <c r="AD1217" s="12">
        <f>Z1217*U1217</f>
        <v>0</v>
      </c>
      <c r="AE1217" s="12">
        <v>2</v>
      </c>
      <c r="AF1217" s="24">
        <f>IF(AE1217=1,(AA1217*5),(IF(AE1217=2,(AB1217*5),(IF(AE1217=3,(AC1217*5),0)))))</f>
        <v>0</v>
      </c>
      <c r="AG1217" s="12">
        <v>0.78460478272210588</v>
      </c>
      <c r="AH1217" s="16" t="s">
        <v>2820</v>
      </c>
      <c r="AW1217">
        <v>0.69528767123287671</v>
      </c>
      <c r="AX1217" t="s">
        <v>2879</v>
      </c>
    </row>
    <row r="1218" spans="1:50" x14ac:dyDescent="0.25">
      <c r="C1218" s="16" t="s">
        <v>389</v>
      </c>
      <c r="D1218" s="16" t="s">
        <v>312</v>
      </c>
      <c r="E1218" s="16"/>
      <c r="F1218" s="16"/>
      <c r="G1218" s="16"/>
      <c r="H1218" s="16"/>
      <c r="I1218" s="16"/>
      <c r="K1218" s="16" t="s">
        <v>62</v>
      </c>
      <c r="L1218" s="16">
        <v>2</v>
      </c>
      <c r="M1218" s="16" t="s">
        <v>58</v>
      </c>
      <c r="N1218" s="12" t="s">
        <v>2864</v>
      </c>
      <c r="O1218" s="16">
        <v>140420</v>
      </c>
      <c r="P1218" s="19">
        <f>Q1218-SUM(R1218:T1218,W1218)</f>
        <v>8.0000000000000071E-3</v>
      </c>
      <c r="Q1218" s="17">
        <v>1.8260000000000001</v>
      </c>
      <c r="R1218" s="17">
        <v>6.4000000000000001E-2</v>
      </c>
      <c r="S1218" s="17">
        <v>6.6000000000000003E-2</v>
      </c>
      <c r="T1218" s="17">
        <v>9.0999999999999998E-2</v>
      </c>
      <c r="U1218" s="101">
        <v>1.597</v>
      </c>
      <c r="V1218" s="102">
        <v>0.22244</v>
      </c>
      <c r="W1218" s="95">
        <v>1.597</v>
      </c>
      <c r="X1218" s="95">
        <v>0.43884000000000001</v>
      </c>
      <c r="Z1218" s="12">
        <f>Y1218/Q1218</f>
        <v>0</v>
      </c>
      <c r="AA1218" s="12">
        <f>Z1218*R1218</f>
        <v>0</v>
      </c>
      <c r="AB1218" s="12">
        <f>Z1218*S1218</f>
        <v>0</v>
      </c>
      <c r="AC1218" s="12">
        <f>Z1218*T1218</f>
        <v>0</v>
      </c>
      <c r="AD1218" s="12">
        <f>Z1218*U1218</f>
        <v>0</v>
      </c>
      <c r="AE1218" s="12">
        <v>2</v>
      </c>
      <c r="AF1218" s="24">
        <f>IF(AE1218=1,(AA1218*5),(IF(AE1218=2,(AB1218*5),(IF(AE1218=3,(AC1218*5),0)))))</f>
        <v>0</v>
      </c>
      <c r="AG1218" s="12">
        <v>0.29612254196016097</v>
      </c>
      <c r="AH1218" s="16" t="s">
        <v>2820</v>
      </c>
      <c r="AW1218">
        <v>0.72520976831559181</v>
      </c>
      <c r="AX1218" t="s">
        <v>2879</v>
      </c>
    </row>
    <row r="1219" spans="1:50" x14ac:dyDescent="0.25">
      <c r="A1219" s="12">
        <v>10</v>
      </c>
      <c r="B1219" s="28" t="s">
        <v>1839</v>
      </c>
      <c r="C1219" s="16" t="s">
        <v>390</v>
      </c>
      <c r="D1219" s="16" t="s">
        <v>241</v>
      </c>
      <c r="E1219" s="16" t="s">
        <v>2822</v>
      </c>
      <c r="F1219" s="16">
        <v>-32.782440000000001</v>
      </c>
      <c r="G1219" s="16">
        <v>150.92318</v>
      </c>
      <c r="H1219" s="16"/>
      <c r="I1219" s="16"/>
      <c r="J1219" s="12" t="s">
        <v>53</v>
      </c>
      <c r="K1219" s="16" t="s">
        <v>57</v>
      </c>
      <c r="L1219" s="16">
        <v>2</v>
      </c>
      <c r="M1219" s="16" t="s">
        <v>58</v>
      </c>
      <c r="N1219" s="12" t="s">
        <v>2864</v>
      </c>
      <c r="O1219" s="16">
        <v>140420</v>
      </c>
      <c r="P1219" s="19">
        <f>Q1219-SUM(R1219:T1219,W1219)</f>
        <v>2.0000000000000018E-3</v>
      </c>
      <c r="Q1219" s="17">
        <v>0.60099999999999998</v>
      </c>
      <c r="R1219" s="17">
        <v>8.7999999999999995E-2</v>
      </c>
      <c r="S1219" s="17">
        <v>8.3000000000000004E-2</v>
      </c>
      <c r="T1219" s="17">
        <v>7.0000000000000007E-2</v>
      </c>
      <c r="U1219" s="101">
        <v>0.35799999999999998</v>
      </c>
      <c r="V1219" s="102">
        <v>0.43884000000000001</v>
      </c>
      <c r="W1219" s="95">
        <v>0.35799999999999998</v>
      </c>
      <c r="X1219" s="95">
        <v>0.17218</v>
      </c>
      <c r="Y1219" s="18">
        <v>10.843</v>
      </c>
      <c r="Z1219" s="12">
        <f>Y1219/Q1219</f>
        <v>18.041597337770384</v>
      </c>
      <c r="AA1219" s="12">
        <f>Z1219*R1219</f>
        <v>1.5876605657237937</v>
      </c>
      <c r="AB1219" s="12">
        <f>Z1219*S1219</f>
        <v>1.497452579034942</v>
      </c>
      <c r="AC1219" s="12">
        <f>Z1219*T1219</f>
        <v>1.262911813643927</v>
      </c>
      <c r="AD1219" s="12">
        <f>Z1219*U1219</f>
        <v>6.4588918469217971</v>
      </c>
      <c r="AE1219" s="12">
        <v>2</v>
      </c>
      <c r="AF1219" s="24">
        <f>IF(AE1219=1,(AA1219*5),(IF(AE1219=2,(AB1219*5),(IF(AE1219=3,(AC1219*5),0)))))</f>
        <v>7.4872628951747098</v>
      </c>
      <c r="AG1219" s="12">
        <v>0.48346575800000002</v>
      </c>
      <c r="AJ1219" s="24">
        <v>2.0908961238077128</v>
      </c>
      <c r="AK1219" s="12">
        <v>6.4968377672781683</v>
      </c>
      <c r="AL1219" s="12">
        <v>750</v>
      </c>
      <c r="AM1219" s="12">
        <f>AJ1219*AL1219</f>
        <v>1568.1720928557847</v>
      </c>
      <c r="AN1219" s="12">
        <f>(AM1219/1000)/(IF(AE1219=1,(R1219),(IF(AE1219=2,(S1219),(IF(AE1219=3,(T1219),0))))))</f>
        <v>18.89363967296126</v>
      </c>
      <c r="AP1219" s="12">
        <f>(AM1219/1000)/(IF(AE1219=1,(AA1219),(IF(AE1219=2,(AB1219),(IF(AE1219=3,(AC1219),0))))))</f>
        <v>1.0472265464769637</v>
      </c>
      <c r="AR1219" s="12">
        <v>50</v>
      </c>
      <c r="AS1219" s="12">
        <v>1</v>
      </c>
      <c r="AT1219" s="24">
        <f>AR1219/AJ1219</f>
        <v>23.913191779678385</v>
      </c>
      <c r="AU1219" s="63">
        <v>42510</v>
      </c>
      <c r="AV1219" s="12">
        <v>9</v>
      </c>
      <c r="AW1219">
        <v>0.5190502793296089</v>
      </c>
      <c r="AX1219">
        <v>2.6657823676372316E-2</v>
      </c>
    </row>
    <row r="1220" spans="1:50" x14ac:dyDescent="0.25">
      <c r="A1220" s="12">
        <v>8</v>
      </c>
      <c r="B1220" s="27" t="s">
        <v>1750</v>
      </c>
      <c r="C1220" s="16" t="s">
        <v>73</v>
      </c>
      <c r="D1220" s="16" t="s">
        <v>241</v>
      </c>
      <c r="E1220" s="16" t="s">
        <v>2822</v>
      </c>
      <c r="F1220" s="16">
        <v>-32.782440000000001</v>
      </c>
      <c r="G1220" s="16">
        <v>150.92318</v>
      </c>
      <c r="H1220" s="16"/>
      <c r="I1220" s="16"/>
      <c r="J1220" s="12" t="s">
        <v>53</v>
      </c>
      <c r="K1220" s="16" t="s">
        <v>54</v>
      </c>
      <c r="L1220" s="16">
        <v>2</v>
      </c>
      <c r="M1220" s="16" t="s">
        <v>58</v>
      </c>
      <c r="N1220" s="12" t="s">
        <v>2864</v>
      </c>
      <c r="O1220" s="16">
        <v>140420</v>
      </c>
      <c r="P1220" s="19">
        <f>Q1220-SUM(R1220:T1220,W1220)</f>
        <v>1.2000000000000011E-2</v>
      </c>
      <c r="Q1220" s="17">
        <v>0.63300000000000001</v>
      </c>
      <c r="R1220" s="17">
        <v>8.6999999999999994E-2</v>
      </c>
      <c r="S1220" s="17">
        <v>8.2000000000000003E-2</v>
      </c>
      <c r="T1220" s="17">
        <v>7.0000000000000007E-2</v>
      </c>
      <c r="U1220" s="101">
        <v>0.38200000000000001</v>
      </c>
      <c r="V1220" s="102">
        <v>0.17218</v>
      </c>
      <c r="W1220" s="95">
        <v>0.38200000000000001</v>
      </c>
      <c r="X1220" s="95">
        <v>0.17756</v>
      </c>
      <c r="Y1220" s="18">
        <v>12.327</v>
      </c>
      <c r="Z1220" s="12">
        <f>Y1220/Q1220</f>
        <v>19.473933649289098</v>
      </c>
      <c r="AA1220" s="12">
        <f>Z1220*R1220</f>
        <v>1.6942322274881514</v>
      </c>
      <c r="AB1220" s="12">
        <f>Z1220*S1220</f>
        <v>1.5968625592417061</v>
      </c>
      <c r="AC1220" s="12">
        <f>Z1220*T1220</f>
        <v>1.363175355450237</v>
      </c>
      <c r="AD1220" s="12">
        <f>Z1220*U1220</f>
        <v>7.4390426540284356</v>
      </c>
      <c r="AE1220" s="12">
        <v>2</v>
      </c>
      <c r="AF1220" s="24">
        <f>IF(AE1220=1,(AA1220*5),(IF(AE1220=2,(AB1220*5),(IF(AE1220=3,(AC1220*5),0)))))</f>
        <v>7.9843127962085303</v>
      </c>
      <c r="AG1220" s="12">
        <v>0.23121377700000001</v>
      </c>
      <c r="AJ1220" s="24">
        <v>3.5142984269130095</v>
      </c>
      <c r="AK1220" s="12">
        <v>3.6557559238752377</v>
      </c>
      <c r="AL1220" s="12">
        <v>750</v>
      </c>
      <c r="AM1220" s="12">
        <f>AJ1220*AL1220</f>
        <v>2635.7238201847572</v>
      </c>
      <c r="AN1220" s="12">
        <f>(AM1220/1000)/(IF(AE1220=1,(R1220),(IF(AE1220=2,(S1220),(IF(AE1220=3,(T1220),0))))))</f>
        <v>32.14297341688728</v>
      </c>
      <c r="AP1220" s="12">
        <f>(AM1220/1000)/(IF(AE1220=1,(AA1220),(IF(AE1220=2,(AB1220),(IF(AE1220=3,(AC1220),0))))))</f>
        <v>1.6505639793047497</v>
      </c>
      <c r="AR1220" s="12">
        <v>50</v>
      </c>
      <c r="AS1220" s="12">
        <v>1</v>
      </c>
      <c r="AT1220" s="24">
        <f>AR1220/AJ1220</f>
        <v>14.227590809332728</v>
      </c>
      <c r="AU1220" s="63">
        <v>42506</v>
      </c>
      <c r="AV1220" s="12">
        <v>1</v>
      </c>
      <c r="AW1220">
        <v>0.53518324607329848</v>
      </c>
      <c r="AX1220">
        <v>2.3868662710765157E-2</v>
      </c>
    </row>
    <row r="1221" spans="1:50" x14ac:dyDescent="0.25">
      <c r="A1221" s="12">
        <v>8</v>
      </c>
      <c r="B1221" s="27" t="s">
        <v>1732</v>
      </c>
      <c r="C1221" s="16" t="s">
        <v>86</v>
      </c>
      <c r="D1221" s="16" t="s">
        <v>241</v>
      </c>
      <c r="E1221" s="16" t="s">
        <v>2822</v>
      </c>
      <c r="F1221" s="16">
        <v>-32.782440000000001</v>
      </c>
      <c r="G1221" s="16">
        <v>150.92318</v>
      </c>
      <c r="H1221" s="16"/>
      <c r="I1221" s="16"/>
      <c r="J1221" s="12" t="s">
        <v>53</v>
      </c>
      <c r="K1221" s="16" t="s">
        <v>62</v>
      </c>
      <c r="L1221" s="16">
        <v>2</v>
      </c>
      <c r="M1221" s="16" t="s">
        <v>58</v>
      </c>
      <c r="N1221" s="12" t="s">
        <v>2864</v>
      </c>
      <c r="O1221" s="16">
        <v>140420</v>
      </c>
      <c r="P1221" s="19">
        <f>Q1221-SUM(R1221:T1221,W1221)</f>
        <v>1.3000000000000012E-2</v>
      </c>
      <c r="Q1221" s="17">
        <v>0.63900000000000001</v>
      </c>
      <c r="R1221" s="17">
        <v>0.08</v>
      </c>
      <c r="S1221" s="17">
        <v>7.4999999999999997E-2</v>
      </c>
      <c r="T1221" s="17">
        <v>5.8999999999999997E-2</v>
      </c>
      <c r="U1221" s="101">
        <v>0.41199999999999998</v>
      </c>
      <c r="V1221" s="102">
        <v>0.17756</v>
      </c>
      <c r="W1221" s="95">
        <v>0.41199999999999998</v>
      </c>
      <c r="X1221" s="95">
        <v>0.15948000000000001</v>
      </c>
      <c r="Y1221" s="18">
        <v>14.228999999999999</v>
      </c>
      <c r="Z1221" s="12">
        <f>Y1221/Q1221</f>
        <v>22.267605633802816</v>
      </c>
      <c r="AA1221" s="12">
        <f>Z1221*R1221</f>
        <v>1.7814084507042254</v>
      </c>
      <c r="AB1221" s="12">
        <f>Z1221*S1221</f>
        <v>1.6700704225352112</v>
      </c>
      <c r="AC1221" s="12">
        <f>Z1221*T1221</f>
        <v>1.313788732394366</v>
      </c>
      <c r="AD1221" s="12">
        <f>Z1221*U1221</f>
        <v>9.1742535211267597</v>
      </c>
      <c r="AE1221" s="12">
        <v>2</v>
      </c>
      <c r="AF1221" s="24">
        <f>IF(AE1221=1,(AA1221*5),(IF(AE1221=2,(AB1221*5),(IF(AE1221=3,(AC1221*5),0)))))</f>
        <v>8.350352112676056</v>
      </c>
      <c r="AG1221" s="12">
        <v>0.167682953</v>
      </c>
      <c r="AJ1221" s="24">
        <v>4.2681771446208057</v>
      </c>
      <c r="AK1221" s="12">
        <v>4.1526082547296355</v>
      </c>
      <c r="AL1221" s="12">
        <v>750</v>
      </c>
      <c r="AM1221" s="12">
        <f>AJ1221*AL1221</f>
        <v>3201.1328584656044</v>
      </c>
      <c r="AN1221" s="12">
        <f>(AM1221/1000)/(IF(AE1221=1,(R1221),(IF(AE1221=2,(S1221),(IF(AE1221=3,(T1221),0))))))</f>
        <v>42.68177144620806</v>
      </c>
      <c r="AP1221" s="12">
        <f>(AM1221/1000)/(IF(AE1221=1,(AA1221),(IF(AE1221=2,(AB1221),(IF(AE1221=3,(AC1221),0))))))</f>
        <v>1.9167651946114941</v>
      </c>
      <c r="AR1221" s="12">
        <v>50</v>
      </c>
      <c r="AS1221" s="12">
        <v>1</v>
      </c>
      <c r="AT1221" s="24">
        <f>AR1221/AJ1221</f>
        <v>11.714602816571267</v>
      </c>
      <c r="AU1221" s="63">
        <v>42506</v>
      </c>
      <c r="AV1221" s="12">
        <v>1</v>
      </c>
      <c r="AW1221">
        <v>0.61291262135922331</v>
      </c>
      <c r="AX1221">
        <v>1.7383430666347344E-2</v>
      </c>
    </row>
    <row r="1222" spans="1:50" x14ac:dyDescent="0.25">
      <c r="C1222" s="16" t="s">
        <v>391</v>
      </c>
      <c r="D1222" s="16" t="s">
        <v>241</v>
      </c>
      <c r="E1222" s="16" t="s">
        <v>2822</v>
      </c>
      <c r="F1222" s="16">
        <v>-32.782440000000001</v>
      </c>
      <c r="G1222" s="16">
        <v>150.92318</v>
      </c>
      <c r="H1222" s="16"/>
      <c r="I1222" s="16"/>
      <c r="J1222" s="12" t="s">
        <v>53</v>
      </c>
      <c r="K1222" s="16" t="s">
        <v>124</v>
      </c>
      <c r="L1222" s="16">
        <v>2</v>
      </c>
      <c r="M1222" s="16" t="s">
        <v>58</v>
      </c>
      <c r="N1222" s="12" t="s">
        <v>2864</v>
      </c>
      <c r="O1222" s="16">
        <v>140420</v>
      </c>
      <c r="P1222" s="19">
        <f>Q1222-SUM(R1222:T1222,W1222)</f>
        <v>2.0000000000000018E-3</v>
      </c>
      <c r="Q1222" s="17">
        <v>0.95399999999999996</v>
      </c>
      <c r="R1222" s="17">
        <v>5.5E-2</v>
      </c>
      <c r="S1222" s="17">
        <v>6.7000000000000004E-2</v>
      </c>
      <c r="T1222" s="17">
        <v>5.8000000000000003E-2</v>
      </c>
      <c r="U1222" s="101">
        <v>0.77200000000000002</v>
      </c>
      <c r="V1222" s="102">
        <v>0.15948000000000001</v>
      </c>
      <c r="W1222" s="95">
        <v>0.77200000000000002</v>
      </c>
      <c r="X1222" s="95">
        <v>0.41504000000000002</v>
      </c>
      <c r="Y1222" s="18"/>
      <c r="Z1222" s="12">
        <f>Y1222/Q1222</f>
        <v>0</v>
      </c>
      <c r="AA1222" s="12">
        <f>Z1222*R1222</f>
        <v>0</v>
      </c>
      <c r="AB1222" s="12">
        <f>Z1222*S1222</f>
        <v>0</v>
      </c>
      <c r="AC1222" s="12">
        <f>Z1222*T1222</f>
        <v>0</v>
      </c>
      <c r="AD1222" s="12">
        <f>Z1222*U1222</f>
        <v>0</v>
      </c>
      <c r="AE1222" s="12">
        <v>2</v>
      </c>
      <c r="AF1222" s="24">
        <f>IF(AE1222=1,(AA1222*5),(IF(AE1222=2,(AB1222*5),(IF(AE1222=3,(AC1222*5),0)))))</f>
        <v>0</v>
      </c>
      <c r="AW1222">
        <v>0.46238341968911917</v>
      </c>
      <c r="AX1222" t="s">
        <v>2879</v>
      </c>
    </row>
    <row r="1223" spans="1:50" x14ac:dyDescent="0.25">
      <c r="C1223" s="16" t="s">
        <v>392</v>
      </c>
      <c r="D1223" s="16" t="s">
        <v>123</v>
      </c>
      <c r="E1223" s="16" t="s">
        <v>123</v>
      </c>
      <c r="F1223" s="16">
        <v>-32.782440000000001</v>
      </c>
      <c r="G1223" s="16">
        <v>150.92318</v>
      </c>
      <c r="H1223" s="16"/>
      <c r="I1223" s="16"/>
      <c r="J1223" s="12" t="s">
        <v>1059</v>
      </c>
      <c r="K1223" s="16" t="s">
        <v>124</v>
      </c>
      <c r="L1223" s="16">
        <v>2</v>
      </c>
      <c r="M1223" s="16" t="s">
        <v>58</v>
      </c>
      <c r="N1223" s="12" t="s">
        <v>2864</v>
      </c>
      <c r="O1223" s="16">
        <v>140524</v>
      </c>
      <c r="P1223" s="19">
        <f>Q1223-SUM(R1223:T1223,W1223)</f>
        <v>-0.23408000000000001</v>
      </c>
      <c r="Q1223" s="17"/>
      <c r="R1223" s="17">
        <v>5.9319999999999998E-2</v>
      </c>
      <c r="S1223" s="17">
        <v>5.1279999999999999E-2</v>
      </c>
      <c r="T1223" s="17">
        <v>6.744E-2</v>
      </c>
      <c r="U1223" s="101">
        <v>5.604E-2</v>
      </c>
      <c r="V1223" s="102">
        <v>0.41504000000000002</v>
      </c>
      <c r="W1223" s="95">
        <v>5.604E-2</v>
      </c>
      <c r="X1223" s="95">
        <v>3.006E-2</v>
      </c>
      <c r="Y1223" s="18"/>
      <c r="Z1223" s="12" t="e">
        <f>Y1223/Q1223</f>
        <v>#DIV/0!</v>
      </c>
      <c r="AA1223" s="12" t="e">
        <f>Z1223*R1223</f>
        <v>#DIV/0!</v>
      </c>
      <c r="AB1223" s="12" t="e">
        <f>Z1223*S1223</f>
        <v>#DIV/0!</v>
      </c>
      <c r="AC1223" s="12" t="e">
        <f>Z1223*T1223</f>
        <v>#DIV/0!</v>
      </c>
      <c r="AD1223" s="12" t="e">
        <f>Z1223*U1223</f>
        <v>#DIV/0!</v>
      </c>
      <c r="AE1223" s="12">
        <v>2</v>
      </c>
      <c r="AF1223" s="24" t="e">
        <f>IF(AE1223=1,(AA1223*5),(IF(AE1223=2,(AB1223*5),(IF(AE1223=3,(AC1223*5),0)))))</f>
        <v>#DIV/0!</v>
      </c>
      <c r="AW1223">
        <v>0.46359743040685225</v>
      </c>
      <c r="AX1223" t="s">
        <v>2879</v>
      </c>
    </row>
    <row r="1224" spans="1:50" x14ac:dyDescent="0.25">
      <c r="A1224" s="12">
        <v>28</v>
      </c>
      <c r="B1224" s="30" t="s">
        <v>2630</v>
      </c>
      <c r="C1224" s="16" t="s">
        <v>393</v>
      </c>
      <c r="D1224" s="16" t="s">
        <v>123</v>
      </c>
      <c r="E1224" s="16" t="s">
        <v>123</v>
      </c>
      <c r="F1224" s="16">
        <v>-32.782440000000001</v>
      </c>
      <c r="G1224" s="16">
        <v>150.92318</v>
      </c>
      <c r="H1224" s="16"/>
      <c r="I1224" s="16"/>
      <c r="J1224" s="12" t="s">
        <v>1059</v>
      </c>
      <c r="K1224" s="16" t="s">
        <v>62</v>
      </c>
      <c r="L1224" s="16">
        <v>2</v>
      </c>
      <c r="M1224" s="16" t="s">
        <v>58</v>
      </c>
      <c r="N1224" s="12" t="s">
        <v>2864</v>
      </c>
      <c r="O1224" s="16">
        <v>140524</v>
      </c>
      <c r="P1224" s="19">
        <f>Q1224-SUM(R1224:T1224,W1224)</f>
        <v>-0.26595999999999997</v>
      </c>
      <c r="Q1224" s="17"/>
      <c r="R1224" s="17">
        <v>6.4780000000000004E-2</v>
      </c>
      <c r="S1224" s="17">
        <v>5.722E-2</v>
      </c>
      <c r="T1224" s="17">
        <v>6.1260000000000002E-2</v>
      </c>
      <c r="U1224" s="101">
        <v>8.2699999999999996E-2</v>
      </c>
      <c r="V1224" s="102">
        <v>3.006E-2</v>
      </c>
      <c r="W1224" s="95">
        <v>8.2699999999999996E-2</v>
      </c>
      <c r="X1224" s="95">
        <v>3.6799999999999999E-2</v>
      </c>
      <c r="Y1224" s="18"/>
      <c r="Z1224" s="12" t="e">
        <f>Y1224/Q1224</f>
        <v>#DIV/0!</v>
      </c>
      <c r="AA1224" s="12" t="e">
        <f>Z1224*R1224</f>
        <v>#DIV/0!</v>
      </c>
      <c r="AB1224" s="12" t="e">
        <f>Z1224*S1224</f>
        <v>#DIV/0!</v>
      </c>
      <c r="AC1224" s="12" t="e">
        <f>Z1224*T1224</f>
        <v>#DIV/0!</v>
      </c>
      <c r="AD1224" s="12" t="e">
        <f>Z1224*U1224</f>
        <v>#DIV/0!</v>
      </c>
      <c r="AE1224" s="12">
        <v>2</v>
      </c>
      <c r="AF1224" s="24" t="e">
        <f>IF(AE1224=1,(AA1224*5),(IF(AE1224=2,(AB1224*5),(IF(AE1224=3,(AC1224*5),0)))))</f>
        <v>#DIV/0!</v>
      </c>
      <c r="AG1224" s="12">
        <v>0.75730223259807283</v>
      </c>
      <c r="AW1224">
        <v>0.55501813784764209</v>
      </c>
      <c r="AX1224" t="s">
        <v>2879</v>
      </c>
    </row>
    <row r="1225" spans="1:50" x14ac:dyDescent="0.25">
      <c r="A1225" s="12">
        <v>27</v>
      </c>
      <c r="B1225" s="30" t="s">
        <v>2562</v>
      </c>
      <c r="C1225" s="16" t="s">
        <v>394</v>
      </c>
      <c r="D1225" s="16" t="s">
        <v>123</v>
      </c>
      <c r="E1225" s="16" t="s">
        <v>123</v>
      </c>
      <c r="F1225" s="16">
        <v>-32.782440000000001</v>
      </c>
      <c r="G1225" s="16">
        <v>150.92318</v>
      </c>
      <c r="H1225" s="16"/>
      <c r="I1225" s="16"/>
      <c r="J1225" s="12" t="s">
        <v>1059</v>
      </c>
      <c r="K1225" s="16" t="s">
        <v>54</v>
      </c>
      <c r="L1225" s="16">
        <v>2</v>
      </c>
      <c r="M1225" s="16" t="s">
        <v>58</v>
      </c>
      <c r="N1225" s="12" t="s">
        <v>2864</v>
      </c>
      <c r="O1225" s="16">
        <v>140524</v>
      </c>
      <c r="P1225" s="19">
        <f>Q1225-SUM(R1225:T1225,W1225)</f>
        <v>-0.32629999999999998</v>
      </c>
      <c r="Q1225" s="17"/>
      <c r="R1225" s="17">
        <v>8.5059999999999997E-2</v>
      </c>
      <c r="S1225" s="17">
        <v>0.08</v>
      </c>
      <c r="T1225" s="17">
        <v>7.1720000000000006E-2</v>
      </c>
      <c r="U1225" s="101">
        <v>8.9520000000000002E-2</v>
      </c>
      <c r="V1225" s="102">
        <v>3.6799999999999999E-2</v>
      </c>
      <c r="W1225" s="95">
        <v>8.9520000000000002E-2</v>
      </c>
      <c r="X1225" s="95">
        <v>4.3839999999999997E-2</v>
      </c>
      <c r="Y1225" s="18"/>
      <c r="Z1225" s="12" t="e">
        <f>Y1225/Q1225</f>
        <v>#DIV/0!</v>
      </c>
      <c r="AA1225" s="12" t="e">
        <f>Z1225*R1225</f>
        <v>#DIV/0!</v>
      </c>
      <c r="AB1225" s="12" t="e">
        <f>Z1225*S1225</f>
        <v>#DIV/0!</v>
      </c>
      <c r="AC1225" s="12" t="e">
        <f>Z1225*T1225</f>
        <v>#DIV/0!</v>
      </c>
      <c r="AD1225" s="12" t="e">
        <f>Z1225*U1225</f>
        <v>#DIV/0!</v>
      </c>
      <c r="AE1225" s="12">
        <v>2</v>
      </c>
      <c r="AF1225" s="24" t="e">
        <f>IF(AE1225=1,(AA1225*5),(IF(AE1225=2,(AB1225*5),(IF(AE1225=3,(AC1225*5),0)))))</f>
        <v>#DIV/0!</v>
      </c>
      <c r="AG1225" s="12">
        <v>0.59167005130038086</v>
      </c>
      <c r="AW1225">
        <v>0.51027703306523686</v>
      </c>
      <c r="AX1225" t="s">
        <v>2879</v>
      </c>
    </row>
    <row r="1226" spans="1:50" x14ac:dyDescent="0.25">
      <c r="A1226" s="12">
        <v>24</v>
      </c>
      <c r="B1226" s="30" t="s">
        <v>2446</v>
      </c>
      <c r="C1226" s="16" t="s">
        <v>395</v>
      </c>
      <c r="D1226" s="16" t="s">
        <v>123</v>
      </c>
      <c r="E1226" s="16" t="s">
        <v>123</v>
      </c>
      <c r="F1226" s="16">
        <v>-32.782440000000001</v>
      </c>
      <c r="G1226" s="16">
        <v>150.92318</v>
      </c>
      <c r="H1226" s="16"/>
      <c r="I1226" s="16"/>
      <c r="J1226" s="12" t="s">
        <v>1059</v>
      </c>
      <c r="K1226" s="16" t="s">
        <v>57</v>
      </c>
      <c r="L1226" s="16">
        <v>2</v>
      </c>
      <c r="M1226" s="16" t="s">
        <v>58</v>
      </c>
      <c r="N1226" s="12" t="s">
        <v>2864</v>
      </c>
      <c r="O1226" s="16">
        <v>140524</v>
      </c>
      <c r="P1226" s="19">
        <f>Q1226-SUM(R1226:T1226,W1226)</f>
        <v>-0.27522000000000002</v>
      </c>
      <c r="Q1226" s="17"/>
      <c r="R1226" s="17">
        <v>7.3380000000000001E-2</v>
      </c>
      <c r="S1226" s="17">
        <v>6.3140000000000002E-2</v>
      </c>
      <c r="T1226" s="17">
        <v>6.4640000000000003E-2</v>
      </c>
      <c r="U1226" s="101">
        <v>7.4060000000000001E-2</v>
      </c>
      <c r="V1226" s="102">
        <v>4.3839999999999997E-2</v>
      </c>
      <c r="W1226" s="95">
        <v>7.4060000000000001E-2</v>
      </c>
      <c r="X1226" s="95">
        <v>3.6380000000000003E-2</v>
      </c>
      <c r="Y1226" s="18"/>
      <c r="Z1226" s="12" t="e">
        <f>Y1226/Q1226</f>
        <v>#DIV/0!</v>
      </c>
      <c r="AA1226" s="12" t="e">
        <f>Z1226*R1226</f>
        <v>#DIV/0!</v>
      </c>
      <c r="AB1226" s="12" t="e">
        <f>Z1226*S1226</f>
        <v>#DIV/0!</v>
      </c>
      <c r="AC1226" s="12" t="e">
        <f>Z1226*T1226</f>
        <v>#DIV/0!</v>
      </c>
      <c r="AD1226" s="12" t="e">
        <f>Z1226*U1226</f>
        <v>#DIV/0!</v>
      </c>
      <c r="AE1226" s="12">
        <v>2</v>
      </c>
      <c r="AF1226" s="24" t="e">
        <f>IF(AE1226=1,(AA1226*5),(IF(AE1226=2,(AB1226*5),(IF(AE1226=3,(AC1226*5),0)))))</f>
        <v>#DIV/0!</v>
      </c>
      <c r="AG1226" s="12">
        <v>0.33677659066824239</v>
      </c>
      <c r="AW1226">
        <v>0.5087766675668377</v>
      </c>
      <c r="AX1226" t="s">
        <v>2879</v>
      </c>
    </row>
    <row r="1227" spans="1:50" x14ac:dyDescent="0.25">
      <c r="A1227" s="12">
        <v>16</v>
      </c>
      <c r="B1227" s="30" t="s">
        <v>2039</v>
      </c>
      <c r="C1227" s="16" t="s">
        <v>398</v>
      </c>
      <c r="D1227" s="16" t="s">
        <v>171</v>
      </c>
      <c r="E1227" s="16" t="s">
        <v>171</v>
      </c>
      <c r="F1227" s="16">
        <v>-32.782440000000001</v>
      </c>
      <c r="G1227" s="16">
        <v>150.92318</v>
      </c>
      <c r="H1227" s="16"/>
      <c r="I1227" s="16"/>
      <c r="J1227" s="6" t="s">
        <v>2829</v>
      </c>
      <c r="K1227" s="16" t="s">
        <v>57</v>
      </c>
      <c r="L1227" s="16">
        <v>2</v>
      </c>
      <c r="M1227" s="16" t="s">
        <v>58</v>
      </c>
      <c r="N1227" s="12" t="s">
        <v>2864</v>
      </c>
      <c r="O1227" s="16">
        <v>140524</v>
      </c>
      <c r="P1227" s="19">
        <f>Q1227-SUM(R1227:T1227,W1227)</f>
        <v>-0.27836</v>
      </c>
      <c r="Q1227" s="17"/>
      <c r="R1227" s="17">
        <v>6.9599999999999995E-2</v>
      </c>
      <c r="S1227" s="17">
        <v>5.9560000000000002E-2</v>
      </c>
      <c r="T1227" s="17">
        <v>7.2859999999999994E-2</v>
      </c>
      <c r="U1227" s="101">
        <v>7.6340000000000005E-2</v>
      </c>
      <c r="V1227" s="102">
        <v>3.6380000000000003E-2</v>
      </c>
      <c r="W1227" s="95">
        <v>7.6340000000000005E-2</v>
      </c>
      <c r="X1227" s="95">
        <v>4.0259999999999997E-2</v>
      </c>
      <c r="Y1227" s="18"/>
      <c r="Z1227" s="12" t="e">
        <f>Y1227/Q1227</f>
        <v>#DIV/0!</v>
      </c>
      <c r="AA1227" s="12" t="e">
        <f>Z1227*R1227</f>
        <v>#DIV/0!</v>
      </c>
      <c r="AB1227" s="12">
        <v>2.8879999999999999</v>
      </c>
      <c r="AC1227" s="12" t="e">
        <f>Z1227*T1227</f>
        <v>#DIV/0!</v>
      </c>
      <c r="AD1227" s="12" t="e">
        <f>Z1227*U1227</f>
        <v>#DIV/0!</v>
      </c>
      <c r="AE1227" s="12">
        <v>2</v>
      </c>
      <c r="AF1227" s="24">
        <f>IF(AE1227=1,(AA1227*5),(IF(AE1227=2,(AB1227*5),(IF(AE1227=3,(AC1227*5),0)))))</f>
        <v>14.44</v>
      </c>
      <c r="AG1227" s="12">
        <v>4.8165177745348675E-2</v>
      </c>
      <c r="AW1227">
        <v>0.47262247838616722</v>
      </c>
      <c r="AX1227" t="s">
        <v>2879</v>
      </c>
    </row>
    <row r="1228" spans="1:50" x14ac:dyDescent="0.25">
      <c r="A1228" s="12">
        <v>20</v>
      </c>
      <c r="B1228" s="28" t="s">
        <v>2246</v>
      </c>
      <c r="C1228" s="16" t="s">
        <v>400</v>
      </c>
      <c r="D1228" s="16" t="s">
        <v>171</v>
      </c>
      <c r="E1228" s="16" t="s">
        <v>171</v>
      </c>
      <c r="F1228" s="16">
        <v>-32.782440000000001</v>
      </c>
      <c r="G1228" s="16">
        <v>150.92318</v>
      </c>
      <c r="H1228" s="16"/>
      <c r="I1228" s="16"/>
      <c r="J1228" s="6" t="s">
        <v>2829</v>
      </c>
      <c r="K1228" s="16" t="s">
        <v>62</v>
      </c>
      <c r="L1228" s="16">
        <v>2</v>
      </c>
      <c r="M1228" s="16" t="s">
        <v>58</v>
      </c>
      <c r="N1228" s="12" t="s">
        <v>2864</v>
      </c>
      <c r="O1228" s="16">
        <v>140524</v>
      </c>
      <c r="P1228" s="19">
        <f>Q1228-SUM(R1228:T1228,W1228)</f>
        <v>-0.26982</v>
      </c>
      <c r="Q1228" s="17"/>
      <c r="R1228" s="17">
        <v>6.4199999999999993E-2</v>
      </c>
      <c r="S1228" s="17">
        <v>8.1920000000000007E-2</v>
      </c>
      <c r="T1228" s="17">
        <v>6.7680000000000004E-2</v>
      </c>
      <c r="U1228" s="101">
        <v>5.602E-2</v>
      </c>
      <c r="V1228" s="102">
        <v>4.0259999999999997E-2</v>
      </c>
      <c r="W1228" s="95">
        <v>5.602E-2</v>
      </c>
      <c r="X1228" s="95">
        <v>2.742E-2</v>
      </c>
      <c r="Z1228" s="12" t="e">
        <f>AB1228/Q1228</f>
        <v>#DIV/0!</v>
      </c>
      <c r="AA1228" s="12" t="e">
        <f>Z1228*R1228</f>
        <v>#DIV/0!</v>
      </c>
      <c r="AB1228" s="18">
        <v>2.4239999999999999</v>
      </c>
      <c r="AC1228" s="12" t="e">
        <f>Z1228*T1228</f>
        <v>#DIV/0!</v>
      </c>
      <c r="AD1228" s="12" t="e">
        <f>Z1228*U1228</f>
        <v>#DIV/0!</v>
      </c>
      <c r="AE1228" s="12">
        <v>2</v>
      </c>
      <c r="AF1228" s="24">
        <f>IF(AE1228=1,(AA1228*5),(IF(AE1228=2,(AB1228*5),(IF(AE1228=3,(AC1228*5),0)))))</f>
        <v>12.12</v>
      </c>
      <c r="AG1228" s="12">
        <v>0.78056598359284768</v>
      </c>
      <c r="AW1228">
        <v>0.51053195287397357</v>
      </c>
      <c r="AX1228" t="s">
        <v>2879</v>
      </c>
    </row>
    <row r="1229" spans="1:50" x14ac:dyDescent="0.25">
      <c r="A1229" s="12">
        <v>17</v>
      </c>
      <c r="B1229" s="28" t="s">
        <v>2090</v>
      </c>
      <c r="C1229" s="16" t="s">
        <v>404</v>
      </c>
      <c r="D1229" s="16" t="s">
        <v>171</v>
      </c>
      <c r="E1229" s="16" t="s">
        <v>171</v>
      </c>
      <c r="F1229" s="16">
        <v>-32.782440000000001</v>
      </c>
      <c r="G1229" s="16">
        <v>150.92318</v>
      </c>
      <c r="H1229" s="16"/>
      <c r="I1229" s="16"/>
      <c r="J1229" s="6" t="s">
        <v>2829</v>
      </c>
      <c r="K1229" s="16" t="s">
        <v>54</v>
      </c>
      <c r="L1229" s="16">
        <v>2</v>
      </c>
      <c r="M1229" s="16" t="s">
        <v>58</v>
      </c>
      <c r="N1229" s="12" t="s">
        <v>2864</v>
      </c>
      <c r="O1229" s="16">
        <v>140524</v>
      </c>
      <c r="P1229" s="19">
        <f>Q1229-SUM(R1229:T1229,W1229)</f>
        <v>-0.26235999999999998</v>
      </c>
      <c r="Q1229" s="17"/>
      <c r="R1229" s="17">
        <v>6.8559999999999996E-2</v>
      </c>
      <c r="S1229" s="17">
        <v>6.2820000000000001E-2</v>
      </c>
      <c r="T1229" s="17">
        <v>6.6739999999999994E-2</v>
      </c>
      <c r="U1229" s="101">
        <v>6.4240000000000005E-2</v>
      </c>
      <c r="V1229" s="102">
        <v>2.742E-2</v>
      </c>
      <c r="W1229" s="95">
        <v>6.4240000000000005E-2</v>
      </c>
      <c r="X1229" s="95">
        <v>3.09E-2</v>
      </c>
      <c r="Z1229" s="12" t="e">
        <f>AB1229/Q1229</f>
        <v>#DIV/0!</v>
      </c>
      <c r="AA1229" s="12" t="e">
        <f>Z1229*R1229</f>
        <v>#DIV/0!</v>
      </c>
      <c r="AB1229" s="18">
        <v>2.7789999999999999</v>
      </c>
      <c r="AC1229" s="12" t="e">
        <f>Z1229*T1229</f>
        <v>#DIV/0!</v>
      </c>
      <c r="AD1229" s="12" t="e">
        <f>Z1229*U1229</f>
        <v>#DIV/0!</v>
      </c>
      <c r="AE1229" s="12">
        <v>2</v>
      </c>
      <c r="AF1229" s="24">
        <f>IF(AE1229=1,(AA1229*5),(IF(AE1229=2,(AB1229*5),(IF(AE1229=3,(AC1229*5),0)))))</f>
        <v>13.895</v>
      </c>
      <c r="AG1229" s="12">
        <v>0.20253375307009935</v>
      </c>
      <c r="AW1229">
        <v>0.5189912826899129</v>
      </c>
      <c r="AX1229" t="s">
        <v>2879</v>
      </c>
    </row>
    <row r="1230" spans="1:50" x14ac:dyDescent="0.25">
      <c r="C1230" s="16" t="s">
        <v>406</v>
      </c>
      <c r="D1230" s="16" t="s">
        <v>184</v>
      </c>
      <c r="E1230" s="16" t="s">
        <v>184</v>
      </c>
      <c r="F1230" s="16">
        <v>-32.782440000000001</v>
      </c>
      <c r="G1230" s="16">
        <v>150.92318</v>
      </c>
      <c r="H1230" s="16"/>
      <c r="I1230" s="16"/>
      <c r="J1230" s="12" t="s">
        <v>1059</v>
      </c>
      <c r="K1230" s="16" t="s">
        <v>124</v>
      </c>
      <c r="L1230" s="16">
        <v>2</v>
      </c>
      <c r="M1230" s="16" t="s">
        <v>58</v>
      </c>
      <c r="N1230" s="12" t="s">
        <v>2864</v>
      </c>
      <c r="O1230" s="16">
        <v>140524</v>
      </c>
      <c r="P1230" s="19">
        <f>Q1230-SUM(R1230:T1230,W1230)</f>
        <v>-0.30586000000000002</v>
      </c>
      <c r="Q1230" s="17"/>
      <c r="R1230" s="17">
        <v>5.9139999999999998E-2</v>
      </c>
      <c r="S1230" s="17">
        <v>7.1080000000000004E-2</v>
      </c>
      <c r="T1230" s="17">
        <v>8.7800000000000003E-2</v>
      </c>
      <c r="U1230" s="101">
        <v>8.7840000000000001E-2</v>
      </c>
      <c r="V1230" s="102">
        <v>3.09E-2</v>
      </c>
      <c r="W1230" s="95">
        <v>8.7840000000000001E-2</v>
      </c>
      <c r="X1230" s="95">
        <v>3.5099999999999999E-2</v>
      </c>
      <c r="Y1230" s="18"/>
      <c r="Z1230" s="12" t="e">
        <f>Y1230/Q1230</f>
        <v>#DIV/0!</v>
      </c>
      <c r="AA1230" s="12" t="e">
        <f>Z1230*R1230</f>
        <v>#DIV/0!</v>
      </c>
      <c r="AB1230" s="12" t="e">
        <f>Z1230*S1230</f>
        <v>#DIV/0!</v>
      </c>
      <c r="AC1230" s="12" t="e">
        <f>Z1230*T1230</f>
        <v>#DIV/0!</v>
      </c>
      <c r="AD1230" s="12" t="e">
        <f>Z1230*U1230</f>
        <v>#DIV/0!</v>
      </c>
      <c r="AE1230" s="12">
        <v>2</v>
      </c>
      <c r="AF1230" s="24" t="e">
        <f>IF(AE1230=1,(AA1230*5),(IF(AE1230=2,(AB1230*5),(IF(AE1230=3,(AC1230*5),0)))))</f>
        <v>#DIV/0!</v>
      </c>
      <c r="AW1230">
        <v>0.60040983606557374</v>
      </c>
      <c r="AX1230" t="s">
        <v>2879</v>
      </c>
    </row>
    <row r="1231" spans="1:50" x14ac:dyDescent="0.25">
      <c r="A1231" s="12">
        <v>24</v>
      </c>
      <c r="B1231" s="30" t="s">
        <v>2443</v>
      </c>
      <c r="C1231" s="16" t="s">
        <v>409</v>
      </c>
      <c r="D1231" s="16" t="s">
        <v>184</v>
      </c>
      <c r="E1231" s="16" t="s">
        <v>184</v>
      </c>
      <c r="F1231" s="16">
        <v>-32.782440000000001</v>
      </c>
      <c r="G1231" s="16">
        <v>150.92318</v>
      </c>
      <c r="H1231" s="16"/>
      <c r="I1231" s="16"/>
      <c r="J1231" s="12" t="s">
        <v>1059</v>
      </c>
      <c r="K1231" s="16" t="s">
        <v>57</v>
      </c>
      <c r="L1231" s="16">
        <v>2</v>
      </c>
      <c r="M1231" s="16" t="s">
        <v>58</v>
      </c>
      <c r="N1231" s="12" t="s">
        <v>2864</v>
      </c>
      <c r="O1231" s="16">
        <v>140524</v>
      </c>
      <c r="P1231" s="19">
        <f>Q1231-SUM(R1231:T1231,W1231)</f>
        <v>-0.31785999999999998</v>
      </c>
      <c r="Q1231" s="17"/>
      <c r="R1231" s="17">
        <v>7.8780000000000003E-2</v>
      </c>
      <c r="S1231" s="17">
        <v>6.5579999999999999E-2</v>
      </c>
      <c r="T1231" s="17">
        <v>7.7960000000000002E-2</v>
      </c>
      <c r="U1231" s="101">
        <v>9.554E-2</v>
      </c>
      <c r="V1231" s="102">
        <v>3.5099999999999999E-2</v>
      </c>
      <c r="W1231" s="95">
        <v>9.554E-2</v>
      </c>
      <c r="X1231" s="95">
        <v>3.8080000000000003E-2</v>
      </c>
      <c r="Y1231" s="18"/>
      <c r="Z1231" s="12" t="e">
        <f>Y1231/Q1231</f>
        <v>#DIV/0!</v>
      </c>
      <c r="AA1231" s="12" t="e">
        <f>Z1231*R1231</f>
        <v>#DIV/0!</v>
      </c>
      <c r="AB1231" s="12" t="e">
        <f>Z1231*S1231</f>
        <v>#DIV/0!</v>
      </c>
      <c r="AC1231" s="12" t="e">
        <f>Z1231*T1231</f>
        <v>#DIV/0!</v>
      </c>
      <c r="AD1231" s="12" t="e">
        <f>Z1231*U1231</f>
        <v>#DIV/0!</v>
      </c>
      <c r="AE1231" s="12">
        <v>2</v>
      </c>
      <c r="AF1231" s="24" t="e">
        <f>IF(AE1231=1,(AA1231*5),(IF(AE1231=2,(AB1231*5),(IF(AE1231=3,(AC1231*5),0)))))</f>
        <v>#DIV/0!</v>
      </c>
      <c r="AG1231" s="12">
        <v>0.3312039681344463</v>
      </c>
      <c r="AW1231">
        <v>0.60142348754448394</v>
      </c>
      <c r="AX1231" t="s">
        <v>2879</v>
      </c>
    </row>
    <row r="1232" spans="1:50" x14ac:dyDescent="0.25">
      <c r="A1232" s="12">
        <v>28</v>
      </c>
      <c r="B1232" s="30" t="s">
        <v>2639</v>
      </c>
      <c r="C1232" s="16" t="s">
        <v>412</v>
      </c>
      <c r="D1232" s="16" t="s">
        <v>184</v>
      </c>
      <c r="E1232" s="16" t="s">
        <v>184</v>
      </c>
      <c r="F1232" s="16">
        <v>-32.782440000000001</v>
      </c>
      <c r="G1232" s="16">
        <v>150.92318</v>
      </c>
      <c r="H1232" s="16"/>
      <c r="I1232" s="16"/>
      <c r="J1232" s="12" t="s">
        <v>1059</v>
      </c>
      <c r="K1232" s="16" t="s">
        <v>54</v>
      </c>
      <c r="L1232" s="16">
        <v>2</v>
      </c>
      <c r="M1232" s="16" t="s">
        <v>58</v>
      </c>
      <c r="N1232" s="12" t="s">
        <v>2864</v>
      </c>
      <c r="O1232" s="16">
        <v>140524</v>
      </c>
      <c r="P1232" s="19">
        <f>Q1232-SUM(R1232:T1232,W1232)</f>
        <v>-0.34886</v>
      </c>
      <c r="Q1232" s="17"/>
      <c r="R1232" s="17">
        <v>8.8620000000000004E-2</v>
      </c>
      <c r="S1232" s="17">
        <v>8.7419999999999998E-2</v>
      </c>
      <c r="T1232" s="17">
        <v>8.6840000000000001E-2</v>
      </c>
      <c r="U1232" s="101">
        <v>8.5980000000000001E-2</v>
      </c>
      <c r="V1232" s="102">
        <v>3.8080000000000003E-2</v>
      </c>
      <c r="W1232" s="95">
        <v>8.5980000000000001E-2</v>
      </c>
      <c r="X1232" s="95">
        <v>3.2939999999999997E-2</v>
      </c>
      <c r="Y1232" s="18"/>
      <c r="Z1232" s="12" t="e">
        <f>Y1232/Q1232</f>
        <v>#DIV/0!</v>
      </c>
      <c r="AA1232" s="12" t="e">
        <f>Z1232*R1232</f>
        <v>#DIV/0!</v>
      </c>
      <c r="AB1232" s="12" t="e">
        <f>Z1232*S1232</f>
        <v>#DIV/0!</v>
      </c>
      <c r="AC1232" s="12" t="e">
        <f>Z1232*T1232</f>
        <v>#DIV/0!</v>
      </c>
      <c r="AD1232" s="12" t="e">
        <f>Z1232*U1232</f>
        <v>#DIV/0!</v>
      </c>
      <c r="AE1232" s="12">
        <v>2</v>
      </c>
      <c r="AF1232" s="24" t="e">
        <f>IF(AE1232=1,(AA1232*5),(IF(AE1232=2,(AB1232*5),(IF(AE1232=3,(AC1232*5),0)))))</f>
        <v>#DIV/0!</v>
      </c>
      <c r="AG1232" s="12">
        <v>0.77049282574931255</v>
      </c>
      <c r="AW1232">
        <v>0.61688764829030007</v>
      </c>
      <c r="AX1232" t="s">
        <v>2879</v>
      </c>
    </row>
    <row r="1233" spans="1:50" x14ac:dyDescent="0.25">
      <c r="A1233" s="12">
        <v>24</v>
      </c>
      <c r="B1233" s="30" t="s">
        <v>2407</v>
      </c>
      <c r="C1233" s="16" t="s">
        <v>416</v>
      </c>
      <c r="D1233" s="16" t="s">
        <v>184</v>
      </c>
      <c r="E1233" s="16" t="s">
        <v>184</v>
      </c>
      <c r="F1233" s="16">
        <v>-32.782440000000001</v>
      </c>
      <c r="G1233" s="16">
        <v>150.92318</v>
      </c>
      <c r="H1233" s="16"/>
      <c r="I1233" s="16"/>
      <c r="J1233" s="12" t="s">
        <v>1059</v>
      </c>
      <c r="K1233" s="16" t="s">
        <v>62</v>
      </c>
      <c r="L1233" s="16">
        <v>2</v>
      </c>
      <c r="M1233" s="16" t="s">
        <v>58</v>
      </c>
      <c r="N1233" s="12" t="s">
        <v>2864</v>
      </c>
      <c r="O1233" s="16">
        <v>140524</v>
      </c>
      <c r="P1233" s="19">
        <f>Q1233-SUM(R1233:T1233,W1233)</f>
        <v>-0.37575999999999998</v>
      </c>
      <c r="Q1233" s="17"/>
      <c r="R1233" s="17">
        <v>9.8540000000000003E-2</v>
      </c>
      <c r="S1233" s="17">
        <v>8.6400000000000005E-2</v>
      </c>
      <c r="T1233" s="17">
        <v>0.10236000000000001</v>
      </c>
      <c r="U1233" s="101">
        <v>8.8459999999999997E-2</v>
      </c>
      <c r="V1233" s="102">
        <v>3.2939999999999997E-2</v>
      </c>
      <c r="W1233" s="95">
        <v>8.8459999999999997E-2</v>
      </c>
      <c r="X1233" s="95">
        <v>2.92E-2</v>
      </c>
      <c r="Y1233" s="18"/>
      <c r="Z1233" s="12" t="e">
        <f>Y1233/Q1233</f>
        <v>#DIV/0!</v>
      </c>
      <c r="AA1233" s="12" t="e">
        <f>Z1233*R1233</f>
        <v>#DIV/0!</v>
      </c>
      <c r="AB1233" s="12" t="e">
        <f>Z1233*S1233</f>
        <v>#DIV/0!</v>
      </c>
      <c r="AC1233" s="12" t="e">
        <f>Z1233*T1233</f>
        <v>#DIV/0!</v>
      </c>
      <c r="AD1233" s="12" t="e">
        <f>Z1233*U1233</f>
        <v>#DIV/0!</v>
      </c>
      <c r="AE1233" s="12">
        <v>2</v>
      </c>
      <c r="AF1233" s="24" t="e">
        <f>IF(AE1233=1,(AA1233*5),(IF(AE1233=2,(AB1233*5),(IF(AE1233=3,(AC1233*5),0)))))</f>
        <v>#DIV/0!</v>
      </c>
      <c r="AG1233" s="12">
        <v>0.25739559874795603</v>
      </c>
      <c r="AW1233">
        <v>0.66990730273569965</v>
      </c>
      <c r="AX1233" t="s">
        <v>2879</v>
      </c>
    </row>
    <row r="1234" spans="1:50" x14ac:dyDescent="0.25">
      <c r="C1234" s="16" t="s">
        <v>419</v>
      </c>
      <c r="D1234" s="16" t="s">
        <v>259</v>
      </c>
      <c r="E1234" s="16" t="s">
        <v>259</v>
      </c>
      <c r="F1234" s="16">
        <v>-32.782440000000001</v>
      </c>
      <c r="G1234" s="16">
        <v>150.92318</v>
      </c>
      <c r="H1234" s="16"/>
      <c r="I1234" s="16"/>
      <c r="J1234" s="12" t="s">
        <v>53</v>
      </c>
      <c r="K1234" s="16" t="s">
        <v>124</v>
      </c>
      <c r="L1234" s="16">
        <v>1</v>
      </c>
      <c r="M1234" s="16" t="s">
        <v>58</v>
      </c>
      <c r="N1234" s="12" t="s">
        <v>2864</v>
      </c>
      <c r="O1234" s="16">
        <v>140525</v>
      </c>
      <c r="P1234" s="19">
        <f>Q1234-SUM(R1234:T1234,W1234)</f>
        <v>6.8400000000000127E-3</v>
      </c>
      <c r="Q1234" s="17">
        <v>0.46382000000000001</v>
      </c>
      <c r="R1234" s="17">
        <v>8.0119999999999997E-2</v>
      </c>
      <c r="S1234" s="17">
        <v>7.8880000000000006E-2</v>
      </c>
      <c r="T1234" s="17">
        <v>8.1119999999999998E-2</v>
      </c>
      <c r="U1234" s="101">
        <v>0.21686</v>
      </c>
      <c r="V1234" s="102">
        <v>2.92E-2</v>
      </c>
      <c r="W1234" s="95">
        <v>0.21686</v>
      </c>
      <c r="X1234" s="95">
        <v>0.11262</v>
      </c>
      <c r="Y1234" s="18"/>
      <c r="Z1234" s="12">
        <f>Y1234/Q1234</f>
        <v>0</v>
      </c>
      <c r="AA1234" s="12">
        <f>Z1234*R1234</f>
        <v>0</v>
      </c>
      <c r="AB1234" s="12">
        <f>Z1234*S1234</f>
        <v>0</v>
      </c>
      <c r="AC1234" s="12">
        <f>Z1234*T1234</f>
        <v>0</v>
      </c>
      <c r="AD1234" s="12">
        <f>Z1234*U1234</f>
        <v>0</v>
      </c>
      <c r="AE1234" s="12">
        <v>2</v>
      </c>
      <c r="AF1234" s="24">
        <f>IF(AE1234=1,(AA1234*5),(IF(AE1234=2,(AB1234*5),(IF(AE1234=3,(AC1234*5),0)))))</f>
        <v>0</v>
      </c>
      <c r="AW1234">
        <v>0.48067877893571892</v>
      </c>
      <c r="AX1234" t="s">
        <v>2879</v>
      </c>
    </row>
    <row r="1235" spans="1:50" x14ac:dyDescent="0.25">
      <c r="A1235" s="12">
        <v>10</v>
      </c>
      <c r="B1235" s="28" t="s">
        <v>1828</v>
      </c>
      <c r="C1235" s="16" t="s">
        <v>424</v>
      </c>
      <c r="D1235" s="16" t="s">
        <v>259</v>
      </c>
      <c r="E1235" s="16" t="s">
        <v>259</v>
      </c>
      <c r="F1235" s="16">
        <v>-32.782440000000001</v>
      </c>
      <c r="G1235" s="16">
        <v>150.92318</v>
      </c>
      <c r="H1235" s="16"/>
      <c r="I1235" s="16"/>
      <c r="J1235" s="12" t="s">
        <v>53</v>
      </c>
      <c r="K1235" s="16" t="s">
        <v>62</v>
      </c>
      <c r="L1235" s="16">
        <v>1</v>
      </c>
      <c r="M1235" s="16" t="s">
        <v>58</v>
      </c>
      <c r="N1235" s="12" t="s">
        <v>2864</v>
      </c>
      <c r="O1235" s="16">
        <v>140525</v>
      </c>
      <c r="P1235" s="19">
        <f>Q1235-SUM(R1235:T1235,W1235)</f>
        <v>1.3820000000000054E-2</v>
      </c>
      <c r="Q1235" s="17">
        <v>0.77200000000000002</v>
      </c>
      <c r="R1235" s="17">
        <v>8.6080000000000004E-2</v>
      </c>
      <c r="S1235" s="17">
        <v>0.10874</v>
      </c>
      <c r="T1235" s="17">
        <v>7.9640000000000002E-2</v>
      </c>
      <c r="U1235" s="101">
        <v>0.48371999999999998</v>
      </c>
      <c r="V1235" s="102">
        <v>0.11262</v>
      </c>
      <c r="W1235" s="95">
        <v>0.48371999999999998</v>
      </c>
      <c r="X1235" s="95">
        <v>0.25469999999999998</v>
      </c>
      <c r="Y1235" s="18">
        <v>15.282999999999999</v>
      </c>
      <c r="Z1235" s="12">
        <f>Y1235/Q1235</f>
        <v>19.796632124352332</v>
      </c>
      <c r="AA1235" s="12">
        <f>Z1235*R1235</f>
        <v>1.7040940932642488</v>
      </c>
      <c r="AB1235" s="12">
        <f>Z1235*S1235</f>
        <v>2.1526857772020724</v>
      </c>
      <c r="AC1235" s="12">
        <f>Z1235*T1235</f>
        <v>1.5766037823834198</v>
      </c>
      <c r="AD1235" s="12">
        <f>Z1235*U1235</f>
        <v>9.5760268911917095</v>
      </c>
      <c r="AE1235" s="12">
        <v>2</v>
      </c>
      <c r="AF1235" s="24">
        <f>IF(AE1235=1,(AA1235*5),(IF(AE1235=2,(AB1235*5),(IF(AE1235=3,(AC1235*5),0)))))</f>
        <v>10.763428886010363</v>
      </c>
      <c r="AG1235" s="12">
        <v>0.46493851899999999</v>
      </c>
      <c r="AJ1235" s="24">
        <v>3.8954679841137256</v>
      </c>
      <c r="AK1235" s="12">
        <v>3.0462446322851684</v>
      </c>
      <c r="AL1235" s="12">
        <v>750</v>
      </c>
      <c r="AM1235" s="12">
        <f>AJ1235*AL1235</f>
        <v>2921.6009880852944</v>
      </c>
      <c r="AN1235" s="12">
        <f>(AM1235/1000)/(IF(AE1235=1,(R1235),(IF(AE1235=2,(S1235),(IF(AE1235=3,(T1235),0))))))</f>
        <v>26.867767041431801</v>
      </c>
      <c r="AP1235" s="12">
        <f>(AM1235/1000)/(IF(AE1235=1,(AA1235),(IF(AE1235=2,(AB1235),(IF(AE1235=3,(AC1235),0))))))</f>
        <v>1.3571887820444515</v>
      </c>
      <c r="AR1235" s="12">
        <v>50</v>
      </c>
      <c r="AS1235" s="12">
        <v>1</v>
      </c>
      <c r="AT1235" s="24">
        <f>AR1235/AJ1235</f>
        <v>12.835428298706891</v>
      </c>
      <c r="AU1235" s="63">
        <v>42507</v>
      </c>
      <c r="AV1235" s="12">
        <v>4</v>
      </c>
      <c r="AW1235">
        <v>0.47345571818407345</v>
      </c>
      <c r="AX1235">
        <v>2.6597669669691508E-2</v>
      </c>
    </row>
    <row r="1236" spans="1:50" x14ac:dyDescent="0.25">
      <c r="A1236" s="12">
        <v>11</v>
      </c>
      <c r="B1236" s="30" t="s">
        <v>1868</v>
      </c>
      <c r="C1236" s="16" t="s">
        <v>427</v>
      </c>
      <c r="D1236" s="16" t="s">
        <v>259</v>
      </c>
      <c r="E1236" s="16" t="s">
        <v>259</v>
      </c>
      <c r="F1236" s="16">
        <v>-32.782440000000001</v>
      </c>
      <c r="G1236" s="16">
        <v>150.92318</v>
      </c>
      <c r="H1236" s="16"/>
      <c r="I1236" s="16"/>
      <c r="J1236" s="12" t="s">
        <v>53</v>
      </c>
      <c r="K1236" s="16" t="s">
        <v>54</v>
      </c>
      <c r="L1236" s="16">
        <v>1</v>
      </c>
      <c r="M1236" s="16" t="s">
        <v>58</v>
      </c>
      <c r="N1236" s="12" t="s">
        <v>2864</v>
      </c>
      <c r="O1236" s="16">
        <v>140525</v>
      </c>
      <c r="P1236" s="19">
        <f>Q1236-SUM(R1236:T1236,W1236)</f>
        <v>8.459999999999912E-3</v>
      </c>
      <c r="Q1236" s="17">
        <v>0.69833999999999996</v>
      </c>
      <c r="R1236" s="17">
        <v>8.9319999999999997E-2</v>
      </c>
      <c r="S1236" s="17">
        <v>9.6159999999999995E-2</v>
      </c>
      <c r="T1236" s="17">
        <v>0.11260000000000001</v>
      </c>
      <c r="U1236" s="101">
        <v>0.39179999999999998</v>
      </c>
      <c r="V1236" s="102">
        <v>0.25469999999999998</v>
      </c>
      <c r="W1236" s="95">
        <v>0.39179999999999998</v>
      </c>
      <c r="X1236" s="95">
        <v>0.20050000000000001</v>
      </c>
      <c r="Y1236" s="18">
        <v>14.673</v>
      </c>
      <c r="Z1236" s="12">
        <f>Y1236/Q1236</f>
        <v>21.011255262479597</v>
      </c>
      <c r="AA1236" s="12">
        <f>Z1236*R1236</f>
        <v>1.8767253200446776</v>
      </c>
      <c r="AB1236" s="12">
        <f>Z1236*S1236</f>
        <v>2.0204423060400378</v>
      </c>
      <c r="AC1236" s="12">
        <f>Z1236*T1236</f>
        <v>2.3658673425552026</v>
      </c>
      <c r="AD1236" s="12">
        <f>Z1236*U1236</f>
        <v>8.2322098118395051</v>
      </c>
      <c r="AE1236" s="12">
        <v>2</v>
      </c>
      <c r="AF1236" s="24">
        <f>IF(AE1236=1,(AA1236*5),(IF(AE1236=2,(AB1236*5),(IF(AE1236=3,(AC1236*5),0)))))</f>
        <v>10.10221153020019</v>
      </c>
      <c r="AG1236" s="12">
        <v>0.56967178900000004</v>
      </c>
      <c r="AJ1236" s="24">
        <v>5.0074071072704598</v>
      </c>
      <c r="AK1236" s="12">
        <v>2.1136709945499454</v>
      </c>
      <c r="AL1236" s="12">
        <v>750</v>
      </c>
      <c r="AM1236" s="12">
        <f>AJ1236*AL1236</f>
        <v>3755.5553304528448</v>
      </c>
      <c r="AN1236" s="12">
        <f>(AM1236/1000)/(IF(AE1236=1,(R1236),(IF(AE1236=2,(S1236),(IF(AE1236=3,(T1236),0))))))</f>
        <v>39.055275899052049</v>
      </c>
      <c r="AP1236" s="12">
        <f>(AM1236/1000)/(IF(AE1236=1,(AA1236),(IF(AE1236=2,(AB1236),(IF(AE1236=3,(AC1236),0))))))</f>
        <v>1.858778802654127</v>
      </c>
      <c r="AR1236" s="12">
        <v>50</v>
      </c>
      <c r="AS1236" s="12">
        <v>1</v>
      </c>
      <c r="AT1236" s="24">
        <f>AR1236/AJ1236</f>
        <v>9.9852076990910028</v>
      </c>
      <c r="AU1236" s="63">
        <v>42507</v>
      </c>
      <c r="AV1236" s="12">
        <v>7</v>
      </c>
      <c r="AW1236">
        <v>0.48825931597753952</v>
      </c>
      <c r="AX1236">
        <v>2.4355550281486067E-2</v>
      </c>
    </row>
    <row r="1237" spans="1:50" x14ac:dyDescent="0.25">
      <c r="A1237" s="12">
        <v>8</v>
      </c>
      <c r="B1237" s="27" t="s">
        <v>1763</v>
      </c>
      <c r="C1237" s="16" t="s">
        <v>100</v>
      </c>
      <c r="D1237" s="16" t="s">
        <v>259</v>
      </c>
      <c r="E1237" s="16" t="s">
        <v>259</v>
      </c>
      <c r="F1237" s="16">
        <v>-32.782440000000001</v>
      </c>
      <c r="G1237" s="16">
        <v>150.92318</v>
      </c>
      <c r="H1237" s="16"/>
      <c r="I1237" s="16"/>
      <c r="J1237" s="12" t="s">
        <v>53</v>
      </c>
      <c r="K1237" s="16" t="s">
        <v>57</v>
      </c>
      <c r="L1237" s="16">
        <v>1</v>
      </c>
      <c r="M1237" s="16" t="s">
        <v>58</v>
      </c>
      <c r="N1237" s="12" t="s">
        <v>2864</v>
      </c>
      <c r="O1237" s="16">
        <v>140525</v>
      </c>
      <c r="P1237" s="19">
        <f>Q1237-SUM(R1237:T1237,W1237)</f>
        <v>-0.28661999999999999</v>
      </c>
      <c r="Q1237" s="17">
        <v>0.46958</v>
      </c>
      <c r="R1237" s="17">
        <v>0.11476</v>
      </c>
      <c r="S1237" s="17">
        <v>7.306E-2</v>
      </c>
      <c r="T1237" s="17">
        <v>9.4320000000000001E-2</v>
      </c>
      <c r="U1237" s="101">
        <v>0.47405999999999998</v>
      </c>
      <c r="V1237" s="102">
        <v>0.20050000000000001</v>
      </c>
      <c r="W1237" s="95">
        <v>0.47405999999999998</v>
      </c>
      <c r="X1237" s="95">
        <v>0.25580000000000003</v>
      </c>
      <c r="Y1237" s="18">
        <v>16.167000000000002</v>
      </c>
      <c r="Z1237" s="12">
        <f>Y1237/Q1237</f>
        <v>34.428638357681336</v>
      </c>
      <c r="AA1237" s="12">
        <f>Z1237*R1237</f>
        <v>3.9510305379275104</v>
      </c>
      <c r="AB1237" s="12">
        <f>Z1237*S1237</f>
        <v>2.5153563184121985</v>
      </c>
      <c r="AC1237" s="12">
        <f>Z1237*T1237</f>
        <v>3.2473091698965035</v>
      </c>
      <c r="AD1237" s="12">
        <f>Z1237*U1237</f>
        <v>16.321240299842415</v>
      </c>
      <c r="AE1237" s="12">
        <v>2</v>
      </c>
      <c r="AF1237" s="24">
        <f>IF(AE1237=1,(AA1237*5),(IF(AE1237=2,(AB1237*5),(IF(AE1237=3,(AC1237*5),0)))))</f>
        <v>12.576781592060993</v>
      </c>
      <c r="AG1237" s="12">
        <v>0.27752582100000001</v>
      </c>
      <c r="AJ1237" s="24">
        <v>3.5993301258545038</v>
      </c>
      <c r="AK1237" s="12">
        <v>5.1394308958817474</v>
      </c>
      <c r="AL1237" s="12">
        <v>750</v>
      </c>
      <c r="AM1237" s="12">
        <f>AJ1237*AL1237</f>
        <v>2699.497594390878</v>
      </c>
      <c r="AN1237" s="12">
        <f>(AM1237/1000)/(IF(AE1237=1,(R1237),(IF(AE1237=2,(S1237),(IF(AE1237=3,(T1237),0))))))</f>
        <v>36.949050019037472</v>
      </c>
      <c r="AP1237" s="12">
        <f>(AM1237/1000)/(IF(AE1237=1,(AA1237),(IF(AE1237=2,(AB1237),(IF(AE1237=3,(AC1237),0))))))</f>
        <v>1.0732068354017203</v>
      </c>
      <c r="AR1237" s="12">
        <v>50</v>
      </c>
      <c r="AS1237" s="12">
        <v>1</v>
      </c>
      <c r="AT1237" s="24">
        <f>AR1237/AJ1237</f>
        <v>13.891473760865345</v>
      </c>
      <c r="AU1237" s="63">
        <v>42513</v>
      </c>
      <c r="AV1237" s="12">
        <v>10</v>
      </c>
      <c r="AW1237">
        <v>0.46040585579884397</v>
      </c>
      <c r="AX1237">
        <v>1.5672828492235964E-2</v>
      </c>
    </row>
    <row r="1238" spans="1:50" x14ac:dyDescent="0.25">
      <c r="C1238" s="16" t="s">
        <v>431</v>
      </c>
      <c r="D1238" s="16" t="s">
        <v>132</v>
      </c>
      <c r="E1238" s="16" t="s">
        <v>132</v>
      </c>
      <c r="F1238" s="16">
        <v>-32.782440000000001</v>
      </c>
      <c r="G1238" s="16">
        <v>150.92318</v>
      </c>
      <c r="H1238" s="16"/>
      <c r="I1238" s="16"/>
      <c r="J1238" s="12" t="s">
        <v>53</v>
      </c>
      <c r="K1238" s="16" t="s">
        <v>124</v>
      </c>
      <c r="L1238" s="16">
        <v>2</v>
      </c>
      <c r="M1238" s="16" t="s">
        <v>58</v>
      </c>
      <c r="N1238" s="12" t="s">
        <v>2864</v>
      </c>
      <c r="O1238" s="16">
        <v>140525</v>
      </c>
      <c r="P1238" s="19">
        <f>Q1238-SUM(R1238:T1238,W1238)</f>
        <v>-1.000000000000445E-4</v>
      </c>
      <c r="Q1238" s="17">
        <v>0.48377999999999999</v>
      </c>
      <c r="R1238" s="17">
        <v>4.5339999999999998E-2</v>
      </c>
      <c r="S1238" s="17">
        <v>5.1639999999999998E-2</v>
      </c>
      <c r="T1238" s="17">
        <v>6.2E-2</v>
      </c>
      <c r="U1238" s="101">
        <v>0.32490000000000002</v>
      </c>
      <c r="V1238" s="102">
        <v>0.25580000000000003</v>
      </c>
      <c r="W1238" s="95">
        <v>0.32490000000000002</v>
      </c>
      <c r="X1238" s="95">
        <v>0.30014000000000002</v>
      </c>
      <c r="Y1238" s="18"/>
      <c r="Z1238" s="12">
        <f>Y1238/Q1238</f>
        <v>0</v>
      </c>
      <c r="AA1238" s="12">
        <f>Z1238*R1238</f>
        <v>0</v>
      </c>
      <c r="AB1238" s="12">
        <f>Z1238*S1238</f>
        <v>0</v>
      </c>
      <c r="AC1238" s="12">
        <f>Z1238*T1238</f>
        <v>0</v>
      </c>
      <c r="AD1238" s="12">
        <f>Z1238*U1238</f>
        <v>0</v>
      </c>
      <c r="AE1238" s="12">
        <v>2</v>
      </c>
      <c r="AF1238" s="24">
        <f>IF(AE1238=1,(AA1238*5),(IF(AE1238=2,(AB1238*5),(IF(AE1238=3,(AC1238*5),0)))))</f>
        <v>0</v>
      </c>
      <c r="AW1238">
        <v>7.6208064019698374E-2</v>
      </c>
      <c r="AX1238" t="s">
        <v>2879</v>
      </c>
    </row>
    <row r="1239" spans="1:50" x14ac:dyDescent="0.25">
      <c r="B1239" s="29"/>
      <c r="C1239" s="16" t="s">
        <v>109</v>
      </c>
      <c r="D1239" s="16" t="s">
        <v>132</v>
      </c>
      <c r="E1239" s="16" t="s">
        <v>132</v>
      </c>
      <c r="F1239" s="16">
        <v>-32.782440000000001</v>
      </c>
      <c r="G1239" s="16">
        <v>150.92318</v>
      </c>
      <c r="H1239" s="16"/>
      <c r="I1239" s="16"/>
      <c r="J1239" s="12" t="s">
        <v>53</v>
      </c>
      <c r="K1239" s="16" t="s">
        <v>57</v>
      </c>
      <c r="L1239" s="16">
        <v>2</v>
      </c>
      <c r="M1239" s="16" t="s">
        <v>58</v>
      </c>
      <c r="N1239" s="12" t="s">
        <v>2864</v>
      </c>
      <c r="O1239" s="16">
        <v>140525</v>
      </c>
      <c r="P1239" s="19">
        <f>Q1239-SUM(R1239:T1239,W1239)</f>
        <v>1.8440000000000012E-2</v>
      </c>
      <c r="Q1239" s="17">
        <v>0.77802000000000004</v>
      </c>
      <c r="R1239" s="17">
        <v>6.6159999999999997E-2</v>
      </c>
      <c r="S1239" s="17">
        <v>8.548E-2</v>
      </c>
      <c r="T1239" s="17">
        <v>9.3060000000000004E-2</v>
      </c>
      <c r="U1239" s="101">
        <v>0.51488</v>
      </c>
      <c r="V1239" s="102">
        <v>0.30014000000000002</v>
      </c>
      <c r="W1239" s="95">
        <v>0.51488</v>
      </c>
      <c r="X1239" s="95">
        <v>0.27226</v>
      </c>
      <c r="Z1239" s="12">
        <f>Y1239/Q1239</f>
        <v>0</v>
      </c>
      <c r="AA1239" s="12">
        <f>Z1239*R1239</f>
        <v>0</v>
      </c>
      <c r="AB1239" s="12">
        <f>Z1239*S1239</f>
        <v>0</v>
      </c>
      <c r="AC1239" s="12">
        <f>Z1239*T1239</f>
        <v>0</v>
      </c>
      <c r="AD1239" s="12">
        <f>Z1239*U1239</f>
        <v>0</v>
      </c>
      <c r="AE1239" s="12">
        <v>2</v>
      </c>
      <c r="AF1239" s="24">
        <f>IF(AE1239=1,(AA1239*5),(IF(AE1239=2,(AB1239*5),(IF(AE1239=3,(AC1239*5),0)))))</f>
        <v>0</v>
      </c>
      <c r="AG1239" s="12">
        <v>0.32897844799999998</v>
      </c>
      <c r="AH1239" s="16" t="s">
        <v>436</v>
      </c>
      <c r="AW1239">
        <v>0.47121659415786205</v>
      </c>
      <c r="AX1239" t="s">
        <v>2879</v>
      </c>
    </row>
    <row r="1240" spans="1:50" x14ac:dyDescent="0.25">
      <c r="A1240" s="12">
        <v>11</v>
      </c>
      <c r="B1240" s="30" t="s">
        <v>1903</v>
      </c>
      <c r="C1240" s="16" t="s">
        <v>437</v>
      </c>
      <c r="D1240" s="16" t="s">
        <v>132</v>
      </c>
      <c r="E1240" s="16" t="s">
        <v>132</v>
      </c>
      <c r="F1240" s="16">
        <v>-32.782440000000001</v>
      </c>
      <c r="G1240" s="16">
        <v>150.92318</v>
      </c>
      <c r="H1240" s="16"/>
      <c r="I1240" s="16"/>
      <c r="J1240" s="12" t="s">
        <v>53</v>
      </c>
      <c r="K1240" s="16" t="s">
        <v>54</v>
      </c>
      <c r="L1240" s="16">
        <v>2</v>
      </c>
      <c r="M1240" s="16" t="s">
        <v>58</v>
      </c>
      <c r="N1240" s="12" t="s">
        <v>2864</v>
      </c>
      <c r="O1240" s="16">
        <v>140525</v>
      </c>
      <c r="P1240" s="19">
        <f>Q1240-SUM(R1240:T1240,W1240)</f>
        <v>6.9420000000000037E-2</v>
      </c>
      <c r="Q1240" s="17">
        <v>0.89266000000000001</v>
      </c>
      <c r="R1240" s="17">
        <v>0.10231999999999999</v>
      </c>
      <c r="S1240" s="17">
        <v>0.10606</v>
      </c>
      <c r="T1240" s="17">
        <v>9.6320000000000003E-2</v>
      </c>
      <c r="U1240" s="101">
        <v>0.51854</v>
      </c>
      <c r="V1240" s="102">
        <v>0.27226</v>
      </c>
      <c r="W1240" s="95">
        <v>0.51854</v>
      </c>
      <c r="X1240" s="95">
        <v>0.29027999999999998</v>
      </c>
      <c r="Y1240" s="18">
        <v>20.013999999999999</v>
      </c>
      <c r="Z1240" s="12">
        <f>Y1240/Q1240</f>
        <v>22.420630475208924</v>
      </c>
      <c r="AA1240" s="12">
        <f>Z1240*R1240</f>
        <v>2.294078910223377</v>
      </c>
      <c r="AB1240" s="12">
        <f>Z1240*S1240</f>
        <v>2.3779320682006584</v>
      </c>
      <c r="AC1240" s="12">
        <f>Z1240*T1240</f>
        <v>2.1595551273721236</v>
      </c>
      <c r="AD1240" s="12">
        <f>Z1240*U1240</f>
        <v>11.625993726614835</v>
      </c>
      <c r="AE1240" s="12">
        <v>2</v>
      </c>
      <c r="AF1240" s="24">
        <f>IF(AE1240=1,(AA1240*5),(IF(AE1240=2,(AB1240*5),(IF(AE1240=3,(AC1240*5),0)))))</f>
        <v>11.889660341003292</v>
      </c>
      <c r="AG1240" s="12">
        <v>0.69802127000000003</v>
      </c>
      <c r="AJ1240" s="24">
        <v>4.2447512761795192</v>
      </c>
      <c r="AK1240" s="12">
        <v>0.96634452476278299</v>
      </c>
      <c r="AL1240" s="12">
        <v>750</v>
      </c>
      <c r="AM1240" s="12">
        <f>AJ1240*AL1240</f>
        <v>3183.5634571346395</v>
      </c>
      <c r="AN1240" s="12">
        <f>(AM1240/1000)/(IF(AE1240=1,(R1240),(IF(AE1240=2,(S1240),(IF(AE1240=3,(T1240),0))))))</f>
        <v>30.016626976566467</v>
      </c>
      <c r="AP1240" s="12">
        <f>(AM1240/1000)/(IF(AE1240=1,(AA1240),(IF(AE1240=2,(AB1240),(IF(AE1240=3,(AC1240),0))))))</f>
        <v>1.3387949553763279</v>
      </c>
      <c r="AR1240" s="12">
        <v>50</v>
      </c>
      <c r="AS1240" s="12">
        <v>1</v>
      </c>
      <c r="AT1240" s="24">
        <f>AR1240/AJ1240</f>
        <v>11.779253187480613</v>
      </c>
      <c r="AU1240" s="63">
        <v>42507</v>
      </c>
      <c r="AV1240" s="12">
        <v>6</v>
      </c>
      <c r="AW1240">
        <v>0.44019747753307364</v>
      </c>
      <c r="AX1240">
        <v>2.4968188253488885E-2</v>
      </c>
    </row>
    <row r="1241" spans="1:50" x14ac:dyDescent="0.25">
      <c r="A1241" s="12">
        <v>11</v>
      </c>
      <c r="B1241" s="30" t="s">
        <v>1866</v>
      </c>
      <c r="C1241" s="16" t="s">
        <v>441</v>
      </c>
      <c r="D1241" s="16" t="s">
        <v>132</v>
      </c>
      <c r="E1241" s="16" t="s">
        <v>132</v>
      </c>
      <c r="F1241" s="16">
        <v>-32.782440000000001</v>
      </c>
      <c r="G1241" s="16">
        <v>150.92318</v>
      </c>
      <c r="H1241" s="16"/>
      <c r="I1241" s="16"/>
      <c r="J1241" s="12" t="s">
        <v>53</v>
      </c>
      <c r="K1241" s="16" t="s">
        <v>62</v>
      </c>
      <c r="L1241" s="16">
        <v>2</v>
      </c>
      <c r="M1241" s="16" t="s">
        <v>58</v>
      </c>
      <c r="N1241" s="12" t="s">
        <v>2864</v>
      </c>
      <c r="O1241" s="16">
        <v>140525</v>
      </c>
      <c r="P1241" s="19">
        <f>Q1241-SUM(R1241:T1241,W1241)</f>
        <v>2.088000000000001E-2</v>
      </c>
      <c r="Q1241" s="17">
        <v>0.90529999999999999</v>
      </c>
      <c r="R1241" s="17">
        <v>0.11595999999999999</v>
      </c>
      <c r="S1241" s="17">
        <v>9.1139999999999999E-2</v>
      </c>
      <c r="T1241" s="17">
        <v>0.11438</v>
      </c>
      <c r="U1241" s="101">
        <v>0.56294</v>
      </c>
      <c r="V1241" s="102">
        <v>0.29027999999999998</v>
      </c>
      <c r="W1241" s="95">
        <v>0.56294</v>
      </c>
      <c r="X1241" s="95">
        <v>0.22364000000000001</v>
      </c>
      <c r="Y1241" s="18">
        <v>22.084</v>
      </c>
      <c r="Z1241" s="12">
        <f>Y1241/Q1241</f>
        <v>24.394123494974043</v>
      </c>
      <c r="AA1241" s="12">
        <f>Z1241*R1241</f>
        <v>2.8287425604771896</v>
      </c>
      <c r="AB1241" s="12">
        <f>Z1241*S1241</f>
        <v>2.2232804153319341</v>
      </c>
      <c r="AC1241" s="12">
        <f>Z1241*T1241</f>
        <v>2.7901998453551311</v>
      </c>
      <c r="AD1241" s="12">
        <f>Z1241*U1241</f>
        <v>13.732427880260687</v>
      </c>
      <c r="AE1241" s="12">
        <v>2</v>
      </c>
      <c r="AF1241" s="24">
        <f>IF(AE1241=1,(AA1241*5),(IF(AE1241=2,(AB1241*5),(IF(AE1241=3,(AC1241*5),0)))))</f>
        <v>11.116402076659671</v>
      </c>
      <c r="AG1241" s="12">
        <v>0.56846509499999998</v>
      </c>
      <c r="AJ1241" s="24">
        <v>5.6405355246029494</v>
      </c>
      <c r="AK1241" s="12">
        <v>9.2214609466859088</v>
      </c>
      <c r="AL1241" s="12">
        <v>750</v>
      </c>
      <c r="AM1241" s="12">
        <f>AJ1241*AL1241</f>
        <v>4230.4016434522118</v>
      </c>
      <c r="AN1241" s="12">
        <f>(AM1241/1000)/(IF(AE1241=1,(R1241),(IF(AE1241=2,(S1241),(IF(AE1241=3,(T1241),0))))))</f>
        <v>46.416520116877464</v>
      </c>
      <c r="AP1241" s="12">
        <f>(AM1241/1000)/(IF(AE1241=1,(AA1241),(IF(AE1241=2,(AB1241),(IF(AE1241=3,(AC1241),0))))))</f>
        <v>1.9027746631864322</v>
      </c>
      <c r="AR1241" s="12">
        <v>50</v>
      </c>
      <c r="AS1241" s="12">
        <v>1</v>
      </c>
      <c r="AT1241" s="24">
        <f>AR1241/AJ1241</f>
        <v>8.8644065411713928</v>
      </c>
      <c r="AU1241" s="63">
        <v>42507</v>
      </c>
      <c r="AV1241" s="12">
        <v>7</v>
      </c>
      <c r="AW1241">
        <v>0.60272853234802992</v>
      </c>
      <c r="AX1241">
        <v>1.6285539742135865E-2</v>
      </c>
    </row>
    <row r="1242" spans="1:50" x14ac:dyDescent="0.25">
      <c r="A1242" s="12">
        <v>10</v>
      </c>
      <c r="B1242" s="28" t="s">
        <v>1826</v>
      </c>
      <c r="C1242" s="16" t="s">
        <v>443</v>
      </c>
      <c r="D1242" s="16" t="s">
        <v>132</v>
      </c>
      <c r="E1242" s="16" t="s">
        <v>132</v>
      </c>
      <c r="F1242" s="16">
        <v>-32.782440000000001</v>
      </c>
      <c r="G1242" s="16">
        <v>150.92318</v>
      </c>
      <c r="H1242" s="16"/>
      <c r="I1242" s="16"/>
      <c r="J1242" s="12" t="s">
        <v>53</v>
      </c>
      <c r="K1242" s="16" t="s">
        <v>57</v>
      </c>
      <c r="L1242" s="16">
        <v>2</v>
      </c>
      <c r="M1242" s="16" t="s">
        <v>58</v>
      </c>
      <c r="N1242" s="12" t="s">
        <v>2864</v>
      </c>
      <c r="O1242" s="16">
        <v>140525</v>
      </c>
      <c r="P1242" s="19">
        <f>Q1242-SUM(R1242:T1242,W1242)</f>
        <v>5.0999999999999934E-3</v>
      </c>
      <c r="Q1242" s="17">
        <v>0.53115999999999997</v>
      </c>
      <c r="R1242" s="17">
        <v>4.938E-2</v>
      </c>
      <c r="S1242" s="17">
        <v>7.8299999999999995E-2</v>
      </c>
      <c r="T1242" s="17">
        <v>8.9300000000000004E-2</v>
      </c>
      <c r="U1242" s="101">
        <v>0.30908000000000002</v>
      </c>
      <c r="V1242" s="102">
        <v>0.22364000000000001</v>
      </c>
      <c r="W1242" s="95">
        <v>0.30908000000000002</v>
      </c>
      <c r="X1242" s="95">
        <v>0.16214000000000001</v>
      </c>
      <c r="Y1242" s="12">
        <v>13.308999999999999</v>
      </c>
      <c r="Z1242" s="12">
        <f>Y1242/Q1242</f>
        <v>25.056480156638301</v>
      </c>
      <c r="AA1242" s="12">
        <f>Z1242*R1242</f>
        <v>1.2372889901347992</v>
      </c>
      <c r="AB1242" s="12">
        <f>Z1242*S1242</f>
        <v>1.9619223962647789</v>
      </c>
      <c r="AC1242" s="12">
        <f>Z1242*T1242</f>
        <v>2.2375436779878002</v>
      </c>
      <c r="AD1242" s="12">
        <f>Z1242*U1242</f>
        <v>7.7444568868137669</v>
      </c>
      <c r="AE1242" s="12">
        <v>2</v>
      </c>
      <c r="AF1242" s="24">
        <f>IF(AE1242=1,(AA1242*5),(IF(AE1242=2,(AB1242*5),(IF(AE1242=3,(AC1242*5),0)))))</f>
        <v>9.8096119813238953</v>
      </c>
      <c r="AG1242" s="12">
        <v>0.44234912900000001</v>
      </c>
      <c r="AH1242" s="16" t="s">
        <v>445</v>
      </c>
      <c r="AJ1242" s="24">
        <v>3.1755832441425205</v>
      </c>
      <c r="AK1242" s="12">
        <v>4.6912029310020289</v>
      </c>
      <c r="AL1242" s="12">
        <v>750</v>
      </c>
      <c r="AM1242" s="12">
        <f>AJ1242*AL1242</f>
        <v>2381.6874331068902</v>
      </c>
      <c r="AN1242" s="12">
        <f>(AM1242/1000)/(IF(AE1242=1,(R1242),(IF(AE1242=2,(S1242),(IF(AE1242=3,(T1242),0))))))</f>
        <v>30.417464024353645</v>
      </c>
      <c r="AP1242" s="12">
        <f>(AM1242/1000)/(IF(AE1242=1,(AA1242),(IF(AE1242=2,(AB1242),(IF(AE1242=3,(AC1242),0))))))</f>
        <v>1.2139559840089924</v>
      </c>
      <c r="AR1242" s="12">
        <v>50</v>
      </c>
      <c r="AS1242" s="12">
        <v>1</v>
      </c>
      <c r="AT1242" s="24">
        <f>AR1242/AJ1242</f>
        <v>15.745139130654763</v>
      </c>
      <c r="AU1242" s="63">
        <v>42507</v>
      </c>
      <c r="AV1242" s="12">
        <v>4</v>
      </c>
      <c r="AW1242">
        <v>0.47541089685518312</v>
      </c>
      <c r="AX1242">
        <v>2.0936264785213082E-2</v>
      </c>
    </row>
    <row r="1243" spans="1:50" x14ac:dyDescent="0.25">
      <c r="C1243" s="16" t="s">
        <v>447</v>
      </c>
      <c r="D1243" s="16" t="s">
        <v>194</v>
      </c>
      <c r="E1243" s="16" t="s">
        <v>194</v>
      </c>
      <c r="F1243" s="16">
        <v>-32.782440000000001</v>
      </c>
      <c r="G1243" s="16">
        <v>150.92318</v>
      </c>
      <c r="H1243" s="16"/>
      <c r="I1243" s="16"/>
      <c r="J1243" s="12" t="s">
        <v>53</v>
      </c>
      <c r="K1243" s="16" t="s">
        <v>124</v>
      </c>
      <c r="L1243" s="16">
        <v>2</v>
      </c>
      <c r="M1243" s="16" t="s">
        <v>58</v>
      </c>
      <c r="N1243" s="12" t="s">
        <v>2864</v>
      </c>
      <c r="O1243" s="16">
        <v>140525</v>
      </c>
      <c r="P1243" s="19">
        <f>Q1243-SUM(R1243:T1243,W1243)</f>
        <v>3.8000000000000256E-3</v>
      </c>
      <c r="Q1243" s="17">
        <v>0.62582000000000004</v>
      </c>
      <c r="R1243" s="17">
        <v>9.8479999999999998E-2</v>
      </c>
      <c r="S1243" s="17">
        <v>7.6759999999999995E-2</v>
      </c>
      <c r="T1243" s="17">
        <v>8.8700000000000001E-2</v>
      </c>
      <c r="U1243" s="101">
        <v>0.35808000000000001</v>
      </c>
      <c r="V1243" s="102">
        <v>0.16214000000000001</v>
      </c>
      <c r="W1243" s="95">
        <v>0.35808000000000001</v>
      </c>
      <c r="X1243" s="95">
        <v>0.23832</v>
      </c>
      <c r="Z1243" s="12">
        <f>Y1243/Q1243</f>
        <v>0</v>
      </c>
      <c r="AA1243" s="12">
        <f>Z1243*R1243</f>
        <v>0</v>
      </c>
      <c r="AB1243" s="12">
        <f>Z1243*S1243</f>
        <v>0</v>
      </c>
      <c r="AC1243" s="12">
        <f>Z1243*T1243</f>
        <v>0</v>
      </c>
      <c r="AD1243" s="12">
        <f>Z1243*U1243</f>
        <v>0</v>
      </c>
      <c r="AE1243" s="12">
        <v>2</v>
      </c>
      <c r="AF1243" s="24">
        <f>IF(AE1243=1,(AA1243*5),(IF(AE1243=2,(AB1243*5),(IF(AE1243=3,(AC1243*5),0)))))</f>
        <v>0</v>
      </c>
      <c r="AH1243" s="16" t="s">
        <v>449</v>
      </c>
      <c r="AW1243">
        <v>0.33445040214477212</v>
      </c>
      <c r="AX1243" t="s">
        <v>2879</v>
      </c>
    </row>
    <row r="1244" spans="1:50" x14ac:dyDescent="0.25">
      <c r="C1244" s="16" t="s">
        <v>450</v>
      </c>
      <c r="D1244" s="16" t="s">
        <v>194</v>
      </c>
      <c r="E1244" s="16" t="s">
        <v>194</v>
      </c>
      <c r="F1244" s="16">
        <v>-32.782440000000001</v>
      </c>
      <c r="G1244" s="16">
        <v>150.92318</v>
      </c>
      <c r="H1244" s="16"/>
      <c r="I1244" s="16"/>
      <c r="J1244" s="12" t="s">
        <v>53</v>
      </c>
      <c r="K1244" s="16" t="s">
        <v>124</v>
      </c>
      <c r="L1244" s="16">
        <v>2</v>
      </c>
      <c r="M1244" s="16" t="s">
        <v>58</v>
      </c>
      <c r="N1244" s="12" t="s">
        <v>2864</v>
      </c>
      <c r="O1244" s="16">
        <v>140525</v>
      </c>
      <c r="P1244" s="19">
        <f>Q1244-SUM(R1244:T1244,W1244)</f>
        <v>2.0999999999999908E-3</v>
      </c>
      <c r="Q1244" s="17">
        <v>0.41092000000000001</v>
      </c>
      <c r="R1244" s="17">
        <v>6.3920000000000005E-2</v>
      </c>
      <c r="S1244" s="17">
        <v>5.7180000000000002E-2</v>
      </c>
      <c r="T1244" s="17">
        <v>6.1219999999999997E-2</v>
      </c>
      <c r="U1244" s="101">
        <v>0.22650000000000001</v>
      </c>
      <c r="V1244" s="102">
        <v>0.23832</v>
      </c>
      <c r="W1244" s="95">
        <v>0.22650000000000001</v>
      </c>
      <c r="X1244" s="95">
        <v>0.18057999999999999</v>
      </c>
      <c r="Y1244" s="18"/>
      <c r="Z1244" s="12">
        <f>Y1244/Q1244</f>
        <v>0</v>
      </c>
      <c r="AA1244" s="12">
        <f>Z1244*R1244</f>
        <v>0</v>
      </c>
      <c r="AB1244" s="12">
        <f>Z1244*S1244</f>
        <v>0</v>
      </c>
      <c r="AC1244" s="12">
        <f>Z1244*T1244</f>
        <v>0</v>
      </c>
      <c r="AD1244" s="12">
        <f>Z1244*U1244</f>
        <v>0</v>
      </c>
      <c r="AE1244" s="12">
        <v>2</v>
      </c>
      <c r="AF1244" s="24">
        <f>IF(AE1244=1,(AA1244*5),(IF(AE1244=2,(AB1244*5),(IF(AE1244=3,(AC1244*5),0)))))</f>
        <v>0</v>
      </c>
      <c r="AW1244">
        <v>0.20273730684326718</v>
      </c>
      <c r="AX1244" t="s">
        <v>2879</v>
      </c>
    </row>
    <row r="1245" spans="1:50" x14ac:dyDescent="0.25">
      <c r="A1245" s="12">
        <v>10</v>
      </c>
      <c r="B1245" s="28" t="s">
        <v>1862</v>
      </c>
      <c r="C1245" s="16" t="s">
        <v>453</v>
      </c>
      <c r="D1245" s="16" t="s">
        <v>194</v>
      </c>
      <c r="E1245" s="16" t="s">
        <v>194</v>
      </c>
      <c r="F1245" s="16">
        <v>-32.782440000000001</v>
      </c>
      <c r="G1245" s="16">
        <v>150.92318</v>
      </c>
      <c r="H1245" s="16"/>
      <c r="I1245" s="16"/>
      <c r="J1245" s="12" t="s">
        <v>53</v>
      </c>
      <c r="K1245" s="16" t="s">
        <v>57</v>
      </c>
      <c r="L1245" s="16">
        <v>2</v>
      </c>
      <c r="M1245" s="16" t="s">
        <v>58</v>
      </c>
      <c r="N1245" s="12" t="s">
        <v>2864</v>
      </c>
      <c r="O1245" s="16">
        <v>140525</v>
      </c>
      <c r="P1245" s="19">
        <f>Q1245-SUM(R1245:T1245,W1245)</f>
        <v>-1.4800000000000368E-3</v>
      </c>
      <c r="Q1245" s="17">
        <v>0.77203999999999995</v>
      </c>
      <c r="R1245" s="17">
        <v>0.10196</v>
      </c>
      <c r="S1245" s="17">
        <v>8.8220000000000007E-2</v>
      </c>
      <c r="T1245" s="17">
        <v>9.3119999999999994E-2</v>
      </c>
      <c r="U1245" s="101">
        <v>0.49021999999999999</v>
      </c>
      <c r="V1245" s="102">
        <v>0.18057999999999999</v>
      </c>
      <c r="W1245" s="95">
        <v>0.49021999999999999</v>
      </c>
      <c r="X1245" s="95">
        <v>0.28783999999999998</v>
      </c>
      <c r="Y1245" s="18">
        <v>16.888999999999999</v>
      </c>
      <c r="Z1245" s="12">
        <f>Y1245/Q1245</f>
        <v>21.875809543546968</v>
      </c>
      <c r="AA1245" s="12">
        <f>Z1245*R1245</f>
        <v>2.2304575410600487</v>
      </c>
      <c r="AB1245" s="12">
        <f>Z1245*S1245</f>
        <v>1.9298839179317135</v>
      </c>
      <c r="AC1245" s="12">
        <f>Z1245*T1245</f>
        <v>2.0370753846950933</v>
      </c>
      <c r="AD1245" s="12">
        <f>Z1245*U1245</f>
        <v>10.723959354437595</v>
      </c>
      <c r="AE1245" s="12">
        <v>2</v>
      </c>
      <c r="AF1245" s="24">
        <f>IF(AE1245=1,(AA1245*5),(IF(AE1245=2,(AB1245*5),(IF(AE1245=3,(AC1245*5),0)))))</f>
        <v>9.6494195896585673</v>
      </c>
      <c r="AG1245" s="12">
        <v>0.562029467</v>
      </c>
      <c r="AJ1245" s="24">
        <v>3.8556427427392364</v>
      </c>
      <c r="AK1245" s="12">
        <v>3.5928068276589946</v>
      </c>
      <c r="AL1245" s="12">
        <v>750</v>
      </c>
      <c r="AM1245" s="12">
        <f>AJ1245*AL1245</f>
        <v>2891.7320570544271</v>
      </c>
      <c r="AN1245" s="12">
        <f>(AM1245/1000)/(IF(AE1245=1,(R1245),(IF(AE1245=2,(S1245),(IF(AE1245=3,(T1245),0))))))</f>
        <v>32.778644945073985</v>
      </c>
      <c r="AP1245" s="12">
        <f>(AM1245/1000)/(IF(AE1245=1,(AA1245),(IF(AE1245=2,(AB1245),(IF(AE1245=3,(AC1245),0))))))</f>
        <v>1.4983968881162246</v>
      </c>
      <c r="AR1245" s="12">
        <v>50</v>
      </c>
      <c r="AS1245" s="12">
        <v>1</v>
      </c>
      <c r="AT1245" s="24">
        <f>AR1245/AJ1245</f>
        <v>12.96800646122041</v>
      </c>
      <c r="AU1245" s="63">
        <v>42506</v>
      </c>
      <c r="AV1245" s="12">
        <v>3</v>
      </c>
      <c r="AW1245">
        <v>0.41283505364938194</v>
      </c>
      <c r="AX1245">
        <v>2.684083280126302E-2</v>
      </c>
    </row>
    <row r="1246" spans="1:50" x14ac:dyDescent="0.25">
      <c r="A1246" s="12">
        <v>11</v>
      </c>
      <c r="B1246" s="30" t="s">
        <v>1878</v>
      </c>
      <c r="C1246" s="16" t="s">
        <v>455</v>
      </c>
      <c r="D1246" s="16" t="s">
        <v>194</v>
      </c>
      <c r="E1246" s="16" t="s">
        <v>194</v>
      </c>
      <c r="F1246" s="16">
        <v>-32.782440000000001</v>
      </c>
      <c r="G1246" s="16">
        <v>150.92318</v>
      </c>
      <c r="H1246" s="16"/>
      <c r="I1246" s="16"/>
      <c r="J1246" s="12" t="s">
        <v>53</v>
      </c>
      <c r="K1246" s="16" t="s">
        <v>54</v>
      </c>
      <c r="L1246" s="16">
        <v>2</v>
      </c>
      <c r="M1246" s="16" t="s">
        <v>58</v>
      </c>
      <c r="N1246" s="12" t="s">
        <v>2864</v>
      </c>
      <c r="O1246" s="16">
        <v>140525</v>
      </c>
      <c r="P1246" s="19">
        <f>Q1246-SUM(R1246:T1246,W1246)</f>
        <v>7.6199999999999601E-3</v>
      </c>
      <c r="Q1246" s="17">
        <v>1.5446</v>
      </c>
      <c r="R1246" s="17">
        <v>8.6779999999999996E-2</v>
      </c>
      <c r="S1246" s="17">
        <v>8.0159999999999995E-2</v>
      </c>
      <c r="T1246" s="17">
        <v>8.9440000000000006E-2</v>
      </c>
      <c r="U1246" s="101">
        <v>1.2806</v>
      </c>
      <c r="V1246" s="102">
        <v>0.28783999999999998</v>
      </c>
      <c r="W1246" s="95">
        <v>1.2806</v>
      </c>
      <c r="X1246" s="95">
        <v>0.58035999999999999</v>
      </c>
      <c r="Y1246" s="18">
        <v>42.927999999999997</v>
      </c>
      <c r="Z1246" s="12">
        <f>Y1246/Q1246</f>
        <v>27.792308688333549</v>
      </c>
      <c r="AA1246" s="12">
        <f>Z1246*R1246</f>
        <v>2.4118165479735851</v>
      </c>
      <c r="AB1246" s="12">
        <f>Z1246*S1246</f>
        <v>2.2278314644568171</v>
      </c>
      <c r="AC1246" s="12">
        <f>Z1246*T1246</f>
        <v>2.4857440890845526</v>
      </c>
      <c r="AD1246" s="12">
        <f>Z1246*U1246</f>
        <v>35.590830506279943</v>
      </c>
      <c r="AE1246" s="12">
        <v>2</v>
      </c>
      <c r="AF1246" s="24">
        <f>IF(AE1246=1,(AA1246*5),(IF(AE1246=2,(AB1246*5),(IF(AE1246=3,(AC1246*5),0)))))</f>
        <v>11.139157322284085</v>
      </c>
      <c r="AG1246" s="12">
        <v>0.60287443399999996</v>
      </c>
      <c r="AJ1246" s="24">
        <v>3.8441820180193571</v>
      </c>
      <c r="AK1246" s="12">
        <v>2.7474733739650552</v>
      </c>
      <c r="AL1246" s="12">
        <v>750</v>
      </c>
      <c r="AM1246" s="12">
        <f>AJ1246*AL1246</f>
        <v>2883.1365135145179</v>
      </c>
      <c r="AN1246" s="12">
        <f>(AM1246/1000)/(IF(AE1246=1,(R1246),(IF(AE1246=2,(S1246),(IF(AE1246=3,(T1246),0))))))</f>
        <v>35.967271875181112</v>
      </c>
      <c r="AP1246" s="12">
        <f>(AM1246/1000)/(IF(AE1246=1,(AA1246),(IF(AE1246=2,(AB1246),(IF(AE1246=3,(AC1246),0))))))</f>
        <v>1.294144803820461</v>
      </c>
      <c r="AR1246" s="12">
        <v>50</v>
      </c>
      <c r="AS1246" s="12">
        <v>1</v>
      </c>
      <c r="AT1246" s="24">
        <f>AR1246/AJ1246</f>
        <v>13.006668197714937</v>
      </c>
      <c r="AU1246" s="63">
        <v>42507</v>
      </c>
      <c r="AV1246" s="12">
        <v>7</v>
      </c>
      <c r="AW1246">
        <v>0.5468061846009683</v>
      </c>
      <c r="AX1246">
        <v>1.6306447243415588E-2</v>
      </c>
    </row>
    <row r="1247" spans="1:50" x14ac:dyDescent="0.25">
      <c r="A1247" s="12">
        <v>8</v>
      </c>
      <c r="B1247" s="27" t="s">
        <v>1737</v>
      </c>
      <c r="C1247" s="16" t="s">
        <v>74</v>
      </c>
      <c r="D1247" s="16" t="s">
        <v>194</v>
      </c>
      <c r="E1247" s="16" t="s">
        <v>194</v>
      </c>
      <c r="F1247" s="16">
        <v>-32.782440000000001</v>
      </c>
      <c r="G1247" s="16">
        <v>150.92318</v>
      </c>
      <c r="H1247" s="16"/>
      <c r="I1247" s="16"/>
      <c r="J1247" s="12" t="s">
        <v>53</v>
      </c>
      <c r="K1247" s="16" t="s">
        <v>62</v>
      </c>
      <c r="L1247" s="16">
        <v>2</v>
      </c>
      <c r="M1247" s="16" t="s">
        <v>58</v>
      </c>
      <c r="N1247" s="12" t="s">
        <v>2864</v>
      </c>
      <c r="O1247" s="16">
        <v>140525</v>
      </c>
      <c r="P1247" s="19">
        <f>Q1247-SUM(R1247:T1247,W1247)</f>
        <v>-1.3179999999999747E-2</v>
      </c>
      <c r="Q1247" s="17">
        <v>2.0051800000000002</v>
      </c>
      <c r="R1247" s="17">
        <v>8.8099999999999998E-2</v>
      </c>
      <c r="S1247" s="17">
        <v>8.9440000000000006E-2</v>
      </c>
      <c r="T1247" s="17">
        <v>4.6620000000000002E-2</v>
      </c>
      <c r="U1247" s="101">
        <v>1.7942</v>
      </c>
      <c r="V1247" s="102">
        <v>0.58035999999999999</v>
      </c>
      <c r="W1247" s="95">
        <v>1.7942</v>
      </c>
      <c r="X1247" s="95">
        <v>0.85829999999999995</v>
      </c>
      <c r="Y1247" s="18">
        <v>53.24</v>
      </c>
      <c r="Z1247" s="12">
        <f>Y1247/Q1247</f>
        <v>26.551232308321445</v>
      </c>
      <c r="AA1247" s="12">
        <f>Z1247*R1247</f>
        <v>2.3391635663631192</v>
      </c>
      <c r="AB1247" s="12">
        <f>Z1247*S1247</f>
        <v>2.3747422176562702</v>
      </c>
      <c r="AC1247" s="12">
        <f>Z1247*T1247</f>
        <v>1.2378184502139458</v>
      </c>
      <c r="AD1247" s="12">
        <f>Z1247*U1247</f>
        <v>47.638221007590339</v>
      </c>
      <c r="AE1247" s="12">
        <v>2</v>
      </c>
      <c r="AF1247" s="24">
        <f>IF(AE1247=1,(AA1247*5),(IF(AE1247=2,(AB1247*5),(IF(AE1247=3,(AC1247*5),0)))))</f>
        <v>11.87371108828135</v>
      </c>
      <c r="AG1247" s="12">
        <v>0.17096607999999999</v>
      </c>
      <c r="AJ1247" s="24">
        <v>2.5850116915893007</v>
      </c>
      <c r="AK1247" s="12">
        <v>5.1533068603238492</v>
      </c>
      <c r="AL1247" s="12">
        <v>750</v>
      </c>
      <c r="AM1247" s="12">
        <f>AJ1247*AL1247</f>
        <v>1938.7587686919755</v>
      </c>
      <c r="AN1247" s="12">
        <f>(AM1247/1000)/(IF(AE1247=1,(R1247),(IF(AE1247=2,(S1247),(IF(AE1247=3,(T1247),0))))))</f>
        <v>21.676640973747489</v>
      </c>
      <c r="AP1247" s="12">
        <f>(AM1247/1000)/(IF(AE1247=1,(AA1247),(IF(AE1247=2,(AB1247),(IF(AE1247=3,(AC1247),0))))))</f>
        <v>0.81640809443536799</v>
      </c>
      <c r="AR1247" s="12">
        <v>50</v>
      </c>
      <c r="AS1247" s="12">
        <v>1</v>
      </c>
      <c r="AT1247" s="24">
        <f>AR1247/AJ1247</f>
        <v>19.342272285530481</v>
      </c>
      <c r="AU1247" s="63">
        <v>42506</v>
      </c>
      <c r="AV1247" s="12">
        <v>3</v>
      </c>
      <c r="AW1247">
        <v>0.52162523687437301</v>
      </c>
      <c r="AX1247">
        <v>1.8017045595872368E-2</v>
      </c>
    </row>
    <row r="1248" spans="1:50" x14ac:dyDescent="0.25">
      <c r="C1248" s="16" t="s">
        <v>459</v>
      </c>
      <c r="D1248" s="16" t="s">
        <v>241</v>
      </c>
      <c r="E1248" s="16" t="s">
        <v>2822</v>
      </c>
      <c r="F1248" s="16">
        <v>-32.782440000000001</v>
      </c>
      <c r="G1248" s="16">
        <v>150.92318</v>
      </c>
      <c r="H1248" s="16"/>
      <c r="I1248" s="16"/>
      <c r="J1248" s="12" t="s">
        <v>53</v>
      </c>
      <c r="K1248" s="16" t="s">
        <v>124</v>
      </c>
      <c r="L1248" s="16">
        <v>3</v>
      </c>
      <c r="M1248" s="16" t="s">
        <v>58</v>
      </c>
      <c r="N1248" s="12" t="s">
        <v>2864</v>
      </c>
      <c r="O1248" s="16">
        <v>140525</v>
      </c>
      <c r="P1248" s="19">
        <f>Q1248-SUM(R1248:T1248,W1248)</f>
        <v>4.5800000000000007E-3</v>
      </c>
      <c r="Q1248" s="17">
        <v>0.22044</v>
      </c>
      <c r="R1248" s="17">
        <v>5.5100000000000003E-2</v>
      </c>
      <c r="S1248" s="17">
        <v>4.6219999999999997E-2</v>
      </c>
      <c r="T1248" s="17">
        <v>3.474E-2</v>
      </c>
      <c r="U1248" s="101">
        <v>7.9799999999999996E-2</v>
      </c>
      <c r="V1248" s="102">
        <v>0.85829999999999995</v>
      </c>
      <c r="W1248" s="95">
        <v>7.9799999999999996E-2</v>
      </c>
      <c r="X1248" s="95">
        <v>4.7440000000000003E-2</v>
      </c>
      <c r="Y1248" s="18"/>
      <c r="Z1248" s="12">
        <f>Y1248/Q1248</f>
        <v>0</v>
      </c>
      <c r="AA1248" s="12">
        <f>Z1248*R1248</f>
        <v>0</v>
      </c>
      <c r="AB1248" s="12">
        <f>Z1248*S1248</f>
        <v>0</v>
      </c>
      <c r="AC1248" s="12">
        <f>Z1248*T1248</f>
        <v>0</v>
      </c>
      <c r="AD1248" s="12">
        <f>Z1248*U1248</f>
        <v>0</v>
      </c>
      <c r="AE1248" s="12">
        <v>2</v>
      </c>
      <c r="AF1248" s="24">
        <f>IF(AE1248=1,(AA1248*5),(IF(AE1248=2,(AB1248*5),(IF(AE1248=3,(AC1248*5),0)))))</f>
        <v>0</v>
      </c>
      <c r="AW1248">
        <v>0.40551378446115283</v>
      </c>
      <c r="AX1248" t="s">
        <v>2879</v>
      </c>
    </row>
    <row r="1249" spans="1:50" x14ac:dyDescent="0.25">
      <c r="A1249" s="12">
        <v>15</v>
      </c>
      <c r="B1249" s="30" t="s">
        <v>2037</v>
      </c>
      <c r="C1249" s="16" t="s">
        <v>461</v>
      </c>
      <c r="D1249" s="16" t="s">
        <v>241</v>
      </c>
      <c r="E1249" s="16" t="s">
        <v>2822</v>
      </c>
      <c r="F1249" s="16">
        <v>-32.782440000000001</v>
      </c>
      <c r="G1249" s="16">
        <v>150.92318</v>
      </c>
      <c r="H1249" s="16"/>
      <c r="I1249" s="16"/>
      <c r="J1249" s="12" t="s">
        <v>53</v>
      </c>
      <c r="K1249" s="16" t="s">
        <v>62</v>
      </c>
      <c r="L1249" s="16">
        <v>3</v>
      </c>
      <c r="M1249" s="16" t="s">
        <v>58</v>
      </c>
      <c r="N1249" s="12" t="s">
        <v>2864</v>
      </c>
      <c r="O1249" s="16">
        <v>140525</v>
      </c>
      <c r="P1249" s="19">
        <f>Q1249-SUM(R1249:T1249,W1249)</f>
        <v>1.2730000000000019E-2</v>
      </c>
      <c r="Q1249" s="17">
        <v>0.54605999999999999</v>
      </c>
      <c r="R1249" s="17">
        <v>8.2610000000000003E-2</v>
      </c>
      <c r="S1249" s="17">
        <v>6.1260000000000002E-2</v>
      </c>
      <c r="T1249" s="17">
        <v>5.0979999999999998E-2</v>
      </c>
      <c r="U1249" s="101">
        <v>0.33848</v>
      </c>
      <c r="V1249" s="102">
        <v>4.7440000000000003E-2</v>
      </c>
      <c r="W1249" s="95">
        <v>0.33848</v>
      </c>
      <c r="X1249" s="95">
        <v>0.1467</v>
      </c>
      <c r="Y1249" s="18">
        <v>17.504000000000001</v>
      </c>
      <c r="Z1249" s="12">
        <f>Y1249/Q1249</f>
        <v>32.055085521737539</v>
      </c>
      <c r="AA1249" s="12">
        <f>Z1249*R1249</f>
        <v>2.648070614950738</v>
      </c>
      <c r="AB1249" s="12">
        <f>Z1249*S1249</f>
        <v>1.9636945390616416</v>
      </c>
      <c r="AC1249" s="12">
        <f>Z1249*T1249</f>
        <v>1.6341682598981797</v>
      </c>
      <c r="AD1249" s="12">
        <f>Z1249*U1249</f>
        <v>10.850005347397722</v>
      </c>
      <c r="AE1249" s="12">
        <v>2</v>
      </c>
      <c r="AF1249" s="24">
        <f>IF(AE1249=1,(AA1249*5),(IF(AE1249=2,(AB1249*5),(IF(AE1249=3,(AC1249*5),0)))))</f>
        <v>9.8184726953082073</v>
      </c>
      <c r="AG1249" s="12">
        <v>0.82435199400000003</v>
      </c>
      <c r="AJ1249" s="24">
        <v>4.1643925683143266</v>
      </c>
      <c r="AK1249" s="12">
        <v>2.5662540818588213</v>
      </c>
      <c r="AL1249" s="12">
        <v>750</v>
      </c>
      <c r="AM1249" s="12">
        <f>AJ1249*AL1249</f>
        <v>3123.294426235745</v>
      </c>
      <c r="AR1249" s="12">
        <v>50</v>
      </c>
      <c r="AS1249" s="12">
        <v>1</v>
      </c>
      <c r="AT1249" s="24">
        <f>AR1249/AJ1249</f>
        <v>12.006552979763656</v>
      </c>
      <c r="AW1249">
        <v>0.5665918222642401</v>
      </c>
      <c r="AX1249">
        <v>1.3520730663527708E-2</v>
      </c>
    </row>
    <row r="1250" spans="1:50" x14ac:dyDescent="0.25">
      <c r="A1250" s="12">
        <v>15</v>
      </c>
      <c r="B1250" s="30" t="s">
        <v>2028</v>
      </c>
      <c r="C1250" s="16" t="s">
        <v>464</v>
      </c>
      <c r="D1250" s="16" t="s">
        <v>241</v>
      </c>
      <c r="E1250" s="16" t="s">
        <v>2822</v>
      </c>
      <c r="F1250" s="16">
        <v>-32.782440000000001</v>
      </c>
      <c r="G1250" s="16">
        <v>150.92318</v>
      </c>
      <c r="H1250" s="16"/>
      <c r="I1250" s="16"/>
      <c r="J1250" s="12" t="s">
        <v>53</v>
      </c>
      <c r="K1250" s="16" t="s">
        <v>54</v>
      </c>
      <c r="L1250" s="16">
        <v>3</v>
      </c>
      <c r="M1250" s="16" t="s">
        <v>58</v>
      </c>
      <c r="N1250" s="12" t="s">
        <v>2864</v>
      </c>
      <c r="O1250" s="16">
        <v>140525</v>
      </c>
      <c r="P1250" s="19">
        <f>Q1250-SUM(R1250:T1250,W1250)</f>
        <v>3.8000000000000256E-3</v>
      </c>
      <c r="Q1250" s="17">
        <v>0.42636000000000002</v>
      </c>
      <c r="R1250" s="17">
        <v>5.9279999999999999E-2</v>
      </c>
      <c r="S1250" s="17">
        <v>6.3700000000000007E-2</v>
      </c>
      <c r="T1250" s="17">
        <v>5.45E-2</v>
      </c>
      <c r="U1250" s="101">
        <v>0.24507999999999999</v>
      </c>
      <c r="V1250" s="102">
        <v>0.1467</v>
      </c>
      <c r="W1250" s="95">
        <v>0.24507999999999999</v>
      </c>
      <c r="X1250" s="95">
        <v>0.10764</v>
      </c>
      <c r="Y1250" s="18">
        <v>14.13</v>
      </c>
      <c r="Z1250" s="12">
        <f>Y1250/Q1250</f>
        <v>33.141007599211932</v>
      </c>
      <c r="AA1250" s="12">
        <f>Z1250*R1250</f>
        <v>1.9645989304812832</v>
      </c>
      <c r="AB1250" s="12">
        <f>Z1250*S1250</f>
        <v>2.1110821840698004</v>
      </c>
      <c r="AC1250" s="12">
        <f>Z1250*T1250</f>
        <v>1.8061849141570503</v>
      </c>
      <c r="AD1250" s="12">
        <f>Z1250*U1250</f>
        <v>8.1221981424148595</v>
      </c>
      <c r="AE1250" s="12">
        <v>2</v>
      </c>
      <c r="AF1250" s="24">
        <f>IF(AE1250=1,(AA1250*5),(IF(AE1250=2,(AB1250*5),(IF(AE1250=3,(AC1250*5),0)))))</f>
        <v>10.555410920349003</v>
      </c>
      <c r="AG1250" s="12">
        <v>0.43394448200000002</v>
      </c>
      <c r="AJ1250" s="24">
        <v>6.0224851058264619</v>
      </c>
      <c r="AK1250" s="12">
        <v>5.517269234711855</v>
      </c>
      <c r="AL1250" s="12">
        <v>750</v>
      </c>
      <c r="AM1250" s="12">
        <f>AJ1250*AL1250</f>
        <v>4516.8638293698468</v>
      </c>
      <c r="AR1250" s="12">
        <v>50</v>
      </c>
      <c r="AS1250" s="12">
        <v>1</v>
      </c>
      <c r="AT1250" s="24">
        <f>AR1250/AJ1250</f>
        <v>8.3022206151456359</v>
      </c>
      <c r="AW1250">
        <v>0.56079647462053217</v>
      </c>
      <c r="AX1250">
        <v>1.3252570069411888E-2</v>
      </c>
    </row>
    <row r="1251" spans="1:50" x14ac:dyDescent="0.25">
      <c r="A1251" s="12">
        <v>15</v>
      </c>
      <c r="B1251" s="30" t="s">
        <v>2029</v>
      </c>
      <c r="C1251" s="16" t="s">
        <v>465</v>
      </c>
      <c r="D1251" s="16" t="s">
        <v>241</v>
      </c>
      <c r="E1251" s="16" t="s">
        <v>2822</v>
      </c>
      <c r="F1251" s="16">
        <v>-32.782440000000001</v>
      </c>
      <c r="G1251" s="16">
        <v>150.92318</v>
      </c>
      <c r="H1251" s="16"/>
      <c r="I1251" s="16"/>
      <c r="J1251" s="12" t="s">
        <v>53</v>
      </c>
      <c r="K1251" s="16" t="s">
        <v>57</v>
      </c>
      <c r="L1251" s="16">
        <v>3</v>
      </c>
      <c r="M1251" s="16" t="s">
        <v>58</v>
      </c>
      <c r="N1251" s="12" t="s">
        <v>2864</v>
      </c>
      <c r="O1251" s="16">
        <v>140525</v>
      </c>
      <c r="P1251" s="19">
        <f>Q1251-SUM(R1251:T1251,W1251)</f>
        <v>-5.1199999999999579E-3</v>
      </c>
      <c r="Q1251" s="17">
        <v>0.27650000000000002</v>
      </c>
      <c r="R1251" s="17">
        <v>7.1199999999999999E-2</v>
      </c>
      <c r="S1251" s="17">
        <v>4.6240000000000003E-2</v>
      </c>
      <c r="T1251" s="17">
        <v>4.7079999999999997E-2</v>
      </c>
      <c r="U1251" s="101">
        <v>0.1171</v>
      </c>
      <c r="V1251" s="102">
        <v>0.10764</v>
      </c>
      <c r="W1251" s="95">
        <v>0.1171</v>
      </c>
      <c r="X1251" s="95">
        <v>6.4219999999999999E-2</v>
      </c>
      <c r="Y1251" s="12">
        <v>9.2590000000000003</v>
      </c>
      <c r="Z1251" s="12">
        <f>Y1251/Q1251</f>
        <v>33.486437613019888</v>
      </c>
      <c r="AA1251" s="12">
        <f>Z1251*R1251</f>
        <v>2.3842343580470158</v>
      </c>
      <c r="AB1251" s="12">
        <f>Z1251*S1251</f>
        <v>1.5484128752260398</v>
      </c>
      <c r="AC1251" s="12">
        <f>Z1251*T1251</f>
        <v>1.5765414828209763</v>
      </c>
      <c r="AD1251" s="12">
        <f>Z1251*U1251</f>
        <v>3.9212618444846288</v>
      </c>
      <c r="AE1251" s="12">
        <v>2</v>
      </c>
      <c r="AF1251" s="24">
        <f>IF(AE1251=1,(AA1251*5),(IF(AE1251=2,(AB1251*5),(IF(AE1251=3,(AC1251*5),0)))))</f>
        <v>7.742064376130199</v>
      </c>
      <c r="AG1251" s="12">
        <v>0.45077604599999999</v>
      </c>
      <c r="AH1251" s="16" t="s">
        <v>467</v>
      </c>
      <c r="AJ1251" s="24">
        <v>3.1363889726117939</v>
      </c>
      <c r="AK1251" s="12">
        <v>3.1918561011780548</v>
      </c>
      <c r="AL1251" s="12">
        <v>750</v>
      </c>
      <c r="AM1251" s="12">
        <f>AJ1251*AL1251</f>
        <v>2352.2917294588456</v>
      </c>
      <c r="AR1251" s="12">
        <v>50</v>
      </c>
      <c r="AS1251" s="12">
        <v>1</v>
      </c>
      <c r="AT1251" s="24">
        <f>AR1251/AJ1251</f>
        <v>15.941900203265618</v>
      </c>
      <c r="AW1251">
        <v>0.45157984628522629</v>
      </c>
      <c r="AX1251">
        <v>1.6377381196904087E-2</v>
      </c>
    </row>
    <row r="1252" spans="1:50" x14ac:dyDescent="0.25">
      <c r="C1252" s="16" t="s">
        <v>468</v>
      </c>
      <c r="D1252" s="16" t="s">
        <v>64</v>
      </c>
      <c r="E1252" s="16" t="s">
        <v>64</v>
      </c>
      <c r="F1252" s="16">
        <v>-32.781700000000001</v>
      </c>
      <c r="G1252" s="16">
        <v>150.92910000000001</v>
      </c>
      <c r="H1252" s="16"/>
      <c r="I1252" s="16"/>
      <c r="J1252" s="6" t="s">
        <v>2829</v>
      </c>
      <c r="K1252" s="16" t="s">
        <v>124</v>
      </c>
      <c r="L1252" s="16">
        <v>1</v>
      </c>
      <c r="M1252" s="16" t="s">
        <v>58</v>
      </c>
      <c r="N1252" s="12" t="s">
        <v>2864</v>
      </c>
      <c r="O1252" s="16">
        <v>140525</v>
      </c>
      <c r="P1252" s="19">
        <f>Q1252-SUM(R1252:T1252,W1252)</f>
        <v>-3.9999999999928981E-5</v>
      </c>
      <c r="Q1252" s="17">
        <v>0.56984000000000001</v>
      </c>
      <c r="R1252" s="17">
        <v>7.3219999999999993E-2</v>
      </c>
      <c r="S1252" s="17">
        <v>7.6399999999999996E-2</v>
      </c>
      <c r="T1252" s="17">
        <v>8.5360000000000005E-2</v>
      </c>
      <c r="U1252" s="101">
        <v>0.33489999999999998</v>
      </c>
      <c r="V1252" s="102">
        <v>6.4219999999999999E-2</v>
      </c>
      <c r="W1252" s="95">
        <v>0.33489999999999998</v>
      </c>
      <c r="X1252" s="95">
        <v>0.15256</v>
      </c>
      <c r="Y1252" s="18"/>
      <c r="Z1252" s="12">
        <f>Y1252/Q1252</f>
        <v>0</v>
      </c>
      <c r="AA1252" s="12">
        <f>Z1252*R1252</f>
        <v>0</v>
      </c>
      <c r="AB1252" s="12">
        <f>Z1252*S1252</f>
        <v>0</v>
      </c>
      <c r="AC1252" s="12">
        <f>Z1252*T1252</f>
        <v>0</v>
      </c>
      <c r="AD1252" s="12">
        <f>Z1252*U1252</f>
        <v>0</v>
      </c>
      <c r="AE1252" s="12">
        <v>2</v>
      </c>
      <c r="AF1252" s="24">
        <f>IF(AE1252=1,(AA1252*5),(IF(AE1252=2,(AB1252*5),(IF(AE1252=3,(AC1252*5),0)))))</f>
        <v>0</v>
      </c>
      <c r="AW1252">
        <v>0.54446103314422212</v>
      </c>
      <c r="AX1252" t="s">
        <v>2879</v>
      </c>
    </row>
    <row r="1253" spans="1:50" x14ac:dyDescent="0.25">
      <c r="A1253" s="12">
        <v>20</v>
      </c>
      <c r="B1253" s="28" t="s">
        <v>2259</v>
      </c>
      <c r="C1253" s="16" t="s">
        <v>470</v>
      </c>
      <c r="D1253" s="16" t="s">
        <v>64</v>
      </c>
      <c r="E1253" s="16" t="s">
        <v>64</v>
      </c>
      <c r="F1253" s="16">
        <v>-32.781700000000001</v>
      </c>
      <c r="G1253" s="16">
        <v>150.92910000000001</v>
      </c>
      <c r="H1253" s="16"/>
      <c r="I1253" s="16"/>
      <c r="J1253" s="6" t="s">
        <v>2829</v>
      </c>
      <c r="K1253" s="16" t="s">
        <v>57</v>
      </c>
      <c r="L1253" s="16">
        <v>1</v>
      </c>
      <c r="M1253" s="16" t="s">
        <v>58</v>
      </c>
      <c r="N1253" s="12" t="s">
        <v>2864</v>
      </c>
      <c r="O1253" s="16">
        <v>140525</v>
      </c>
      <c r="P1253" s="19">
        <f>Q1253-SUM(R1253:T1253,W1253)</f>
        <v>5.7600000000000984E-3</v>
      </c>
      <c r="Q1253" s="17">
        <v>0.78180000000000005</v>
      </c>
      <c r="R1253" s="17">
        <v>0.10414</v>
      </c>
      <c r="S1253" s="17">
        <v>9.6460000000000004E-2</v>
      </c>
      <c r="T1253" s="17">
        <v>8.1240000000000007E-2</v>
      </c>
      <c r="U1253" s="101">
        <v>0.49419999999999997</v>
      </c>
      <c r="V1253" s="102">
        <v>0.15256</v>
      </c>
      <c r="W1253" s="95">
        <v>0.49419999999999997</v>
      </c>
      <c r="X1253" s="95">
        <v>0.22802</v>
      </c>
      <c r="Y1253" s="18">
        <v>21.2</v>
      </c>
      <c r="Z1253" s="12">
        <f>Y1253/Q1253</f>
        <v>27.116909695574314</v>
      </c>
      <c r="AA1253" s="12">
        <f>Z1253*R1253</f>
        <v>2.823954975697109</v>
      </c>
      <c r="AB1253" s="12">
        <f>Z1253*S1253</f>
        <v>2.6156971092350987</v>
      </c>
      <c r="AC1253" s="12">
        <f>Z1253*T1253</f>
        <v>2.2029777436684577</v>
      </c>
      <c r="AD1253" s="12">
        <f>Z1253*U1253</f>
        <v>13.401176771552825</v>
      </c>
      <c r="AE1253" s="12">
        <v>3</v>
      </c>
      <c r="AF1253" s="24">
        <f>IF(AE1253=1,(AA1253*5),(IF(AE1253=2,(AB1253*5),(IF(AE1253=3,(AC1253*5),0)))))</f>
        <v>11.014888718342288</v>
      </c>
      <c r="AG1253" s="12">
        <v>0.81682527185697129</v>
      </c>
      <c r="AW1253">
        <v>0.53860785107244025</v>
      </c>
      <c r="AX1253">
        <v>1.7014923680734255E-2</v>
      </c>
    </row>
    <row r="1254" spans="1:50" x14ac:dyDescent="0.25">
      <c r="A1254" s="12">
        <v>19</v>
      </c>
      <c r="B1254" s="28" t="s">
        <v>2221</v>
      </c>
      <c r="C1254" s="16" t="s">
        <v>471</v>
      </c>
      <c r="D1254" s="16" t="s">
        <v>64</v>
      </c>
      <c r="E1254" s="16" t="s">
        <v>64</v>
      </c>
      <c r="F1254" s="16">
        <v>-32.781700000000001</v>
      </c>
      <c r="G1254" s="16">
        <v>150.92910000000001</v>
      </c>
      <c r="H1254" s="16"/>
      <c r="I1254" s="16"/>
      <c r="J1254" s="6" t="s">
        <v>2829</v>
      </c>
      <c r="K1254" s="16" t="s">
        <v>54</v>
      </c>
      <c r="L1254" s="16">
        <v>1</v>
      </c>
      <c r="M1254" s="16" t="s">
        <v>58</v>
      </c>
      <c r="N1254" s="12" t="s">
        <v>2864</v>
      </c>
      <c r="O1254" s="16">
        <v>140525</v>
      </c>
      <c r="P1254" s="19">
        <f>Q1254-SUM(R1254:T1254,W1254)</f>
        <v>8.920000000000039E-3</v>
      </c>
      <c r="Q1254" s="17">
        <v>0.59372000000000003</v>
      </c>
      <c r="R1254" s="17">
        <v>6.7159999999999997E-2</v>
      </c>
      <c r="S1254" s="17">
        <v>5.8639999999999998E-2</v>
      </c>
      <c r="T1254" s="17">
        <v>6.2659999999999993E-2</v>
      </c>
      <c r="U1254" s="101">
        <v>0.39634000000000003</v>
      </c>
      <c r="V1254" s="102">
        <v>0.22802</v>
      </c>
      <c r="W1254" s="95">
        <v>0.39634000000000003</v>
      </c>
      <c r="X1254" s="95">
        <v>0.13972000000000001</v>
      </c>
      <c r="Y1254" s="18">
        <v>15.79</v>
      </c>
      <c r="Z1254" s="12">
        <f>Y1254/Q1254</f>
        <v>26.595027959307416</v>
      </c>
      <c r="AA1254" s="12">
        <f>Z1254*R1254</f>
        <v>1.7861220777470859</v>
      </c>
      <c r="AB1254" s="12">
        <f>Z1254*S1254</f>
        <v>1.5595324395337868</v>
      </c>
      <c r="AC1254" s="12">
        <f>Z1254*T1254</f>
        <v>1.6664444519302024</v>
      </c>
      <c r="AD1254" s="12">
        <f>Z1254*U1254</f>
        <v>10.540673381391901</v>
      </c>
      <c r="AE1254" s="12">
        <v>3</v>
      </c>
      <c r="AF1254" s="24">
        <f>IF(AE1254=1,(AA1254*5),(IF(AE1254=2,(AB1254*5),(IF(AE1254=3,(AC1254*5),0)))))</f>
        <v>8.3322222596510116</v>
      </c>
      <c r="AG1254" s="12">
        <v>0.67217280308692895</v>
      </c>
      <c r="AW1254">
        <v>0.64747439067467327</v>
      </c>
      <c r="AX1254">
        <v>1.3255320124675935E-2</v>
      </c>
    </row>
    <row r="1255" spans="1:50" x14ac:dyDescent="0.25">
      <c r="A1255" s="12">
        <v>19</v>
      </c>
      <c r="B1255" s="28" t="s">
        <v>2225</v>
      </c>
      <c r="C1255" s="16" t="s">
        <v>473</v>
      </c>
      <c r="D1255" s="16" t="s">
        <v>64</v>
      </c>
      <c r="E1255" s="16" t="s">
        <v>64</v>
      </c>
      <c r="F1255" s="16">
        <v>-32.781700000000001</v>
      </c>
      <c r="G1255" s="16">
        <v>150.92910000000001</v>
      </c>
      <c r="H1255" s="16"/>
      <c r="I1255" s="16"/>
      <c r="J1255" s="6" t="s">
        <v>2829</v>
      </c>
      <c r="K1255" s="16" t="s">
        <v>62</v>
      </c>
      <c r="L1255" s="16">
        <v>1</v>
      </c>
      <c r="M1255" s="16" t="s">
        <v>58</v>
      </c>
      <c r="N1255" s="12" t="s">
        <v>2864</v>
      </c>
      <c r="O1255" s="16">
        <v>140525</v>
      </c>
      <c r="P1255" s="19">
        <f>Q1255-SUM(R1255:T1255,W1255)</f>
        <v>1.5879999999999894E-2</v>
      </c>
      <c r="Q1255" s="17">
        <v>1.0324</v>
      </c>
      <c r="R1255" s="17">
        <v>7.5740000000000002E-2</v>
      </c>
      <c r="S1255" s="17">
        <v>9.6820000000000003E-2</v>
      </c>
      <c r="T1255" s="17">
        <v>9.2579999999999996E-2</v>
      </c>
      <c r="U1255" s="101">
        <v>0.75138000000000005</v>
      </c>
      <c r="V1255" s="102">
        <v>0.13972000000000001</v>
      </c>
      <c r="W1255" s="95">
        <v>0.75138000000000005</v>
      </c>
      <c r="X1255" s="95">
        <v>0.22947999999999999</v>
      </c>
      <c r="Y1255" s="18">
        <v>25.477</v>
      </c>
      <c r="Z1255" s="12">
        <f>Y1255/Q1255</f>
        <v>24.677450600542425</v>
      </c>
      <c r="AA1255" s="12">
        <f>Z1255*R1255</f>
        <v>1.8690701084850834</v>
      </c>
      <c r="AB1255" s="12">
        <f>Z1255*S1255</f>
        <v>2.3892707671445175</v>
      </c>
      <c r="AC1255" s="12">
        <f>Z1255*T1255</f>
        <v>2.2846383765982177</v>
      </c>
      <c r="AD1255" s="12">
        <f>Z1255*U1255</f>
        <v>18.542142832235569</v>
      </c>
      <c r="AE1255" s="12">
        <v>3</v>
      </c>
      <c r="AF1255" s="24">
        <f>IF(AE1255=1,(AA1255*5),(IF(AE1255=2,(AB1255*5),(IF(AE1255=3,(AC1255*5),0)))))</f>
        <v>11.423191882991087</v>
      </c>
      <c r="AG1255" s="12">
        <v>0.68958906416158317</v>
      </c>
      <c r="AW1255">
        <v>0.694588623599244</v>
      </c>
      <c r="AX1255">
        <v>1.2376131608750653E-2</v>
      </c>
    </row>
    <row r="1256" spans="1:50" x14ac:dyDescent="0.25">
      <c r="C1256" s="16" t="s">
        <v>474</v>
      </c>
      <c r="D1256" s="16" t="s">
        <v>146</v>
      </c>
      <c r="E1256" s="16" t="s">
        <v>146</v>
      </c>
      <c r="F1256" s="16">
        <v>-32.781700000000001</v>
      </c>
      <c r="G1256" s="16">
        <v>150.92910000000001</v>
      </c>
      <c r="H1256" s="16"/>
      <c r="I1256" s="16"/>
      <c r="J1256" s="6" t="s">
        <v>2829</v>
      </c>
      <c r="K1256" s="16" t="s">
        <v>124</v>
      </c>
      <c r="L1256" s="16">
        <v>1</v>
      </c>
      <c r="M1256" s="16" t="s">
        <v>58</v>
      </c>
      <c r="N1256" s="12" t="s">
        <v>2864</v>
      </c>
      <c r="O1256" s="16">
        <v>140525</v>
      </c>
      <c r="P1256" s="19">
        <f>Q1256-SUM(R1256:T1256,W1256)</f>
        <v>-1.4039999999999997E-2</v>
      </c>
      <c r="Q1256" s="17">
        <v>0.23518</v>
      </c>
      <c r="R1256" s="17">
        <v>8.0460000000000004E-2</v>
      </c>
      <c r="S1256" s="17">
        <v>5.058E-2</v>
      </c>
      <c r="T1256" s="17">
        <v>3.388E-2</v>
      </c>
      <c r="U1256" s="101">
        <v>8.43E-2</v>
      </c>
      <c r="V1256" s="102">
        <v>0.22947999999999999</v>
      </c>
      <c r="W1256" s="95">
        <v>8.43E-2</v>
      </c>
      <c r="X1256" s="95">
        <v>7.6179999999999998E-2</v>
      </c>
      <c r="Y1256" s="18"/>
      <c r="Z1256" s="12">
        <f>Y1256/Q1256</f>
        <v>0</v>
      </c>
      <c r="AA1256" s="12">
        <f>Z1256*R1256</f>
        <v>0</v>
      </c>
      <c r="AB1256" s="12">
        <f>Z1256*S1256</f>
        <v>0</v>
      </c>
      <c r="AC1256" s="12">
        <f>Z1256*T1256</f>
        <v>0</v>
      </c>
      <c r="AD1256" s="12">
        <f>Z1256*U1256</f>
        <v>0</v>
      </c>
      <c r="AE1256" s="12">
        <v>2</v>
      </c>
      <c r="AF1256" s="24">
        <f>IF(AE1256=1,(AA1256*5),(IF(AE1256=2,(AB1256*5),(IF(AE1256=3,(AC1256*5),0)))))</f>
        <v>0</v>
      </c>
      <c r="AW1256">
        <v>9.6322657176749732E-2</v>
      </c>
      <c r="AX1256" t="s">
        <v>2879</v>
      </c>
    </row>
    <row r="1257" spans="1:50" x14ac:dyDescent="0.25">
      <c r="A1257" s="12">
        <v>18</v>
      </c>
      <c r="B1257" s="28" t="s">
        <v>2139</v>
      </c>
      <c r="C1257" s="16" t="s">
        <v>476</v>
      </c>
      <c r="D1257" s="16" t="s">
        <v>146</v>
      </c>
      <c r="E1257" s="16" t="s">
        <v>146</v>
      </c>
      <c r="F1257" s="16">
        <v>-32.781700000000001</v>
      </c>
      <c r="G1257" s="16">
        <v>150.92910000000001</v>
      </c>
      <c r="H1257" s="16"/>
      <c r="I1257" s="16"/>
      <c r="J1257" s="6" t="s">
        <v>2829</v>
      </c>
      <c r="K1257" s="16" t="s">
        <v>57</v>
      </c>
      <c r="L1257" s="16">
        <v>1</v>
      </c>
      <c r="M1257" s="16" t="s">
        <v>58</v>
      </c>
      <c r="N1257" s="12" t="s">
        <v>2864</v>
      </c>
      <c r="O1257" s="16">
        <v>140525</v>
      </c>
      <c r="P1257" s="19">
        <f>Q1257-SUM(R1257:T1257,W1257)</f>
        <v>6.3400000000001233E-3</v>
      </c>
      <c r="Q1257" s="17">
        <v>0.74560000000000004</v>
      </c>
      <c r="R1257" s="17">
        <v>7.0699999999999999E-2</v>
      </c>
      <c r="S1257" s="17">
        <v>6.4680000000000001E-2</v>
      </c>
      <c r="T1257" s="17">
        <v>7.374E-2</v>
      </c>
      <c r="U1257" s="101">
        <v>0.53013999999999994</v>
      </c>
      <c r="V1257" s="102">
        <v>7.6179999999999998E-2</v>
      </c>
      <c r="W1257" s="95">
        <v>0.53013999999999994</v>
      </c>
      <c r="X1257" s="95">
        <v>0.26998</v>
      </c>
      <c r="Y1257" s="18">
        <v>22.96</v>
      </c>
      <c r="Z1257" s="12">
        <f>Y1257/Q1257</f>
        <v>30.793991416309012</v>
      </c>
      <c r="AA1257" s="12">
        <f>Z1257*R1257</f>
        <v>2.1771351931330472</v>
      </c>
      <c r="AB1257" s="12">
        <f>Z1257*S1257</f>
        <v>1.9917553648068669</v>
      </c>
      <c r="AC1257" s="12">
        <f>Z1257*T1257</f>
        <v>2.2707489270386265</v>
      </c>
      <c r="AD1257" s="12">
        <f>Z1257*U1257</f>
        <v>16.325126609442059</v>
      </c>
      <c r="AE1257" s="12">
        <v>3</v>
      </c>
      <c r="AF1257" s="24">
        <f>IF(AE1257=1,(AA1257*5),(IF(AE1257=2,(AB1257*5),(IF(AE1257=3,(AC1257*5),0)))))</f>
        <v>11.353744635193133</v>
      </c>
      <c r="AG1257" s="12">
        <v>0.41730786618373938</v>
      </c>
      <c r="AW1257">
        <v>0.4907382955445731</v>
      </c>
      <c r="AX1257">
        <v>1.6537697162106547E-2</v>
      </c>
    </row>
    <row r="1258" spans="1:50" x14ac:dyDescent="0.25">
      <c r="A1258" s="12">
        <v>21</v>
      </c>
      <c r="B1258" s="28" t="s">
        <v>2290</v>
      </c>
      <c r="C1258" s="16" t="s">
        <v>478</v>
      </c>
      <c r="D1258" s="16" t="s">
        <v>146</v>
      </c>
      <c r="E1258" s="16" t="s">
        <v>146</v>
      </c>
      <c r="F1258" s="16">
        <v>-32.781700000000001</v>
      </c>
      <c r="G1258" s="16">
        <v>150.92910000000001</v>
      </c>
      <c r="H1258" s="16"/>
      <c r="I1258" s="16"/>
      <c r="J1258" s="6" t="s">
        <v>2829</v>
      </c>
      <c r="K1258" s="16" t="s">
        <v>54</v>
      </c>
      <c r="L1258" s="16">
        <v>1</v>
      </c>
      <c r="M1258" s="16" t="s">
        <v>58</v>
      </c>
      <c r="N1258" s="12" t="s">
        <v>2864</v>
      </c>
      <c r="O1258" s="16">
        <v>140525</v>
      </c>
      <c r="P1258" s="19">
        <f>Q1258-SUM(R1258:T1258,W1258)</f>
        <v>-3.6000000000002697E-4</v>
      </c>
      <c r="Q1258" s="17">
        <v>0.57604</v>
      </c>
      <c r="R1258" s="17">
        <v>7.2099999999999997E-2</v>
      </c>
      <c r="S1258" s="17">
        <v>6.3619999999999996E-2</v>
      </c>
      <c r="T1258" s="17">
        <v>7.3279999999999998E-2</v>
      </c>
      <c r="U1258" s="101">
        <v>0.3674</v>
      </c>
      <c r="V1258" s="102">
        <v>0.26998</v>
      </c>
      <c r="W1258" s="95">
        <v>0.3674</v>
      </c>
      <c r="X1258" s="95">
        <v>0.15232000000000001</v>
      </c>
      <c r="Y1258" s="18">
        <v>19.518999999999998</v>
      </c>
      <c r="Z1258" s="12">
        <f>Y1258/Q1258</f>
        <v>33.884799666689808</v>
      </c>
      <c r="AA1258" s="12">
        <f>Z1258*R1258</f>
        <v>2.4430940559683352</v>
      </c>
      <c r="AB1258" s="12">
        <f>Z1258*S1258</f>
        <v>2.1557509547948053</v>
      </c>
      <c r="AC1258" s="12">
        <f>Z1258*T1258</f>
        <v>2.4830781195750289</v>
      </c>
      <c r="AD1258" s="12">
        <f>Z1258*U1258</f>
        <v>12.449275397541836</v>
      </c>
      <c r="AE1258" s="12">
        <v>3</v>
      </c>
      <c r="AF1258" s="24">
        <f>IF(AE1258=1,(AA1258*5),(IF(AE1258=2,(AB1258*5),(IF(AE1258=3,(AC1258*5),0)))))</f>
        <v>12.415390597875145</v>
      </c>
      <c r="AG1258" s="12">
        <v>0.94869668679414998</v>
      </c>
      <c r="AW1258">
        <v>0.58541099618943926</v>
      </c>
      <c r="AX1258">
        <v>1.2235250256418639E-2</v>
      </c>
    </row>
    <row r="1259" spans="1:50" s="90" customFormat="1" x14ac:dyDescent="0.25">
      <c r="A1259" s="90">
        <v>16</v>
      </c>
      <c r="B1259" s="91" t="s">
        <v>2040</v>
      </c>
      <c r="C1259" s="89" t="s">
        <v>480</v>
      </c>
      <c r="D1259" s="89" t="s">
        <v>146</v>
      </c>
      <c r="E1259" s="89" t="s">
        <v>146</v>
      </c>
      <c r="F1259" s="89">
        <v>-32.781700000000001</v>
      </c>
      <c r="G1259" s="89">
        <v>150.92910000000001</v>
      </c>
      <c r="H1259" s="89"/>
      <c r="I1259" s="89"/>
      <c r="J1259" s="90" t="s">
        <v>2829</v>
      </c>
      <c r="K1259" s="89" t="s">
        <v>62</v>
      </c>
      <c r="L1259" s="89">
        <v>1</v>
      </c>
      <c r="M1259" s="89" t="s">
        <v>58</v>
      </c>
      <c r="N1259" s="90" t="s">
        <v>2864</v>
      </c>
      <c r="O1259" s="89">
        <v>140525</v>
      </c>
      <c r="P1259" s="19">
        <f>Q1259-SUM(R1259:T1259,W1259)</f>
        <v>2.0580000000000043E-2</v>
      </c>
      <c r="Q1259" s="92">
        <v>1.0864</v>
      </c>
      <c r="R1259" s="92">
        <v>8.2040000000000002E-2</v>
      </c>
      <c r="S1259" s="92">
        <v>8.7520000000000001E-2</v>
      </c>
      <c r="T1259" s="92">
        <v>7.3700000000000002E-2</v>
      </c>
      <c r="U1259" s="108">
        <v>0.82255999999999996</v>
      </c>
      <c r="V1259" s="109">
        <v>0.15232000000000001</v>
      </c>
      <c r="W1259" s="95">
        <v>0.82255999999999996</v>
      </c>
      <c r="X1259" s="95">
        <v>0.33992</v>
      </c>
      <c r="Y1259" s="93">
        <v>36.594999999999999</v>
      </c>
      <c r="Z1259" s="90">
        <f>Y1259/Q1259</f>
        <v>33.68464653902798</v>
      </c>
      <c r="AA1259" s="90">
        <f>Z1259*R1259</f>
        <v>2.7634884020618555</v>
      </c>
      <c r="AB1259" s="90">
        <f>Z1259*S1259</f>
        <v>2.948080265095729</v>
      </c>
      <c r="AC1259" s="90">
        <f>Z1259*T1259</f>
        <v>2.482558449926362</v>
      </c>
      <c r="AD1259" s="90">
        <f>Z1259*U1259</f>
        <v>27.707642857142854</v>
      </c>
      <c r="AE1259" s="90">
        <v>3</v>
      </c>
      <c r="AF1259" s="94">
        <f>IF(AE1259=1,(AA1259*5),(IF(AE1259=2,(AB1259*5),(IF(AE1259=3,(AC1259*5),0)))))</f>
        <v>12.41279224963181</v>
      </c>
      <c r="AG1259" s="90">
        <v>5.5548418983550896E-2</v>
      </c>
      <c r="AJ1259" s="94"/>
      <c r="AT1259" s="94"/>
      <c r="AW1259" s="90">
        <v>0.58675354989301687</v>
      </c>
      <c r="AX1259" s="90">
        <v>1.2268095187764078E-2</v>
      </c>
    </row>
    <row r="1260" spans="1:50" x14ac:dyDescent="0.25">
      <c r="C1260" s="16" t="s">
        <v>482</v>
      </c>
      <c r="D1260" s="16" t="s">
        <v>152</v>
      </c>
      <c r="E1260" s="16" t="s">
        <v>152</v>
      </c>
      <c r="F1260" s="16">
        <v>-32.781700000000001</v>
      </c>
      <c r="G1260" s="16">
        <v>150.92910000000001</v>
      </c>
      <c r="H1260" s="16"/>
      <c r="I1260" s="16"/>
      <c r="J1260" s="6" t="s">
        <v>2829</v>
      </c>
      <c r="K1260" s="16" t="s">
        <v>124</v>
      </c>
      <c r="L1260" s="16">
        <v>2</v>
      </c>
      <c r="M1260" s="16" t="s">
        <v>58</v>
      </c>
      <c r="N1260" s="12" t="s">
        <v>2864</v>
      </c>
      <c r="O1260" s="16">
        <v>140526</v>
      </c>
      <c r="P1260" s="19">
        <f>Q1260-SUM(R1260:T1260,W1260)</f>
        <v>-3.4819999999999962E-2</v>
      </c>
      <c r="Q1260" s="17">
        <v>0.86360000000000003</v>
      </c>
      <c r="R1260" s="17">
        <v>0.10317999999999999</v>
      </c>
      <c r="S1260" s="17">
        <v>9.2399999999999996E-2</v>
      </c>
      <c r="T1260" s="17">
        <v>7.4039999999999995E-2</v>
      </c>
      <c r="U1260" s="101">
        <v>0.62880000000000003</v>
      </c>
      <c r="V1260" s="102">
        <v>0.33992</v>
      </c>
      <c r="W1260" s="95">
        <v>0.62880000000000003</v>
      </c>
      <c r="X1260" s="95">
        <v>0.28442000000000001</v>
      </c>
      <c r="Y1260" s="18"/>
      <c r="Z1260" s="12">
        <f>Y1260/Q1260</f>
        <v>0</v>
      </c>
      <c r="AA1260" s="12">
        <f>Z1260*R1260</f>
        <v>0</v>
      </c>
      <c r="AB1260" s="12">
        <f>Z1260*S1260</f>
        <v>0</v>
      </c>
      <c r="AC1260" s="12">
        <f>Z1260*T1260</f>
        <v>0</v>
      </c>
      <c r="AD1260" s="12">
        <f>Z1260*U1260</f>
        <v>0</v>
      </c>
      <c r="AE1260" s="12">
        <v>2</v>
      </c>
      <c r="AF1260" s="24">
        <f>IF(AE1260=1,(AA1260*5),(IF(AE1260=2,(AB1260*5),(IF(AE1260=3,(AC1260*5),0)))))</f>
        <v>0</v>
      </c>
      <c r="AW1260">
        <v>0.54767811704834601</v>
      </c>
      <c r="AX1260" t="s">
        <v>2879</v>
      </c>
    </row>
    <row r="1261" spans="1:50" x14ac:dyDescent="0.25">
      <c r="A1261" s="12">
        <v>17</v>
      </c>
      <c r="B1261" s="28" t="s">
        <v>2119</v>
      </c>
      <c r="C1261" s="16" t="s">
        <v>484</v>
      </c>
      <c r="D1261" s="16" t="s">
        <v>152</v>
      </c>
      <c r="E1261" s="16" t="s">
        <v>152</v>
      </c>
      <c r="F1261" s="16">
        <v>-32.781700000000001</v>
      </c>
      <c r="G1261" s="16">
        <v>150.92910000000001</v>
      </c>
      <c r="H1261" s="16"/>
      <c r="I1261" s="16"/>
      <c r="J1261" s="6" t="s">
        <v>2829</v>
      </c>
      <c r="K1261" s="16" t="s">
        <v>57</v>
      </c>
      <c r="L1261" s="16">
        <v>2</v>
      </c>
      <c r="M1261" s="16" t="s">
        <v>58</v>
      </c>
      <c r="N1261" s="12" t="s">
        <v>2864</v>
      </c>
      <c r="O1261" s="16">
        <v>140526</v>
      </c>
      <c r="P1261" s="19">
        <f>Q1261-SUM(R1261:T1261,W1261)</f>
        <v>3.5900000000000043E-2</v>
      </c>
      <c r="Q1261" s="17">
        <v>1.6364000000000001</v>
      </c>
      <c r="R1261" s="17">
        <v>8.0839999999999995E-2</v>
      </c>
      <c r="S1261" s="17">
        <v>5.9880000000000003E-2</v>
      </c>
      <c r="T1261" s="17">
        <v>6.1260000000000002E-2</v>
      </c>
      <c r="U1261" s="101">
        <v>1.39852</v>
      </c>
      <c r="V1261" s="102">
        <v>0.28442000000000001</v>
      </c>
      <c r="W1261" s="95">
        <v>1.39852</v>
      </c>
      <c r="X1261" s="95">
        <v>0.66095999999999999</v>
      </c>
      <c r="Y1261" s="18">
        <v>43.567999999999998</v>
      </c>
      <c r="Z1261" s="12">
        <f>Y1261/Q1261</f>
        <v>26.624297237839155</v>
      </c>
      <c r="AA1261" s="12">
        <f>Z1261*R1261</f>
        <v>2.1523081887069173</v>
      </c>
      <c r="AB1261" s="12">
        <f>Z1261*S1261</f>
        <v>1.5942629186018087</v>
      </c>
      <c r="AC1261" s="12">
        <f>Z1261*T1261</f>
        <v>1.6310044487900266</v>
      </c>
      <c r="AD1261" s="12">
        <f>Z1261*U1261</f>
        <v>37.234612173062814</v>
      </c>
      <c r="AE1261" s="12">
        <v>3</v>
      </c>
      <c r="AF1261" s="24">
        <f>IF(AE1261=1,(AA1261*5),(IF(AE1261=2,(AB1261*5),(IF(AE1261=3,(AC1261*5),0)))))</f>
        <v>8.1550222439501336</v>
      </c>
      <c r="AG1261" s="12">
        <v>0.33302142119644307</v>
      </c>
      <c r="AW1261">
        <v>0.52738609387066326</v>
      </c>
      <c r="AX1261">
        <v>1.7751225578177716E-2</v>
      </c>
    </row>
    <row r="1262" spans="1:50" x14ac:dyDescent="0.25">
      <c r="A1262" s="12">
        <v>18</v>
      </c>
      <c r="B1262" s="28" t="s">
        <v>2149</v>
      </c>
      <c r="C1262" s="16" t="s">
        <v>486</v>
      </c>
      <c r="D1262" s="16" t="s">
        <v>152</v>
      </c>
      <c r="E1262" s="16" t="s">
        <v>152</v>
      </c>
      <c r="F1262" s="16">
        <v>-32.781700000000001</v>
      </c>
      <c r="G1262" s="16">
        <v>150.92910000000001</v>
      </c>
      <c r="H1262" s="16"/>
      <c r="I1262" s="16"/>
      <c r="J1262" s="6" t="s">
        <v>2829</v>
      </c>
      <c r="K1262" s="16" t="s">
        <v>54</v>
      </c>
      <c r="L1262" s="16">
        <v>2</v>
      </c>
      <c r="M1262" s="16" t="s">
        <v>58</v>
      </c>
      <c r="N1262" s="12" t="s">
        <v>2864</v>
      </c>
      <c r="O1262" s="16">
        <v>140526</v>
      </c>
      <c r="P1262" s="19">
        <f>Q1262-SUM(R1262:T1262,W1262)</f>
        <v>3.0880000000000241E-2</v>
      </c>
      <c r="Q1262" s="17">
        <v>1.3889</v>
      </c>
      <c r="R1262" s="17">
        <v>9.6320000000000003E-2</v>
      </c>
      <c r="S1262" s="17">
        <v>0.1118</v>
      </c>
      <c r="T1262" s="17">
        <v>8.6699999999999999E-2</v>
      </c>
      <c r="U1262" s="101">
        <v>1.0631999999999999</v>
      </c>
      <c r="V1262" s="102">
        <v>0.66095999999999999</v>
      </c>
      <c r="W1262" s="95">
        <v>1.0631999999999999</v>
      </c>
      <c r="X1262" s="95">
        <v>0.53747999999999996</v>
      </c>
      <c r="Y1262" s="18">
        <v>32.356999999999999</v>
      </c>
      <c r="Z1262" s="12">
        <f>Y1262/Q1262</f>
        <v>23.296853625170996</v>
      </c>
      <c r="AA1262" s="12">
        <f>Z1262*R1262</f>
        <v>2.2439529411764703</v>
      </c>
      <c r="AB1262" s="12">
        <f>Z1262*S1262</f>
        <v>2.6045882352941172</v>
      </c>
      <c r="AC1262" s="12">
        <f>Z1262*T1262</f>
        <v>2.0198372093023256</v>
      </c>
      <c r="AD1262" s="12">
        <f>Z1262*U1262</f>
        <v>24.769214774281803</v>
      </c>
      <c r="AE1262" s="12">
        <v>3</v>
      </c>
      <c r="AF1262" s="24">
        <f>IF(AE1262=1,(AA1262*5),(IF(AE1262=2,(AB1262*5),(IF(AE1262=3,(AC1262*5),0)))))</f>
        <v>10.099186046511628</v>
      </c>
      <c r="AG1262" s="12">
        <v>0.44884667846182502</v>
      </c>
      <c r="AW1262">
        <v>0.49446952595936794</v>
      </c>
      <c r="AX1262">
        <v>2.1699517118244395E-2</v>
      </c>
    </row>
    <row r="1263" spans="1:50" x14ac:dyDescent="0.25">
      <c r="A1263" s="12">
        <v>20</v>
      </c>
      <c r="B1263" s="28" t="s">
        <v>2258</v>
      </c>
      <c r="C1263" s="16" t="s">
        <v>488</v>
      </c>
      <c r="D1263" s="16" t="s">
        <v>152</v>
      </c>
      <c r="E1263" s="16" t="s">
        <v>152</v>
      </c>
      <c r="F1263" s="16">
        <v>-32.781700000000001</v>
      </c>
      <c r="G1263" s="16">
        <v>150.92910000000001</v>
      </c>
      <c r="H1263" s="16"/>
      <c r="I1263" s="16"/>
      <c r="J1263" s="6" t="s">
        <v>2829</v>
      </c>
      <c r="K1263" s="16" t="s">
        <v>62</v>
      </c>
      <c r="L1263" s="16">
        <v>2</v>
      </c>
      <c r="M1263" s="16" t="s">
        <v>58</v>
      </c>
      <c r="N1263" s="12" t="s">
        <v>2864</v>
      </c>
      <c r="O1263" s="16">
        <v>140526</v>
      </c>
      <c r="P1263" s="19">
        <f>Q1263-SUM(R1263:T1263,W1263)</f>
        <v>6.0000000000171028E-5</v>
      </c>
      <c r="Q1263" s="17">
        <v>1.5384</v>
      </c>
      <c r="R1263" s="17">
        <v>0.11618000000000001</v>
      </c>
      <c r="S1263" s="17">
        <v>9.5939999999999998E-2</v>
      </c>
      <c r="T1263" s="17">
        <v>0.10128</v>
      </c>
      <c r="U1263" s="101">
        <v>1.2249399999999999</v>
      </c>
      <c r="V1263" s="102">
        <v>0.53747999999999996</v>
      </c>
      <c r="W1263" s="95">
        <v>1.2249399999999999</v>
      </c>
      <c r="X1263" s="95">
        <v>0.45050000000000001</v>
      </c>
      <c r="Y1263" s="18">
        <v>42.625999999999998</v>
      </c>
      <c r="Z1263" s="12">
        <f>Y1263/Q1263</f>
        <v>27.708008320332812</v>
      </c>
      <c r="AA1263" s="12">
        <f>Z1263*R1263</f>
        <v>3.2191164066562661</v>
      </c>
      <c r="AB1263" s="12">
        <f>Z1263*S1263</f>
        <v>2.65830631825273</v>
      </c>
      <c r="AC1263" s="12">
        <f>Z1263*T1263</f>
        <v>2.8062670826833069</v>
      </c>
      <c r="AD1263" s="12">
        <f>Z1263*U1263</f>
        <v>33.940647711908476</v>
      </c>
      <c r="AE1263" s="12">
        <v>3</v>
      </c>
      <c r="AF1263" s="24">
        <f>IF(AE1263=1,(AA1263*5),(IF(AE1263=2,(AB1263*5),(IF(AE1263=3,(AC1263*5),0)))))</f>
        <v>14.031335413416535</v>
      </c>
      <c r="AG1263" s="12">
        <v>0.81328790848403198</v>
      </c>
      <c r="AW1263">
        <v>0.63222688458210197</v>
      </c>
      <c r="AX1263">
        <v>1.3273170383308176E-2</v>
      </c>
    </row>
    <row r="1264" spans="1:50" x14ac:dyDescent="0.25">
      <c r="A1264" s="12">
        <v>17</v>
      </c>
      <c r="B1264" s="28" t="s">
        <v>2087</v>
      </c>
      <c r="C1264" s="16" t="s">
        <v>492</v>
      </c>
      <c r="D1264" s="16" t="s">
        <v>171</v>
      </c>
      <c r="E1264" s="16" t="s">
        <v>171</v>
      </c>
      <c r="F1264" s="16">
        <v>-32.782440000000001</v>
      </c>
      <c r="G1264" s="16">
        <v>150.92318</v>
      </c>
      <c r="H1264" s="16"/>
      <c r="I1264" s="16"/>
      <c r="J1264" s="6" t="s">
        <v>2829</v>
      </c>
      <c r="K1264" s="16" t="s">
        <v>57</v>
      </c>
      <c r="L1264" s="16">
        <v>3</v>
      </c>
      <c r="M1264" s="16" t="s">
        <v>58</v>
      </c>
      <c r="N1264" s="12" t="s">
        <v>2864</v>
      </c>
      <c r="O1264" s="16">
        <v>140607</v>
      </c>
      <c r="P1264" s="19">
        <f>Q1264-SUM(R1264:T1264,W1264)</f>
        <v>-0.34261999999999998</v>
      </c>
      <c r="Q1264" s="17"/>
      <c r="R1264" s="17">
        <v>7.4620000000000006E-2</v>
      </c>
      <c r="S1264" s="17">
        <v>8.5599999999999996E-2</v>
      </c>
      <c r="T1264" s="17">
        <v>7.8340000000000007E-2</v>
      </c>
      <c r="U1264" s="101">
        <v>0.10406</v>
      </c>
      <c r="V1264" s="102">
        <v>0.45050000000000001</v>
      </c>
      <c r="W1264" s="95">
        <v>0.10406</v>
      </c>
      <c r="X1264" s="95">
        <v>5.0819999999999997E-2</v>
      </c>
      <c r="Z1264" s="12" t="e">
        <f>AB1264/Q1264</f>
        <v>#DIV/0!</v>
      </c>
      <c r="AA1264" s="12" t="e">
        <f>Z1264*R1264</f>
        <v>#DIV/0!</v>
      </c>
      <c r="AB1264" s="18">
        <v>3.7330000000000001</v>
      </c>
      <c r="AC1264" s="12">
        <v>3.3050000000000002</v>
      </c>
      <c r="AD1264" s="12" t="e">
        <f>Z1264*U1264</f>
        <v>#DIV/0!</v>
      </c>
      <c r="AE1264" s="12">
        <v>3</v>
      </c>
      <c r="AF1264" s="24">
        <f>IF(AE1264=1,(AA1264*5),(IF(AE1264=2,(AB1264*5),(IF(AE1264=3,(AC1264*5),0)))))</f>
        <v>16.525000000000002</v>
      </c>
      <c r="AG1264" s="12">
        <v>0.19791565442564252</v>
      </c>
      <c r="AW1264">
        <v>0.51162790697674421</v>
      </c>
      <c r="AX1264" t="s">
        <v>2879</v>
      </c>
    </row>
    <row r="1265" spans="1:50" x14ac:dyDescent="0.25">
      <c r="A1265" s="12">
        <v>17</v>
      </c>
      <c r="B1265" s="28" t="s">
        <v>2116</v>
      </c>
      <c r="C1265" s="16" t="s">
        <v>494</v>
      </c>
      <c r="D1265" s="16" t="s">
        <v>171</v>
      </c>
      <c r="E1265" s="16" t="s">
        <v>171</v>
      </c>
      <c r="F1265" s="16">
        <v>-32.782440000000001</v>
      </c>
      <c r="G1265" s="16">
        <v>150.92318</v>
      </c>
      <c r="H1265" s="16"/>
      <c r="I1265" s="16"/>
      <c r="J1265" s="6" t="s">
        <v>2829</v>
      </c>
      <c r="K1265" s="16" t="s">
        <v>62</v>
      </c>
      <c r="L1265" s="16">
        <v>3</v>
      </c>
      <c r="M1265" s="16" t="s">
        <v>58</v>
      </c>
      <c r="N1265" s="12" t="s">
        <v>2864</v>
      </c>
      <c r="O1265" s="16">
        <v>140607</v>
      </c>
      <c r="P1265" s="19">
        <f>Q1265-SUM(R1265:T1265,W1265)</f>
        <v>-0.26976</v>
      </c>
      <c r="Q1265" s="17"/>
      <c r="R1265" s="17">
        <v>4.7620000000000003E-2</v>
      </c>
      <c r="S1265" s="17">
        <v>8.7160000000000001E-2</v>
      </c>
      <c r="T1265" s="17">
        <v>6.8720000000000003E-2</v>
      </c>
      <c r="U1265" s="101">
        <v>6.6259999999999999E-2</v>
      </c>
      <c r="V1265" s="102">
        <v>5.0819999999999997E-2</v>
      </c>
      <c r="W1265" s="95">
        <v>6.6259999999999999E-2</v>
      </c>
      <c r="X1265" s="95">
        <v>2.8840000000000001E-2</v>
      </c>
      <c r="Z1265" s="12" t="e">
        <f>AB1265/Q1265</f>
        <v>#DIV/0!</v>
      </c>
      <c r="AA1265" s="12" t="e">
        <f>Z1265*R1265</f>
        <v>#DIV/0!</v>
      </c>
      <c r="AB1265" s="18">
        <v>4.718</v>
      </c>
      <c r="AC1265" s="12">
        <v>3.0760000000000001</v>
      </c>
      <c r="AD1265" s="12" t="e">
        <f>Z1265*U1265</f>
        <v>#DIV/0!</v>
      </c>
      <c r="AE1265" s="12">
        <v>3</v>
      </c>
      <c r="AF1265" s="24">
        <f>IF(AE1265=1,(AA1265*5),(IF(AE1265=2,(AB1265*5),(IF(AE1265=3,(AC1265*5),0)))))</f>
        <v>15.38</v>
      </c>
      <c r="AG1265" s="12">
        <v>0.32163804091630765</v>
      </c>
      <c r="AW1265">
        <v>0.56474494415937215</v>
      </c>
      <c r="AX1265" t="s">
        <v>2879</v>
      </c>
    </row>
    <row r="1266" spans="1:50" x14ac:dyDescent="0.25">
      <c r="A1266" s="12">
        <v>20</v>
      </c>
      <c r="B1266" s="28" t="s">
        <v>2230</v>
      </c>
      <c r="C1266" s="16" t="s">
        <v>497</v>
      </c>
      <c r="D1266" s="16" t="s">
        <v>171</v>
      </c>
      <c r="E1266" s="16" t="s">
        <v>171</v>
      </c>
      <c r="F1266" s="16">
        <v>-32.782440000000001</v>
      </c>
      <c r="G1266" s="16">
        <v>150.92318</v>
      </c>
      <c r="H1266" s="16"/>
      <c r="I1266" s="16"/>
      <c r="J1266" s="6" t="s">
        <v>2829</v>
      </c>
      <c r="K1266" s="16" t="s">
        <v>54</v>
      </c>
      <c r="L1266" s="16">
        <v>3</v>
      </c>
      <c r="M1266" s="16" t="s">
        <v>58</v>
      </c>
      <c r="N1266" s="12" t="s">
        <v>2864</v>
      </c>
      <c r="O1266" s="16">
        <v>140607</v>
      </c>
      <c r="P1266" s="19">
        <f>Q1266-SUM(R1266:T1266,W1266)</f>
        <v>-1.1643599999999998</v>
      </c>
      <c r="Q1266" s="17"/>
      <c r="R1266" s="17">
        <v>8.4680000000000005E-2</v>
      </c>
      <c r="S1266" s="17">
        <v>0.10796</v>
      </c>
      <c r="T1266" s="17">
        <v>0.87719999999999998</v>
      </c>
      <c r="U1266" s="101">
        <v>9.4520000000000007E-2</v>
      </c>
      <c r="V1266" s="102">
        <v>2.8840000000000001E-2</v>
      </c>
      <c r="W1266" s="95">
        <v>9.4520000000000007E-2</v>
      </c>
      <c r="X1266" s="95">
        <v>4.6059999999999997E-2</v>
      </c>
      <c r="Z1266" s="12" t="e">
        <f>AC1266/Q1266</f>
        <v>#DIV/0!</v>
      </c>
      <c r="AA1266" s="12" t="e">
        <f>Z1266*R1266</f>
        <v>#DIV/0!</v>
      </c>
      <c r="AB1266" s="12" t="e">
        <f>Z1266*S1266</f>
        <v>#DIV/0!</v>
      </c>
      <c r="AC1266" s="18">
        <v>3.2040000000000002</v>
      </c>
      <c r="AD1266" s="12" t="e">
        <f>Z1266*U1266</f>
        <v>#DIV/0!</v>
      </c>
      <c r="AE1266" s="12">
        <v>3</v>
      </c>
      <c r="AF1266" s="24">
        <f>IF(AE1266=1,(AA1266*5),(IF(AE1266=2,(AB1266*5),(IF(AE1266=3,(AC1266*5),0)))))</f>
        <v>16.02</v>
      </c>
      <c r="AG1266" s="12">
        <v>0.70831781864700794</v>
      </c>
      <c r="AW1266">
        <v>0.51269572577232336</v>
      </c>
      <c r="AX1266" t="s">
        <v>2879</v>
      </c>
    </row>
    <row r="1267" spans="1:50" x14ac:dyDescent="0.25">
      <c r="C1267" s="16" t="s">
        <v>500</v>
      </c>
      <c r="D1267" s="16" t="s">
        <v>64</v>
      </c>
      <c r="E1267" s="16" t="s">
        <v>64</v>
      </c>
      <c r="F1267" s="16">
        <v>-32.781700000000001</v>
      </c>
      <c r="G1267" s="16">
        <v>150.92910000000001</v>
      </c>
      <c r="H1267" s="16"/>
      <c r="I1267" s="16"/>
      <c r="J1267" s="6" t="s">
        <v>2829</v>
      </c>
      <c r="K1267" s="16" t="s">
        <v>124</v>
      </c>
      <c r="L1267" s="16">
        <v>2</v>
      </c>
      <c r="M1267" s="16" t="s">
        <v>58</v>
      </c>
      <c r="N1267" s="12" t="s">
        <v>2864</v>
      </c>
      <c r="O1267" s="16">
        <v>140607</v>
      </c>
      <c r="P1267" s="19">
        <f>Q1267-SUM(R1267:T1267,W1267)</f>
        <v>3.3199999999999896E-3</v>
      </c>
      <c r="Q1267" s="17">
        <v>0.38600000000000001</v>
      </c>
      <c r="R1267" s="17">
        <v>8.8200000000000001E-2</v>
      </c>
      <c r="S1267" s="17">
        <v>5.3780000000000001E-2</v>
      </c>
      <c r="T1267" s="17">
        <v>5.8720000000000001E-2</v>
      </c>
      <c r="U1267" s="101">
        <v>0.18198</v>
      </c>
      <c r="V1267" s="102">
        <v>4.6059999999999997E-2</v>
      </c>
      <c r="W1267" s="95">
        <v>0.18198</v>
      </c>
      <c r="X1267" s="95">
        <v>8.7480000000000002E-2</v>
      </c>
      <c r="Y1267" s="18"/>
      <c r="Z1267" s="12">
        <f>Y1267/Q1267</f>
        <v>0</v>
      </c>
      <c r="AA1267" s="12">
        <f>Z1267*R1267</f>
        <v>0</v>
      </c>
      <c r="AB1267" s="12">
        <f>Z1267*S1267</f>
        <v>0</v>
      </c>
      <c r="AC1267" s="12">
        <f>Z1267*T1267</f>
        <v>0</v>
      </c>
      <c r="AD1267" s="12">
        <f>Z1267*U1267</f>
        <v>0</v>
      </c>
      <c r="AE1267" s="12">
        <v>2</v>
      </c>
      <c r="AF1267" s="24">
        <f>IF(AE1267=1,(AA1267*5),(IF(AE1267=2,(AB1267*5),(IF(AE1267=3,(AC1267*5),0)))))</f>
        <v>0</v>
      </c>
      <c r="AW1267">
        <v>0.51928783382789312</v>
      </c>
      <c r="AX1267" t="s">
        <v>2879</v>
      </c>
    </row>
    <row r="1268" spans="1:50" x14ac:dyDescent="0.25">
      <c r="A1268" s="12">
        <v>17</v>
      </c>
      <c r="B1268" s="28" t="s">
        <v>2097</v>
      </c>
      <c r="C1268" s="16" t="s">
        <v>502</v>
      </c>
      <c r="D1268" s="16" t="s">
        <v>64</v>
      </c>
      <c r="E1268" s="16" t="s">
        <v>64</v>
      </c>
      <c r="F1268" s="16">
        <v>-32.781700000000001</v>
      </c>
      <c r="G1268" s="16">
        <v>150.92910000000001</v>
      </c>
      <c r="H1268" s="16"/>
      <c r="I1268" s="16"/>
      <c r="J1268" s="6" t="s">
        <v>2829</v>
      </c>
      <c r="K1268" s="16" t="s">
        <v>57</v>
      </c>
      <c r="L1268" s="16">
        <v>2</v>
      </c>
      <c r="M1268" s="16" t="s">
        <v>58</v>
      </c>
      <c r="N1268" s="12" t="s">
        <v>2864</v>
      </c>
      <c r="O1268" s="16">
        <v>140607</v>
      </c>
      <c r="P1268" s="19">
        <f>Q1268-SUM(R1268:T1268,W1268)</f>
        <v>6.0999999999999943E-3</v>
      </c>
      <c r="Q1268" s="17">
        <v>0.56269999999999998</v>
      </c>
      <c r="R1268" s="17">
        <v>6.3579999999999998E-2</v>
      </c>
      <c r="S1268" s="17">
        <v>8.9300000000000004E-2</v>
      </c>
      <c r="T1268" s="17">
        <v>5.8900000000000001E-2</v>
      </c>
      <c r="U1268" s="101">
        <v>0.34482000000000002</v>
      </c>
      <c r="V1268" s="102">
        <v>8.7480000000000002E-2</v>
      </c>
      <c r="W1268" s="95">
        <v>0.34482000000000002</v>
      </c>
      <c r="X1268" s="95">
        <v>0.15864</v>
      </c>
      <c r="Y1268" s="18">
        <v>14.106999999999999</v>
      </c>
      <c r="Z1268" s="12">
        <f>Y1268/Q1268</f>
        <v>25.070197263195308</v>
      </c>
      <c r="AA1268" s="12">
        <f>Z1268*R1268</f>
        <v>1.5939631419939575</v>
      </c>
      <c r="AB1268" s="12">
        <f>Z1268*S1268</f>
        <v>2.2387686156033411</v>
      </c>
      <c r="AC1268" s="12">
        <f>Z1268*T1268</f>
        <v>1.4766346188022037</v>
      </c>
      <c r="AD1268" s="12">
        <f>Z1268*U1268</f>
        <v>8.644705420295006</v>
      </c>
      <c r="AE1268" s="12">
        <v>3</v>
      </c>
      <c r="AF1268" s="24">
        <f>IF(AE1268=1,(AA1268*5),(IF(AE1268=2,(AB1268*5),(IF(AE1268=3,(AC1268*5),0)))))</f>
        <v>7.3831730940110187</v>
      </c>
      <c r="AG1268" s="12">
        <v>0.23282139905449861</v>
      </c>
      <c r="AW1268">
        <v>0.53993387854532804</v>
      </c>
      <c r="AX1268">
        <v>1.835111693078216E-2</v>
      </c>
    </row>
    <row r="1269" spans="1:50" x14ac:dyDescent="0.25">
      <c r="A1269" s="12">
        <v>18</v>
      </c>
      <c r="B1269" s="28" t="s">
        <v>2136</v>
      </c>
      <c r="C1269" s="16" t="s">
        <v>504</v>
      </c>
      <c r="D1269" s="16" t="s">
        <v>64</v>
      </c>
      <c r="E1269" s="16" t="s">
        <v>64</v>
      </c>
      <c r="F1269" s="16">
        <v>-32.781700000000001</v>
      </c>
      <c r="G1269" s="16">
        <v>150.92910000000001</v>
      </c>
      <c r="H1269" s="16"/>
      <c r="I1269" s="16"/>
      <c r="J1269" s="6" t="s">
        <v>2829</v>
      </c>
      <c r="K1269" s="16" t="s">
        <v>54</v>
      </c>
      <c r="L1269" s="16">
        <v>2</v>
      </c>
      <c r="M1269" s="16" t="s">
        <v>58</v>
      </c>
      <c r="N1269" s="12" t="s">
        <v>2864</v>
      </c>
      <c r="O1269" s="16">
        <v>140607</v>
      </c>
      <c r="P1269" s="19">
        <f>Q1269-SUM(R1269:T1269,W1269)</f>
        <v>1.6320000000000112E-2</v>
      </c>
      <c r="Q1269" s="17">
        <v>0.55874000000000001</v>
      </c>
      <c r="R1269" s="17">
        <v>9.214E-2</v>
      </c>
      <c r="S1269" s="17">
        <v>7.22E-2</v>
      </c>
      <c r="T1269" s="17">
        <v>6.0999999999999999E-2</v>
      </c>
      <c r="U1269" s="101">
        <v>0.31707999999999997</v>
      </c>
      <c r="V1269" s="102">
        <v>0.15864</v>
      </c>
      <c r="W1269" s="95">
        <v>0.31707999999999997</v>
      </c>
      <c r="X1269" s="95">
        <v>0.158</v>
      </c>
      <c r="Y1269" s="18">
        <v>13.747999999999999</v>
      </c>
      <c r="Z1269" s="12">
        <f>Y1269/Q1269</f>
        <v>24.605362064645451</v>
      </c>
      <c r="AA1269" s="12">
        <f>Z1269*R1269</f>
        <v>2.267138060636432</v>
      </c>
      <c r="AB1269" s="12">
        <f>Z1269*S1269</f>
        <v>1.7765071410674016</v>
      </c>
      <c r="AC1269" s="12">
        <f>Z1269*T1269</f>
        <v>1.5009270859433725</v>
      </c>
      <c r="AD1269" s="12">
        <f>Z1269*U1269</f>
        <v>7.8018682034577793</v>
      </c>
      <c r="AE1269" s="12">
        <v>3</v>
      </c>
      <c r="AF1269" s="24">
        <f>IF(AE1269=1,(AA1269*5),(IF(AE1269=2,(AB1269*5),(IF(AE1269=3,(AC1269*5),0)))))</f>
        <v>7.5046354297168625</v>
      </c>
      <c r="AG1269" s="12">
        <v>0.38201217802070275</v>
      </c>
      <c r="AW1269">
        <v>0.50170304024221013</v>
      </c>
      <c r="AX1269">
        <v>2.025155973923971E-2</v>
      </c>
    </row>
    <row r="1270" spans="1:50" x14ac:dyDescent="0.25">
      <c r="A1270" s="12">
        <v>16</v>
      </c>
      <c r="B1270" s="30" t="s">
        <v>2071</v>
      </c>
      <c r="C1270" s="16" t="s">
        <v>507</v>
      </c>
      <c r="D1270" s="16" t="s">
        <v>64</v>
      </c>
      <c r="E1270" s="16" t="s">
        <v>64</v>
      </c>
      <c r="F1270" s="16">
        <v>-32.781700000000001</v>
      </c>
      <c r="G1270" s="16">
        <v>150.92910000000001</v>
      </c>
      <c r="H1270" s="16"/>
      <c r="I1270" s="16"/>
      <c r="J1270" s="6" t="s">
        <v>2829</v>
      </c>
      <c r="K1270" s="16" t="s">
        <v>62</v>
      </c>
      <c r="L1270" s="16">
        <v>2</v>
      </c>
      <c r="M1270" s="16" t="s">
        <v>58</v>
      </c>
      <c r="N1270" s="12" t="s">
        <v>2864</v>
      </c>
      <c r="O1270" s="16">
        <v>140607</v>
      </c>
      <c r="P1270" s="19">
        <f>Q1270-SUM(R1270:T1270,W1270)</f>
        <v>6.6200000000000703E-3</v>
      </c>
      <c r="Q1270" s="17">
        <v>0.52385999999999999</v>
      </c>
      <c r="R1270" s="17">
        <v>8.3659999999999998E-2</v>
      </c>
      <c r="S1270" s="17">
        <v>6.9400000000000003E-2</v>
      </c>
      <c r="T1270" s="17">
        <v>7.0019999999999999E-2</v>
      </c>
      <c r="U1270" s="101">
        <v>0.29415999999999998</v>
      </c>
      <c r="V1270" s="102">
        <v>0.158</v>
      </c>
      <c r="W1270" s="95">
        <v>0.29415999999999998</v>
      </c>
      <c r="X1270" s="95">
        <v>0.11148</v>
      </c>
      <c r="Y1270" s="18">
        <v>13.441000000000001</v>
      </c>
      <c r="Z1270" s="12">
        <f>Y1270/Q1270</f>
        <v>25.65761844767686</v>
      </c>
      <c r="AA1270" s="12">
        <f>Z1270*R1270</f>
        <v>2.146516359332646</v>
      </c>
      <c r="AB1270" s="12">
        <f>Z1270*S1270</f>
        <v>1.7806387202687741</v>
      </c>
      <c r="AC1270" s="12">
        <f>Z1270*T1270</f>
        <v>1.7965464437063337</v>
      </c>
      <c r="AD1270" s="12">
        <f>Z1270*U1270</f>
        <v>7.5474450425686248</v>
      </c>
      <c r="AE1270" s="12">
        <v>3</v>
      </c>
      <c r="AF1270" s="24">
        <f>IF(AE1270=1,(AA1270*5),(IF(AE1270=2,(AB1270*5),(IF(AE1270=3,(AC1270*5),0)))))</f>
        <v>8.9827322185316678</v>
      </c>
      <c r="AG1270" s="12">
        <v>0.18679207001206077</v>
      </c>
      <c r="AW1270">
        <v>0.6210225727495241</v>
      </c>
      <c r="AX1270">
        <v>1.4770561345095926E-2</v>
      </c>
    </row>
    <row r="1271" spans="1:50" x14ac:dyDescent="0.25">
      <c r="C1271" s="16" t="s">
        <v>508</v>
      </c>
      <c r="D1271" s="16" t="s">
        <v>146</v>
      </c>
      <c r="E1271" s="16" t="s">
        <v>146</v>
      </c>
      <c r="F1271" s="16">
        <v>-32.781700000000001</v>
      </c>
      <c r="G1271" s="16">
        <v>150.92910000000001</v>
      </c>
      <c r="H1271" s="16"/>
      <c r="I1271" s="16"/>
      <c r="J1271" s="6" t="s">
        <v>2829</v>
      </c>
      <c r="K1271" s="16" t="s">
        <v>124</v>
      </c>
      <c r="L1271" s="16">
        <v>2</v>
      </c>
      <c r="M1271" s="16" t="s">
        <v>58</v>
      </c>
      <c r="N1271" s="12" t="s">
        <v>2864</v>
      </c>
      <c r="O1271" s="16">
        <v>140607</v>
      </c>
      <c r="P1271" s="19">
        <f>Q1271-SUM(R1271:T1271,W1271)</f>
        <v>-1.1720000000000008E-2</v>
      </c>
      <c r="Q1271" s="17">
        <v>0.45422000000000001</v>
      </c>
      <c r="R1271" s="17">
        <v>8.004E-2</v>
      </c>
      <c r="S1271" s="17">
        <v>5.5399999999999998E-2</v>
      </c>
      <c r="T1271" s="17">
        <v>4.7399999999999998E-2</v>
      </c>
      <c r="U1271" s="101">
        <v>0.28310000000000002</v>
      </c>
      <c r="V1271" s="102">
        <v>0.11148</v>
      </c>
      <c r="W1271" s="95">
        <v>0.28310000000000002</v>
      </c>
      <c r="X1271" s="95">
        <v>0.25663999999999998</v>
      </c>
      <c r="Y1271" s="18"/>
      <c r="Z1271" s="12">
        <f>Y1271/Q1271</f>
        <v>0</v>
      </c>
      <c r="AA1271" s="12">
        <f>Z1271*R1271</f>
        <v>0</v>
      </c>
      <c r="AB1271" s="12">
        <f>Z1271*S1271</f>
        <v>0</v>
      </c>
      <c r="AC1271" s="12">
        <f>Z1271*T1271</f>
        <v>0</v>
      </c>
      <c r="AD1271" s="12">
        <f>Z1271*U1271</f>
        <v>0</v>
      </c>
      <c r="AE1271" s="12">
        <v>2</v>
      </c>
      <c r="AF1271" s="24">
        <f>IF(AE1271=1,(AA1271*5),(IF(AE1271=2,(AB1271*5),(IF(AE1271=3,(AC1271*5),0)))))</f>
        <v>0</v>
      </c>
      <c r="AW1271">
        <v>9.3465206640763118E-2</v>
      </c>
      <c r="AX1271" t="s">
        <v>2879</v>
      </c>
    </row>
    <row r="1272" spans="1:50" x14ac:dyDescent="0.25">
      <c r="A1272" s="12">
        <v>19</v>
      </c>
      <c r="B1272" s="28" t="s">
        <v>2223</v>
      </c>
      <c r="C1272" s="16" t="s">
        <v>510</v>
      </c>
      <c r="D1272" s="16" t="s">
        <v>146</v>
      </c>
      <c r="E1272" s="16" t="s">
        <v>146</v>
      </c>
      <c r="F1272" s="16">
        <v>-32.781700000000001</v>
      </c>
      <c r="G1272" s="16">
        <v>150.92910000000001</v>
      </c>
      <c r="H1272" s="16"/>
      <c r="I1272" s="16"/>
      <c r="J1272" s="6" t="s">
        <v>2829</v>
      </c>
      <c r="K1272" s="16" t="s">
        <v>62</v>
      </c>
      <c r="L1272" s="16">
        <v>2</v>
      </c>
      <c r="M1272" s="16" t="s">
        <v>58</v>
      </c>
      <c r="N1272" s="12" t="s">
        <v>2864</v>
      </c>
      <c r="O1272" s="16">
        <v>140607</v>
      </c>
      <c r="P1272" s="19">
        <f>Q1272-SUM(R1272:T1272,W1272)</f>
        <v>1.0500000000000065E-2</v>
      </c>
      <c r="Q1272" s="17">
        <v>0.76388</v>
      </c>
      <c r="R1272" s="17">
        <v>7.7759999999999996E-2</v>
      </c>
      <c r="S1272" s="17">
        <v>7.5819999999999999E-2</v>
      </c>
      <c r="T1272" s="17">
        <v>6.2399999999999997E-2</v>
      </c>
      <c r="U1272" s="101">
        <v>0.53739999999999999</v>
      </c>
      <c r="V1272" s="102">
        <v>0.25663999999999998</v>
      </c>
      <c r="W1272" s="95">
        <v>0.53739999999999999</v>
      </c>
      <c r="X1272" s="95">
        <v>0.22117999999999999</v>
      </c>
      <c r="Y1272" s="18">
        <v>26.166</v>
      </c>
      <c r="Z1272" s="12">
        <f>Y1272/Q1272</f>
        <v>34.254071320102632</v>
      </c>
      <c r="AA1272" s="12">
        <f>Z1272*R1272</f>
        <v>2.6635965858511805</v>
      </c>
      <c r="AB1272" s="12">
        <f>Z1272*S1272</f>
        <v>2.5971436874901817</v>
      </c>
      <c r="AC1272" s="12">
        <f>Z1272*T1272</f>
        <v>2.1374540503744042</v>
      </c>
      <c r="AD1272" s="12">
        <f>Z1272*U1272</f>
        <v>18.408137927423155</v>
      </c>
      <c r="AE1272" s="12">
        <v>3</v>
      </c>
      <c r="AF1272" s="24">
        <f>IF(AE1272=1,(AA1272*5),(IF(AE1272=2,(AB1272*5),(IF(AE1272=3,(AC1272*5),0)))))</f>
        <v>10.687270251872022</v>
      </c>
      <c r="AG1272" s="12">
        <v>0.6884793546109147</v>
      </c>
      <c r="AW1272">
        <v>0.58842575362858207</v>
      </c>
      <c r="AX1272">
        <v>1.2015338046250811E-2</v>
      </c>
    </row>
    <row r="1273" spans="1:50" x14ac:dyDescent="0.25">
      <c r="A1273" s="12">
        <v>20</v>
      </c>
      <c r="B1273" s="28" t="s">
        <v>2240</v>
      </c>
      <c r="C1273" s="16" t="s">
        <v>513</v>
      </c>
      <c r="D1273" s="16" t="s">
        <v>146</v>
      </c>
      <c r="E1273" s="16" t="s">
        <v>146</v>
      </c>
      <c r="F1273" s="16">
        <v>-32.781700000000001</v>
      </c>
      <c r="G1273" s="16">
        <v>150.92910000000001</v>
      </c>
      <c r="H1273" s="16"/>
      <c r="I1273" s="16"/>
      <c r="J1273" s="6" t="s">
        <v>2829</v>
      </c>
      <c r="K1273" s="16" t="s">
        <v>54</v>
      </c>
      <c r="L1273" s="16">
        <v>2</v>
      </c>
      <c r="M1273" s="16" t="s">
        <v>58</v>
      </c>
      <c r="N1273" s="12" t="s">
        <v>2864</v>
      </c>
      <c r="O1273" s="16">
        <v>140607</v>
      </c>
      <c r="P1273" s="19">
        <f>Q1273-SUM(R1273:T1273,W1273)</f>
        <v>5.2400000000000224E-3</v>
      </c>
      <c r="Q1273" s="17">
        <v>0.49987999999999999</v>
      </c>
      <c r="R1273" s="17">
        <v>5.4359999999999999E-2</v>
      </c>
      <c r="S1273" s="17">
        <v>6.4159999999999995E-2</v>
      </c>
      <c r="T1273" s="17">
        <v>8.3599999999999994E-2</v>
      </c>
      <c r="U1273" s="101">
        <v>0.29252</v>
      </c>
      <c r="V1273" s="102">
        <v>0.22117999999999999</v>
      </c>
      <c r="W1273" s="95">
        <v>0.29252</v>
      </c>
      <c r="X1273" s="95">
        <v>0.11812</v>
      </c>
      <c r="Y1273" s="18">
        <v>15.689</v>
      </c>
      <c r="Z1273" s="12">
        <f>Y1273/Q1273</f>
        <v>31.385532527806674</v>
      </c>
      <c r="AA1273" s="12">
        <f>Z1273*R1273</f>
        <v>1.7061175482115707</v>
      </c>
      <c r="AB1273" s="12">
        <f>Z1273*S1273</f>
        <v>2.013695766984076</v>
      </c>
      <c r="AC1273" s="12">
        <f>Z1273*T1273</f>
        <v>2.6238305193246378</v>
      </c>
      <c r="AD1273" s="12">
        <f>Z1273*U1273</f>
        <v>9.1808959750340087</v>
      </c>
      <c r="AE1273" s="12">
        <v>3</v>
      </c>
      <c r="AF1273" s="24">
        <f>IF(AE1273=1,(AA1273*5),(IF(AE1273=2,(AB1273*5),(IF(AE1273=3,(AC1273*5),0)))))</f>
        <v>13.11915259662319</v>
      </c>
      <c r="AG1273" s="12">
        <v>0.76343106862170684</v>
      </c>
      <c r="AW1273">
        <v>0.59619855052645976</v>
      </c>
      <c r="AX1273">
        <v>1.2865846680019969E-2</v>
      </c>
    </row>
    <row r="1274" spans="1:50" x14ac:dyDescent="0.25">
      <c r="A1274" s="12">
        <v>19</v>
      </c>
      <c r="B1274" s="28" t="s">
        <v>2224</v>
      </c>
      <c r="C1274" s="16" t="s">
        <v>515</v>
      </c>
      <c r="D1274" s="16" t="s">
        <v>146</v>
      </c>
      <c r="E1274" s="16" t="s">
        <v>146</v>
      </c>
      <c r="F1274" s="16">
        <v>-32.781700000000001</v>
      </c>
      <c r="G1274" s="16">
        <v>150.92910000000001</v>
      </c>
      <c r="H1274" s="16"/>
      <c r="I1274" s="16"/>
      <c r="J1274" s="6" t="s">
        <v>2829</v>
      </c>
      <c r="K1274" s="16" t="s">
        <v>57</v>
      </c>
      <c r="L1274" s="16">
        <v>2</v>
      </c>
      <c r="M1274" s="16" t="s">
        <v>58</v>
      </c>
      <c r="N1274" s="12" t="s">
        <v>2864</v>
      </c>
      <c r="O1274" s="16">
        <v>140607</v>
      </c>
      <c r="P1274" s="19">
        <f>Q1274-SUM(R1274:T1274,W1274)</f>
        <v>2.9199999999999782E-3</v>
      </c>
      <c r="Q1274" s="17">
        <v>0.42821999999999999</v>
      </c>
      <c r="R1274" s="17">
        <v>7.9880000000000007E-2</v>
      </c>
      <c r="S1274" s="17">
        <v>8.5999999999999993E-2</v>
      </c>
      <c r="T1274" s="17">
        <v>7.7340000000000006E-2</v>
      </c>
      <c r="U1274" s="101">
        <v>0.18207999999999999</v>
      </c>
      <c r="V1274" s="102">
        <v>0.11812</v>
      </c>
      <c r="W1274" s="95">
        <v>0.18207999999999999</v>
      </c>
      <c r="X1274" s="95">
        <v>8.9359999999999995E-2</v>
      </c>
      <c r="Y1274" s="18">
        <v>11.151</v>
      </c>
      <c r="Z1274" s="12">
        <f>Y1274/Q1274</f>
        <v>26.040353089533419</v>
      </c>
      <c r="AA1274" s="12">
        <f>Z1274*R1274</f>
        <v>2.0801034047919296</v>
      </c>
      <c r="AB1274" s="12">
        <f>Z1274*S1274</f>
        <v>2.2394703656998738</v>
      </c>
      <c r="AC1274" s="12">
        <f>Z1274*T1274</f>
        <v>2.0139609079445147</v>
      </c>
      <c r="AD1274" s="12">
        <f>Z1274*U1274</f>
        <v>4.7414274905422449</v>
      </c>
      <c r="AE1274" s="12">
        <v>3</v>
      </c>
      <c r="AF1274" s="24">
        <f>IF(AE1274=1,(AA1274*5),(IF(AE1274=2,(AB1274*5),(IF(AE1274=3,(AC1274*5),0)))))</f>
        <v>10.069804539722574</v>
      </c>
      <c r="AG1274" s="12">
        <v>0.68905062852840815</v>
      </c>
      <c r="AW1274">
        <v>0.50922671353251314</v>
      </c>
      <c r="AX1274">
        <v>1.8846644850785327E-2</v>
      </c>
    </row>
    <row r="1275" spans="1:50" x14ac:dyDescent="0.25">
      <c r="C1275" s="16" t="s">
        <v>517</v>
      </c>
      <c r="D1275" s="16" t="s">
        <v>184</v>
      </c>
      <c r="E1275" s="16" t="s">
        <v>184</v>
      </c>
      <c r="F1275" s="16">
        <v>-32.782440000000001</v>
      </c>
      <c r="G1275" s="16">
        <v>150.92318</v>
      </c>
      <c r="H1275" s="16"/>
      <c r="I1275" s="16"/>
      <c r="J1275" s="12" t="s">
        <v>1059</v>
      </c>
      <c r="K1275" s="16" t="s">
        <v>124</v>
      </c>
      <c r="L1275" s="16">
        <v>3</v>
      </c>
      <c r="M1275" s="16" t="s">
        <v>58</v>
      </c>
      <c r="N1275" s="12" t="s">
        <v>2864</v>
      </c>
      <c r="O1275" s="16">
        <v>140607</v>
      </c>
      <c r="P1275" s="19">
        <f>Q1275-SUM(R1275:T1275,W1275)</f>
        <v>-0.36563999999999997</v>
      </c>
      <c r="Q1275" s="17"/>
      <c r="R1275" s="17">
        <v>9.4579999999999997E-2</v>
      </c>
      <c r="S1275" s="17">
        <v>8.0460000000000004E-2</v>
      </c>
      <c r="T1275" s="17">
        <v>8.004E-2</v>
      </c>
      <c r="U1275" s="101">
        <v>0.11056000000000001</v>
      </c>
      <c r="V1275" s="102">
        <v>8.9359999999999995E-2</v>
      </c>
      <c r="W1275" s="95">
        <v>0.11056000000000001</v>
      </c>
      <c r="X1275" s="95">
        <v>4.8680000000000001E-2</v>
      </c>
      <c r="Y1275" s="18"/>
      <c r="Z1275" s="12" t="e">
        <f>Y1275/Q1275</f>
        <v>#DIV/0!</v>
      </c>
      <c r="AA1275" s="12" t="e">
        <f>Z1275*R1275</f>
        <v>#DIV/0!</v>
      </c>
      <c r="AB1275" s="12" t="e">
        <f>Z1275*S1275</f>
        <v>#DIV/0!</v>
      </c>
      <c r="AC1275" s="12" t="e">
        <f>Z1275*T1275</f>
        <v>#DIV/0!</v>
      </c>
      <c r="AD1275" s="12" t="e">
        <f>Z1275*U1275</f>
        <v>#DIV/0!</v>
      </c>
      <c r="AE1275" s="12">
        <v>2</v>
      </c>
      <c r="AF1275" s="24" t="e">
        <f>IF(AE1275=1,(AA1275*5),(IF(AE1275=2,(AB1275*5),(IF(AE1275=3,(AC1275*5),0)))))</f>
        <v>#DIV/0!</v>
      </c>
      <c r="AW1275">
        <v>0.55969609261939224</v>
      </c>
      <c r="AX1275" t="s">
        <v>2879</v>
      </c>
    </row>
    <row r="1276" spans="1:50" x14ac:dyDescent="0.25">
      <c r="A1276" s="12">
        <v>22</v>
      </c>
      <c r="B1276" s="28" t="s">
        <v>2334</v>
      </c>
      <c r="C1276" s="16" t="s">
        <v>519</v>
      </c>
      <c r="D1276" s="16" t="s">
        <v>184</v>
      </c>
      <c r="E1276" s="16" t="s">
        <v>184</v>
      </c>
      <c r="F1276" s="16">
        <v>-32.782440000000001</v>
      </c>
      <c r="G1276" s="16">
        <v>150.92318</v>
      </c>
      <c r="H1276" s="16"/>
      <c r="I1276" s="16"/>
      <c r="J1276" s="12" t="s">
        <v>1059</v>
      </c>
      <c r="K1276" s="16" t="s">
        <v>57</v>
      </c>
      <c r="L1276" s="16">
        <v>3</v>
      </c>
      <c r="M1276" s="16" t="s">
        <v>58</v>
      </c>
      <c r="N1276" s="12" t="s">
        <v>2864</v>
      </c>
      <c r="O1276" s="16">
        <v>140607</v>
      </c>
      <c r="P1276" s="19">
        <f>Q1276-SUM(R1276:T1276,W1276)</f>
        <v>-0.38584000000000002</v>
      </c>
      <c r="Q1276" s="17"/>
      <c r="R1276" s="17">
        <v>9.2359999999999998E-2</v>
      </c>
      <c r="S1276" s="17">
        <v>0.11047999999999999</v>
      </c>
      <c r="T1276" s="17">
        <v>9.0120000000000006E-2</v>
      </c>
      <c r="U1276" s="101">
        <v>9.2880000000000004E-2</v>
      </c>
      <c r="V1276" s="102">
        <v>4.8680000000000001E-2</v>
      </c>
      <c r="W1276" s="95">
        <v>9.2880000000000004E-2</v>
      </c>
      <c r="X1276" s="95">
        <v>3.9660000000000001E-2</v>
      </c>
      <c r="Y1276" s="18"/>
      <c r="Z1276" s="12" t="e">
        <f>Y1276/Q1276</f>
        <v>#DIV/0!</v>
      </c>
      <c r="AA1276" s="12" t="e">
        <f>Z1276*R1276</f>
        <v>#DIV/0!</v>
      </c>
      <c r="AB1276" s="12" t="e">
        <f>Z1276*S1276</f>
        <v>#DIV/0!</v>
      </c>
      <c r="AC1276" s="12" t="e">
        <f>Z1276*T1276</f>
        <v>#DIV/0!</v>
      </c>
      <c r="AD1276" s="12" t="e">
        <f>Z1276*U1276</f>
        <v>#DIV/0!</v>
      </c>
      <c r="AE1276" s="12">
        <v>2</v>
      </c>
      <c r="AF1276" s="24" t="e">
        <f>IF(AE1276=1,(AA1276*5),(IF(AE1276=2,(AB1276*5),(IF(AE1276=3,(AC1276*5),0)))))</f>
        <v>#DIV/0!</v>
      </c>
      <c r="AG1276" s="12">
        <v>7.1108053218942868E-2</v>
      </c>
      <c r="AW1276">
        <v>0.57299741602067189</v>
      </c>
      <c r="AX1276" t="s">
        <v>2879</v>
      </c>
    </row>
    <row r="1277" spans="1:50" x14ac:dyDescent="0.25">
      <c r="A1277" s="12">
        <v>27</v>
      </c>
      <c r="B1277" s="30" t="s">
        <v>2554</v>
      </c>
      <c r="C1277" s="16" t="s">
        <v>522</v>
      </c>
      <c r="D1277" s="16" t="s">
        <v>184</v>
      </c>
      <c r="E1277" s="16" t="s">
        <v>184</v>
      </c>
      <c r="F1277" s="16">
        <v>-32.782440000000001</v>
      </c>
      <c r="G1277" s="16">
        <v>150.92318</v>
      </c>
      <c r="H1277" s="16"/>
      <c r="I1277" s="16"/>
      <c r="J1277" s="12" t="s">
        <v>1059</v>
      </c>
      <c r="K1277" s="16" t="s">
        <v>54</v>
      </c>
      <c r="L1277" s="16">
        <v>3</v>
      </c>
      <c r="M1277" s="16" t="s">
        <v>58</v>
      </c>
      <c r="N1277" s="12" t="s">
        <v>2864</v>
      </c>
      <c r="O1277" s="16">
        <v>140607</v>
      </c>
      <c r="P1277" s="19">
        <f>Q1277-SUM(R1277:T1277,W1277)</f>
        <v>-0.33336000000000005</v>
      </c>
      <c r="Q1277" s="17"/>
      <c r="R1277" s="17">
        <v>8.6940000000000003E-2</v>
      </c>
      <c r="S1277" s="17">
        <v>9.5299999999999996E-2</v>
      </c>
      <c r="T1277" s="17">
        <v>7.1059999999999998E-2</v>
      </c>
      <c r="U1277" s="101">
        <v>8.0060000000000006E-2</v>
      </c>
      <c r="V1277" s="102">
        <v>3.9660000000000001E-2</v>
      </c>
      <c r="W1277" s="95">
        <v>8.0060000000000006E-2</v>
      </c>
      <c r="X1277" s="95">
        <v>3.3599999999999998E-2</v>
      </c>
      <c r="Y1277" s="18"/>
      <c r="Z1277" s="12" t="e">
        <f>Y1277/Q1277</f>
        <v>#DIV/0!</v>
      </c>
      <c r="AA1277" s="12" t="e">
        <f>Z1277*R1277</f>
        <v>#DIV/0!</v>
      </c>
      <c r="AB1277" s="12" t="e">
        <f>Z1277*S1277</f>
        <v>#DIV/0!</v>
      </c>
      <c r="AC1277" s="12" t="e">
        <f>Z1277*T1277</f>
        <v>#DIV/0!</v>
      </c>
      <c r="AD1277" s="12" t="e">
        <f>Z1277*U1277</f>
        <v>#DIV/0!</v>
      </c>
      <c r="AE1277" s="12">
        <v>2</v>
      </c>
      <c r="AF1277" s="24" t="e">
        <f>IF(AE1277=1,(AA1277*5),(IF(AE1277=2,(AB1277*5),(IF(AE1277=3,(AC1277*5),0)))))</f>
        <v>#DIV/0!</v>
      </c>
      <c r="AG1277" s="12">
        <v>0.57522324576446593</v>
      </c>
      <c r="AW1277">
        <v>0.58031476392705472</v>
      </c>
      <c r="AX1277" t="s">
        <v>2879</v>
      </c>
    </row>
    <row r="1278" spans="1:50" x14ac:dyDescent="0.25">
      <c r="A1278" s="12">
        <v>24</v>
      </c>
      <c r="B1278" s="30" t="s">
        <v>2440</v>
      </c>
      <c r="C1278" s="16" t="s">
        <v>524</v>
      </c>
      <c r="D1278" s="16" t="s">
        <v>184</v>
      </c>
      <c r="E1278" s="16" t="s">
        <v>184</v>
      </c>
      <c r="F1278" s="16">
        <v>-32.782440000000001</v>
      </c>
      <c r="G1278" s="16">
        <v>150.92318</v>
      </c>
      <c r="H1278" s="16"/>
      <c r="I1278" s="16"/>
      <c r="J1278" s="12" t="s">
        <v>1059</v>
      </c>
      <c r="K1278" s="16" t="s">
        <v>62</v>
      </c>
      <c r="L1278" s="16">
        <v>3</v>
      </c>
      <c r="M1278" s="16" t="s">
        <v>58</v>
      </c>
      <c r="N1278" s="12" t="s">
        <v>2864</v>
      </c>
      <c r="O1278" s="16">
        <v>140607</v>
      </c>
      <c r="P1278" s="19">
        <f>Q1278-SUM(R1278:T1278,W1278)</f>
        <v>-0.41289999999999999</v>
      </c>
      <c r="Q1278" s="17"/>
      <c r="R1278" s="17">
        <v>7.954E-2</v>
      </c>
      <c r="S1278" s="17">
        <v>0.11988</v>
      </c>
      <c r="T1278" s="17">
        <v>7.4099999999999999E-2</v>
      </c>
      <c r="U1278" s="101">
        <v>0.13938</v>
      </c>
      <c r="V1278" s="102">
        <v>3.3599999999999998E-2</v>
      </c>
      <c r="W1278" s="95">
        <v>0.13938</v>
      </c>
      <c r="X1278" s="95">
        <v>5.3499999999999999E-2</v>
      </c>
      <c r="Y1278" s="18"/>
      <c r="Z1278" s="12" t="e">
        <f>Y1278/Q1278</f>
        <v>#DIV/0!</v>
      </c>
      <c r="AA1278" s="12" t="e">
        <f>Z1278*R1278</f>
        <v>#DIV/0!</v>
      </c>
      <c r="AB1278" s="12" t="e">
        <f>Z1278*S1278</f>
        <v>#DIV/0!</v>
      </c>
      <c r="AC1278" s="12" t="e">
        <f>Z1278*T1278</f>
        <v>#DIV/0!</v>
      </c>
      <c r="AD1278" s="12" t="e">
        <f>Z1278*U1278</f>
        <v>#DIV/0!</v>
      </c>
      <c r="AE1278" s="12">
        <v>2</v>
      </c>
      <c r="AF1278" s="24" t="e">
        <f>IF(AE1278=1,(AA1278*5),(IF(AE1278=2,(AB1278*5),(IF(AE1278=3,(AC1278*5),0)))))</f>
        <v>#DIV/0!</v>
      </c>
      <c r="AG1278" s="12">
        <v>0.3241460551482761</v>
      </c>
      <c r="AW1278">
        <v>0.61615726790070313</v>
      </c>
      <c r="AX1278" t="s">
        <v>2879</v>
      </c>
    </row>
    <row r="1279" spans="1:50" x14ac:dyDescent="0.25">
      <c r="C1279" s="16" t="s">
        <v>526</v>
      </c>
      <c r="D1279" s="16" t="s">
        <v>152</v>
      </c>
      <c r="E1279" s="16" t="s">
        <v>152</v>
      </c>
      <c r="F1279" s="16">
        <v>-32.781700000000001</v>
      </c>
      <c r="G1279" s="16">
        <v>150.92910000000001</v>
      </c>
      <c r="H1279" s="16"/>
      <c r="I1279" s="16"/>
      <c r="J1279" s="6" t="s">
        <v>2829</v>
      </c>
      <c r="K1279" s="16" t="s">
        <v>124</v>
      </c>
      <c r="L1279" s="16">
        <v>3</v>
      </c>
      <c r="M1279" s="16" t="s">
        <v>58</v>
      </c>
      <c r="N1279" s="12" t="s">
        <v>2864</v>
      </c>
      <c r="O1279" s="16">
        <v>140607</v>
      </c>
      <c r="P1279" s="19">
        <f>Q1279-SUM(R1279:T1279,W1279)</f>
        <v>5.3999999999998494E-3</v>
      </c>
      <c r="Q1279" s="17">
        <v>1.11382</v>
      </c>
      <c r="R1279" s="17">
        <v>8.4400000000000003E-2</v>
      </c>
      <c r="S1279" s="17">
        <v>8.856E-2</v>
      </c>
      <c r="T1279" s="17">
        <v>9.7280000000000005E-2</v>
      </c>
      <c r="U1279" s="101">
        <v>0.83818000000000004</v>
      </c>
      <c r="V1279" s="102">
        <v>5.3499999999999999E-2</v>
      </c>
      <c r="W1279" s="95">
        <v>0.83818000000000004</v>
      </c>
      <c r="X1279" s="95">
        <v>0.38532</v>
      </c>
      <c r="Y1279" s="18"/>
      <c r="Z1279" s="12">
        <f>Y1279/Q1279</f>
        <v>0</v>
      </c>
      <c r="AA1279" s="12">
        <f>Z1279*R1279</f>
        <v>0</v>
      </c>
      <c r="AB1279" s="12">
        <f>Z1279*S1279</f>
        <v>0</v>
      </c>
      <c r="AC1279" s="12">
        <f>Z1279*T1279</f>
        <v>0</v>
      </c>
      <c r="AD1279" s="12">
        <f>Z1279*U1279</f>
        <v>0</v>
      </c>
      <c r="AE1279" s="12">
        <v>2</v>
      </c>
      <c r="AF1279" s="24">
        <f>IF(AE1279=1,(AA1279*5),(IF(AE1279=2,(AB1279*5),(IF(AE1279=3,(AC1279*5),0)))))</f>
        <v>0</v>
      </c>
      <c r="AW1279">
        <v>0.54028967524875327</v>
      </c>
      <c r="AX1279" t="s">
        <v>2879</v>
      </c>
    </row>
    <row r="1280" spans="1:50" x14ac:dyDescent="0.25">
      <c r="A1280" s="12">
        <v>20</v>
      </c>
      <c r="B1280" s="28" t="s">
        <v>2242</v>
      </c>
      <c r="C1280" s="16" t="s">
        <v>529</v>
      </c>
      <c r="D1280" s="16" t="s">
        <v>152</v>
      </c>
      <c r="E1280" s="16" t="s">
        <v>152</v>
      </c>
      <c r="F1280" s="16">
        <v>-32.781700000000001</v>
      </c>
      <c r="G1280" s="16">
        <v>150.92910000000001</v>
      </c>
      <c r="H1280" s="16"/>
      <c r="I1280" s="16"/>
      <c r="J1280" s="6" t="s">
        <v>2829</v>
      </c>
      <c r="K1280" s="16" t="s">
        <v>57</v>
      </c>
      <c r="L1280" s="16">
        <v>3</v>
      </c>
      <c r="M1280" s="16" t="s">
        <v>58</v>
      </c>
      <c r="N1280" s="12" t="s">
        <v>2864</v>
      </c>
      <c r="O1280" s="16">
        <v>140607</v>
      </c>
      <c r="P1280" s="19">
        <f>Q1280-SUM(R1280:T1280,W1280)</f>
        <v>4.7800000000000065E-3</v>
      </c>
      <c r="Q1280" s="17">
        <v>0.44569999999999999</v>
      </c>
      <c r="R1280" s="17">
        <v>7.5759999999999994E-2</v>
      </c>
      <c r="S1280" s="17">
        <v>7.8479999999999994E-2</v>
      </c>
      <c r="T1280" s="17">
        <v>5.0479999999999997E-2</v>
      </c>
      <c r="U1280" s="101">
        <v>0.23619999999999999</v>
      </c>
      <c r="V1280" s="102">
        <v>0.38532</v>
      </c>
      <c r="W1280" s="95">
        <v>0.23619999999999999</v>
      </c>
      <c r="X1280" s="95">
        <v>0.12751999999999999</v>
      </c>
      <c r="Y1280" s="18">
        <v>10.776</v>
      </c>
      <c r="Z1280" s="12">
        <f>Y1280/Q1280</f>
        <v>24.177698003141128</v>
      </c>
      <c r="AA1280" s="12">
        <f>Z1280*R1280</f>
        <v>1.8317024007179716</v>
      </c>
      <c r="AB1280" s="12">
        <f>Z1280*S1280</f>
        <v>1.8974657392865155</v>
      </c>
      <c r="AC1280" s="12">
        <f>Z1280*T1280</f>
        <v>1.2204901951985641</v>
      </c>
      <c r="AD1280" s="12">
        <f>Z1280*U1280</f>
        <v>5.710772268341934</v>
      </c>
      <c r="AE1280" s="12">
        <v>3</v>
      </c>
      <c r="AF1280" s="24">
        <f>IF(AE1280=1,(AA1280*5),(IF(AE1280=2,(AB1280*5),(IF(AE1280=3,(AC1280*5),0)))))</f>
        <v>6.10245097599282</v>
      </c>
      <c r="AG1280" s="12">
        <v>0.76605875813892799</v>
      </c>
      <c r="AW1280">
        <v>0.46011854360711263</v>
      </c>
      <c r="AX1280">
        <v>2.2329729502070333E-2</v>
      </c>
    </row>
    <row r="1281" spans="1:50" x14ac:dyDescent="0.25">
      <c r="A1281" s="12">
        <v>20</v>
      </c>
      <c r="B1281" s="28" t="s">
        <v>2267</v>
      </c>
      <c r="C1281" s="16" t="s">
        <v>531</v>
      </c>
      <c r="D1281" s="16" t="s">
        <v>152</v>
      </c>
      <c r="E1281" s="16" t="s">
        <v>152</v>
      </c>
      <c r="F1281" s="16">
        <v>-32.781700000000001</v>
      </c>
      <c r="G1281" s="16">
        <v>150.92910000000001</v>
      </c>
      <c r="H1281" s="16"/>
      <c r="I1281" s="16"/>
      <c r="J1281" s="6" t="s">
        <v>2829</v>
      </c>
      <c r="K1281" s="16" t="s">
        <v>54</v>
      </c>
      <c r="L1281" s="16">
        <v>3</v>
      </c>
      <c r="M1281" s="16" t="s">
        <v>58</v>
      </c>
      <c r="N1281" s="12" t="s">
        <v>2864</v>
      </c>
      <c r="O1281" s="16">
        <v>140607</v>
      </c>
      <c r="P1281" s="19">
        <f>Q1281-SUM(R1281:T1281,W1281)</f>
        <v>1.3140000000000041E-2</v>
      </c>
      <c r="Q1281" s="17">
        <v>0.70962000000000003</v>
      </c>
      <c r="R1281" s="17">
        <v>9.8339999999999997E-2</v>
      </c>
      <c r="S1281" s="17">
        <v>7.3279999999999998E-2</v>
      </c>
      <c r="T1281" s="17">
        <v>6.966E-2</v>
      </c>
      <c r="U1281" s="101">
        <v>0.45519999999999999</v>
      </c>
      <c r="V1281" s="102">
        <v>0.12751999999999999</v>
      </c>
      <c r="W1281" s="95">
        <v>0.45519999999999999</v>
      </c>
      <c r="X1281" s="95">
        <v>0.20960000000000001</v>
      </c>
      <c r="Y1281" s="18">
        <v>19.367000000000001</v>
      </c>
      <c r="Z1281" s="12">
        <f>Y1281/Q1281</f>
        <v>27.292071813083059</v>
      </c>
      <c r="AA1281" s="12">
        <f>Z1281*R1281</f>
        <v>2.6839023420985879</v>
      </c>
      <c r="AB1281" s="12">
        <f>Z1281*S1281</f>
        <v>1.9999630224627265</v>
      </c>
      <c r="AC1281" s="12">
        <f>Z1281*T1281</f>
        <v>1.9011657224993659</v>
      </c>
      <c r="AD1281" s="12">
        <f>Z1281*U1281</f>
        <v>12.423351089315409</v>
      </c>
      <c r="AE1281" s="12">
        <v>3</v>
      </c>
      <c r="AF1281" s="24">
        <f>IF(AE1281=1,(AA1281*5),(IF(AE1281=2,(AB1281*5),(IF(AE1281=3,(AC1281*5),0)))))</f>
        <v>9.5058286124968294</v>
      </c>
      <c r="AG1281" s="12">
        <v>0.86078037154804854</v>
      </c>
      <c r="AW1281">
        <v>0.53954305799648505</v>
      </c>
      <c r="AX1281">
        <v>1.6871454287423673E-2</v>
      </c>
    </row>
    <row r="1282" spans="1:50" x14ac:dyDescent="0.25">
      <c r="A1282" s="12">
        <v>16</v>
      </c>
      <c r="B1282" s="30" t="s">
        <v>2066</v>
      </c>
      <c r="C1282" s="16" t="s">
        <v>533</v>
      </c>
      <c r="D1282" s="16" t="s">
        <v>152</v>
      </c>
      <c r="E1282" s="16" t="s">
        <v>152</v>
      </c>
      <c r="F1282" s="16">
        <v>-32.781700000000001</v>
      </c>
      <c r="G1282" s="16">
        <v>150.92910000000001</v>
      </c>
      <c r="H1282" s="16"/>
      <c r="I1282" s="16"/>
      <c r="J1282" s="6" t="s">
        <v>2829</v>
      </c>
      <c r="K1282" s="16" t="s">
        <v>62</v>
      </c>
      <c r="L1282" s="16">
        <v>3</v>
      </c>
      <c r="M1282" s="16" t="s">
        <v>58</v>
      </c>
      <c r="N1282" s="12" t="s">
        <v>2864</v>
      </c>
      <c r="O1282" s="16">
        <v>140607</v>
      </c>
      <c r="P1282" s="19">
        <f>Q1282-SUM(R1282:T1282,W1282)</f>
        <v>3.8599999999999746E-3</v>
      </c>
      <c r="Q1282" s="17">
        <v>0.99297999999999997</v>
      </c>
      <c r="R1282" s="17">
        <v>7.3179999999999995E-2</v>
      </c>
      <c r="S1282" s="17">
        <v>6.4879999999999993E-2</v>
      </c>
      <c r="T1282" s="17">
        <v>8.208E-2</v>
      </c>
      <c r="U1282" s="101">
        <v>0.76898</v>
      </c>
      <c r="V1282" s="102">
        <v>0.20960000000000001</v>
      </c>
      <c r="W1282" s="95">
        <v>0.76898</v>
      </c>
      <c r="X1282" s="95">
        <v>0.27926000000000001</v>
      </c>
      <c r="Y1282" s="18">
        <v>30.367000000000001</v>
      </c>
      <c r="Z1282" s="12">
        <f>Y1282/Q1282</f>
        <v>30.581683417591496</v>
      </c>
      <c r="AA1282" s="12">
        <f>Z1282*R1282</f>
        <v>2.2379675924993454</v>
      </c>
      <c r="AB1282" s="12">
        <f>Z1282*S1282</f>
        <v>1.9841396201333361</v>
      </c>
      <c r="AC1282" s="12">
        <f>Z1282*T1282</f>
        <v>2.5101445749159099</v>
      </c>
      <c r="AD1282" s="12">
        <f>Z1282*U1282</f>
        <v>23.516702914459508</v>
      </c>
      <c r="AE1282" s="12">
        <v>3</v>
      </c>
      <c r="AF1282" s="24">
        <f>IF(AE1282=1,(AA1282*5),(IF(AE1282=2,(AB1282*5),(IF(AE1282=3,(AC1282*5),0)))))</f>
        <v>12.550722874579549</v>
      </c>
      <c r="AG1282" s="12">
        <v>0.15814253597917327</v>
      </c>
      <c r="AW1282">
        <v>0.63684361101719156</v>
      </c>
      <c r="AX1282">
        <v>1.1874963978402511E-2</v>
      </c>
    </row>
    <row r="1283" spans="1:50" x14ac:dyDescent="0.25">
      <c r="A1283" s="12">
        <v>8</v>
      </c>
      <c r="B1283" s="27" t="s">
        <v>1772</v>
      </c>
      <c r="C1283" s="16" t="s">
        <v>87</v>
      </c>
      <c r="D1283" s="16" t="s">
        <v>259</v>
      </c>
      <c r="E1283" s="16" t="s">
        <v>259</v>
      </c>
      <c r="F1283" s="16">
        <v>-32.782440000000001</v>
      </c>
      <c r="G1283" s="16">
        <v>150.92318</v>
      </c>
      <c r="H1283" s="16"/>
      <c r="I1283" s="16"/>
      <c r="J1283" s="12" t="s">
        <v>53</v>
      </c>
      <c r="K1283" s="16" t="s">
        <v>57</v>
      </c>
      <c r="L1283" s="16">
        <v>1</v>
      </c>
      <c r="M1283" s="16" t="s">
        <v>58</v>
      </c>
      <c r="N1283" s="12" t="s">
        <v>2864</v>
      </c>
      <c r="O1283" s="16">
        <v>140607</v>
      </c>
      <c r="P1283" s="19">
        <f>Q1283-SUM(R1283:T1283,W1283)</f>
        <v>9.9200000000000399E-3</v>
      </c>
      <c r="Q1283" s="17">
        <v>0.56274000000000002</v>
      </c>
      <c r="R1283" s="17">
        <v>9.1560000000000002E-2</v>
      </c>
      <c r="S1283" s="17">
        <v>7.3400000000000007E-2</v>
      </c>
      <c r="T1283" s="17">
        <v>7.1040000000000006E-2</v>
      </c>
      <c r="U1283" s="101">
        <v>0.31681999999999999</v>
      </c>
      <c r="V1283" s="102">
        <v>0.27926000000000001</v>
      </c>
      <c r="W1283" s="95">
        <v>0.31681999999999999</v>
      </c>
      <c r="X1283" s="95">
        <v>0.17005999999999999</v>
      </c>
      <c r="Y1283" s="12">
        <v>11.151999999999999</v>
      </c>
      <c r="Z1283" s="12">
        <f>Y1283/Q1283</f>
        <v>19.817322386892702</v>
      </c>
      <c r="AA1283" s="12">
        <f>Z1283*R1283</f>
        <v>1.8144740377438959</v>
      </c>
      <c r="AB1283" s="12">
        <f>Z1283*S1283</f>
        <v>1.4545914631979244</v>
      </c>
      <c r="AC1283" s="12">
        <f>Z1283*T1283</f>
        <v>1.4078225823648576</v>
      </c>
      <c r="AD1283" s="12">
        <f>Z1283*U1283</f>
        <v>6.2785240786153453</v>
      </c>
      <c r="AE1283" s="12">
        <v>2</v>
      </c>
      <c r="AF1283" s="24">
        <f>IF(AE1283=1,(AA1283*5),(IF(AE1283=2,(AB1283*5),(IF(AE1283=3,(AC1283*5),0)))))</f>
        <v>7.2729573159896219</v>
      </c>
      <c r="AG1283" s="12">
        <v>0.312030482</v>
      </c>
      <c r="AH1283" s="16" t="s">
        <v>536</v>
      </c>
      <c r="AJ1283" s="24">
        <v>2.7062988094506775</v>
      </c>
      <c r="AK1283" s="12">
        <v>5.7470729640765672</v>
      </c>
      <c r="AL1283" s="12">
        <v>750</v>
      </c>
      <c r="AM1283" s="12">
        <f>AJ1283*AL1283</f>
        <v>2029.7241070880082</v>
      </c>
      <c r="AN1283" s="12">
        <f>(AM1283/1000)/(IF(AE1283=1,(R1283),(IF(AE1283=2,(S1283),(IF(AE1283=3,(T1283),0))))))</f>
        <v>27.652916990299836</v>
      </c>
      <c r="AP1283" s="12">
        <f>(AM1283/1000)/(IF(AE1283=1,(AA1283),(IF(AE1283=2,(AB1283),(IF(AE1283=3,(AC1283),0))))))</f>
        <v>1.3953911860761594</v>
      </c>
      <c r="AR1283" s="12">
        <v>50</v>
      </c>
      <c r="AS1283" s="12">
        <v>1</v>
      </c>
      <c r="AT1283" s="24">
        <f>AR1283/AJ1283</f>
        <v>18.475417357977911</v>
      </c>
      <c r="AW1283">
        <v>0.46322833154472576</v>
      </c>
      <c r="AX1283">
        <v>2.7085983564071117E-2</v>
      </c>
    </row>
    <row r="1284" spans="1:50" x14ac:dyDescent="0.25">
      <c r="C1284" s="16" t="s">
        <v>537</v>
      </c>
      <c r="D1284" s="16" t="s">
        <v>259</v>
      </c>
      <c r="E1284" s="16" t="s">
        <v>259</v>
      </c>
      <c r="F1284" s="16">
        <v>-32.782440000000001</v>
      </c>
      <c r="G1284" s="16">
        <v>150.92318</v>
      </c>
      <c r="H1284" s="16"/>
      <c r="I1284" s="16"/>
      <c r="J1284" s="12" t="s">
        <v>53</v>
      </c>
      <c r="K1284" s="16" t="s">
        <v>124</v>
      </c>
      <c r="L1284" s="16">
        <v>1</v>
      </c>
      <c r="M1284" s="16" t="s">
        <v>58</v>
      </c>
      <c r="N1284" s="12" t="s">
        <v>2864</v>
      </c>
      <c r="O1284" s="16">
        <v>140607</v>
      </c>
      <c r="P1284" s="19">
        <f>Q1284-SUM(R1284:T1284,W1284)</f>
        <v>3.5000000000000586E-3</v>
      </c>
      <c r="Q1284" s="17">
        <v>0.50595999999999997</v>
      </c>
      <c r="R1284" s="17">
        <v>8.4339999999999998E-2</v>
      </c>
      <c r="S1284" s="17">
        <v>8.1379999999999994E-2</v>
      </c>
      <c r="T1284" s="17">
        <v>8.3820000000000006E-2</v>
      </c>
      <c r="U1284" s="101">
        <v>0.25291999999999998</v>
      </c>
      <c r="V1284" s="102">
        <v>0.17005999999999999</v>
      </c>
      <c r="W1284" s="95">
        <v>0.25291999999999998</v>
      </c>
      <c r="X1284" s="95">
        <v>0.12998000000000001</v>
      </c>
      <c r="Z1284" s="12">
        <f>Y1284/Q1284</f>
        <v>0</v>
      </c>
      <c r="AA1284" s="12">
        <f>Z1284*R1284</f>
        <v>0</v>
      </c>
      <c r="AB1284" s="12">
        <f>Z1284*S1284</f>
        <v>0</v>
      </c>
      <c r="AC1284" s="12">
        <f>Z1284*T1284</f>
        <v>0</v>
      </c>
      <c r="AD1284" s="12">
        <f>Z1284*U1284</f>
        <v>0</v>
      </c>
      <c r="AE1284" s="12">
        <v>2</v>
      </c>
      <c r="AF1284" s="24">
        <f>IF(AE1284=1,(AA1284*5),(IF(AE1284=2,(AB1284*5),(IF(AE1284=3,(AC1284*5),0)))))</f>
        <v>0</v>
      </c>
      <c r="AH1284" s="16" t="s">
        <v>536</v>
      </c>
      <c r="AW1284">
        <v>0.48608255574885328</v>
      </c>
      <c r="AX1284" t="s">
        <v>2879</v>
      </c>
    </row>
    <row r="1285" spans="1:50" x14ac:dyDescent="0.25">
      <c r="A1285" s="12">
        <v>15</v>
      </c>
      <c r="B1285" s="30" t="s">
        <v>2032</v>
      </c>
      <c r="C1285" s="16" t="s">
        <v>539</v>
      </c>
      <c r="D1285" s="16" t="s">
        <v>259</v>
      </c>
      <c r="E1285" s="16" t="s">
        <v>259</v>
      </c>
      <c r="F1285" s="16">
        <v>-32.782440000000001</v>
      </c>
      <c r="G1285" s="16">
        <v>150.92318</v>
      </c>
      <c r="H1285" s="16"/>
      <c r="I1285" s="16"/>
      <c r="J1285" s="12" t="s">
        <v>53</v>
      </c>
      <c r="K1285" s="16" t="s">
        <v>54</v>
      </c>
      <c r="L1285" s="16">
        <v>1</v>
      </c>
      <c r="M1285" s="16" t="s">
        <v>58</v>
      </c>
      <c r="N1285" s="12" t="s">
        <v>2864</v>
      </c>
      <c r="O1285" s="16">
        <v>140607</v>
      </c>
      <c r="P1285" s="19">
        <f>Q1285-SUM(R1285:T1285,W1285)</f>
        <v>6.2000000000000388E-3</v>
      </c>
      <c r="Q1285" s="17">
        <v>0.47376000000000001</v>
      </c>
      <c r="R1285" s="17">
        <v>6.9459999999999994E-2</v>
      </c>
      <c r="S1285" s="17">
        <v>6.9120000000000001E-2</v>
      </c>
      <c r="T1285" s="17">
        <v>9.3219999999999997E-2</v>
      </c>
      <c r="U1285" s="101">
        <v>0.23576</v>
      </c>
      <c r="V1285" s="102">
        <v>0.12998000000000001</v>
      </c>
      <c r="W1285" s="95">
        <v>0.23576</v>
      </c>
      <c r="X1285" s="95">
        <v>0.11178</v>
      </c>
      <c r="Y1285" s="12">
        <v>10.651</v>
      </c>
      <c r="Z1285" s="12">
        <f>Y1285/Q1285</f>
        <v>22.481847348868623</v>
      </c>
      <c r="AA1285" s="12">
        <f>Z1285*R1285</f>
        <v>1.5615891168524145</v>
      </c>
      <c r="AB1285" s="12">
        <f>Z1285*S1285</f>
        <v>1.5539452887537992</v>
      </c>
      <c r="AC1285" s="12">
        <f>Z1285*T1285</f>
        <v>2.0957578098615328</v>
      </c>
      <c r="AD1285" s="12">
        <f>Z1285*U1285</f>
        <v>5.3003203309692664</v>
      </c>
      <c r="AE1285" s="12">
        <v>2</v>
      </c>
      <c r="AF1285" s="24">
        <f>IF(AE1285=1,(AA1285*5),(IF(AE1285=2,(AB1285*5),(IF(AE1285=3,(AC1285*5),0)))))</f>
        <v>7.7697264437689961</v>
      </c>
      <c r="AG1285" s="12">
        <v>0.70760878100000002</v>
      </c>
      <c r="AH1285" s="16" t="s">
        <v>536</v>
      </c>
      <c r="AJ1285" s="24">
        <v>7.340581168420564</v>
      </c>
      <c r="AK1285" s="12">
        <v>5.5476771519698778</v>
      </c>
      <c r="AL1285" s="12">
        <v>750</v>
      </c>
      <c r="AM1285" s="12">
        <f>AJ1285*AL1285</f>
        <v>5505.4358763154232</v>
      </c>
      <c r="AR1285" s="12">
        <v>50</v>
      </c>
      <c r="AS1285" s="12">
        <v>1</v>
      </c>
      <c r="AT1285" s="24">
        <f>AR1285/AJ1285</f>
        <v>6.8114497820828879</v>
      </c>
      <c r="AW1285">
        <v>0.52587376993552759</v>
      </c>
      <c r="AX1285">
        <v>2.1089291405064731E-2</v>
      </c>
    </row>
    <row r="1286" spans="1:50" x14ac:dyDescent="0.25">
      <c r="A1286" s="12">
        <v>8</v>
      </c>
      <c r="B1286" s="27" t="s">
        <v>1755</v>
      </c>
      <c r="C1286" s="16" t="s">
        <v>101</v>
      </c>
      <c r="D1286" s="16" t="s">
        <v>259</v>
      </c>
      <c r="E1286" s="16" t="s">
        <v>259</v>
      </c>
      <c r="F1286" s="16">
        <v>-32.782440000000001</v>
      </c>
      <c r="G1286" s="16">
        <v>150.92318</v>
      </c>
      <c r="H1286" s="16"/>
      <c r="I1286" s="16"/>
      <c r="J1286" s="12" t="s">
        <v>53</v>
      </c>
      <c r="K1286" s="16" t="s">
        <v>62</v>
      </c>
      <c r="L1286" s="16">
        <v>1</v>
      </c>
      <c r="M1286" s="16" t="s">
        <v>58</v>
      </c>
      <c r="N1286" s="12" t="s">
        <v>2864</v>
      </c>
      <c r="O1286" s="16">
        <v>140607</v>
      </c>
      <c r="P1286" s="19">
        <f>Q1286-SUM(R1286:T1286,W1286)</f>
        <v>1.2539999999999996E-2</v>
      </c>
      <c r="Q1286" s="17">
        <v>0.83126</v>
      </c>
      <c r="R1286" s="17">
        <v>0.10964</v>
      </c>
      <c r="S1286" s="17">
        <v>0.11892</v>
      </c>
      <c r="T1286" s="17">
        <v>7.7799999999999994E-2</v>
      </c>
      <c r="U1286" s="101">
        <v>0.51236000000000004</v>
      </c>
      <c r="V1286" s="102">
        <v>0.11178</v>
      </c>
      <c r="W1286" s="95">
        <v>0.51236000000000004</v>
      </c>
      <c r="X1286" s="95">
        <v>0.22534000000000001</v>
      </c>
      <c r="Y1286" s="12">
        <v>17.329999999999998</v>
      </c>
      <c r="Z1286" s="12">
        <f>Y1286/Q1286</f>
        <v>20.847869499314292</v>
      </c>
      <c r="AA1286" s="12">
        <f>Z1286*R1286</f>
        <v>2.2857604119048189</v>
      </c>
      <c r="AB1286" s="12">
        <f>Z1286*S1286</f>
        <v>2.4792286408584556</v>
      </c>
      <c r="AC1286" s="12">
        <f>Z1286*T1286</f>
        <v>1.6219642470466518</v>
      </c>
      <c r="AD1286" s="12">
        <f>Z1286*U1286</f>
        <v>10.681614416668671</v>
      </c>
      <c r="AE1286" s="12">
        <v>2</v>
      </c>
      <c r="AF1286" s="24">
        <f>IF(AE1286=1,(AA1286*5),(IF(AE1286=2,(AB1286*5),(IF(AE1286=3,(AC1286*5),0)))))</f>
        <v>12.396143204292278</v>
      </c>
      <c r="AG1286" s="12">
        <v>0.25543922400000002</v>
      </c>
      <c r="AH1286" s="16" t="s">
        <v>536</v>
      </c>
      <c r="AJ1286" s="24">
        <v>5.4966335971772269</v>
      </c>
      <c r="AK1286" s="12">
        <v>6.8809112773163523</v>
      </c>
      <c r="AL1286" s="12">
        <v>750</v>
      </c>
      <c r="AM1286" s="12">
        <f>AJ1286*AL1286</f>
        <v>4122.4751978829199</v>
      </c>
      <c r="AN1286" s="12">
        <f>(AM1286/1000)/(IF(AE1286=1,(R1286),(IF(AE1286=2,(S1286),(IF(AE1286=3,(T1286),0))))))</f>
        <v>34.665953564437601</v>
      </c>
      <c r="AP1286" s="12">
        <f>(AM1286/1000)/(IF(AE1286=1,(AA1286),(IF(AE1286=2,(AB1286),(IF(AE1286=3,(AC1286),0))))))</f>
        <v>1.6628055718392616</v>
      </c>
      <c r="AR1286" s="12">
        <v>50</v>
      </c>
      <c r="AS1286" s="12">
        <v>1</v>
      </c>
      <c r="AT1286" s="24">
        <f>AR1286/AJ1286</f>
        <v>9.0964768009418151</v>
      </c>
      <c r="AU1286" s="63">
        <v>42506</v>
      </c>
      <c r="AV1286" s="12">
        <v>3</v>
      </c>
      <c r="AW1286">
        <v>0.56019205246311199</v>
      </c>
      <c r="AX1286">
        <v>2.1096062000548973E-2</v>
      </c>
    </row>
    <row r="1287" spans="1:50" x14ac:dyDescent="0.25">
      <c r="B1287" s="29"/>
      <c r="C1287" s="16" t="s">
        <v>542</v>
      </c>
      <c r="D1287" s="16" t="s">
        <v>194</v>
      </c>
      <c r="E1287" s="16" t="s">
        <v>194</v>
      </c>
      <c r="F1287" s="16">
        <v>-32.782440000000001</v>
      </c>
      <c r="G1287" s="16">
        <v>150.92318</v>
      </c>
      <c r="H1287" s="16"/>
      <c r="I1287" s="16"/>
      <c r="J1287" s="12" t="s">
        <v>53</v>
      </c>
      <c r="K1287" s="16" t="s">
        <v>124</v>
      </c>
      <c r="L1287" s="16">
        <v>3</v>
      </c>
      <c r="M1287" s="16" t="s">
        <v>58</v>
      </c>
      <c r="N1287" s="12" t="s">
        <v>2864</v>
      </c>
      <c r="O1287" s="16">
        <v>140607</v>
      </c>
      <c r="P1287" s="19">
        <f>Q1287-SUM(R1287:T1287,W1287)</f>
        <v>2.5600000000000067E-3</v>
      </c>
      <c r="Q1287" s="17">
        <v>0.80081999999999998</v>
      </c>
      <c r="R1287" s="17">
        <v>6.3339999999999994E-2</v>
      </c>
      <c r="S1287" s="17">
        <v>8.2699999999999996E-2</v>
      </c>
      <c r="T1287" s="17">
        <v>7.3440000000000005E-2</v>
      </c>
      <c r="U1287" s="101">
        <v>0.57877999999999996</v>
      </c>
      <c r="V1287" s="102">
        <v>0.22534000000000001</v>
      </c>
      <c r="W1287" s="95">
        <v>0.57877999999999996</v>
      </c>
      <c r="X1287" s="95">
        <v>0.32932</v>
      </c>
      <c r="Z1287" s="12">
        <f>Y1287/Q1287</f>
        <v>0</v>
      </c>
      <c r="AA1287" s="12">
        <f>Z1287*R1287</f>
        <v>0</v>
      </c>
      <c r="AB1287" s="12">
        <f>Z1287*S1287</f>
        <v>0</v>
      </c>
      <c r="AC1287" s="12">
        <f>Z1287*T1287</f>
        <v>0</v>
      </c>
      <c r="AD1287" s="12">
        <f>Z1287*U1287</f>
        <v>0</v>
      </c>
      <c r="AE1287" s="12">
        <v>2</v>
      </c>
      <c r="AF1287" s="24">
        <f>IF(AE1287=1,(AA1287*5),(IF(AE1287=2,(AB1287*5),(IF(AE1287=3,(AC1287*5),0)))))</f>
        <v>0</v>
      </c>
      <c r="AH1287" s="16" t="s">
        <v>544</v>
      </c>
      <c r="AW1287">
        <v>0.43101005563426514</v>
      </c>
      <c r="AX1287" t="s">
        <v>2879</v>
      </c>
    </row>
    <row r="1288" spans="1:50" x14ac:dyDescent="0.25">
      <c r="A1288" s="12">
        <v>15</v>
      </c>
      <c r="B1288" s="30" t="s">
        <v>2034</v>
      </c>
      <c r="C1288" s="16" t="s">
        <v>545</v>
      </c>
      <c r="D1288" s="16" t="s">
        <v>194</v>
      </c>
      <c r="E1288" s="16" t="s">
        <v>194</v>
      </c>
      <c r="F1288" s="16">
        <v>-32.782440000000001</v>
      </c>
      <c r="G1288" s="16">
        <v>150.92318</v>
      </c>
      <c r="H1288" s="16"/>
      <c r="I1288" s="16"/>
      <c r="J1288" s="12" t="s">
        <v>53</v>
      </c>
      <c r="K1288" s="16" t="s">
        <v>57</v>
      </c>
      <c r="L1288" s="16">
        <v>3</v>
      </c>
      <c r="M1288" s="16" t="s">
        <v>58</v>
      </c>
      <c r="N1288" s="12" t="s">
        <v>2864</v>
      </c>
      <c r="O1288" s="16">
        <v>140608</v>
      </c>
      <c r="P1288" s="19">
        <f>Q1288-SUM(R1288:T1288,W1288)</f>
        <v>5.6300000000000239E-3</v>
      </c>
      <c r="Q1288" s="17">
        <v>0.74812999999999996</v>
      </c>
      <c r="R1288" s="17">
        <v>8.2839999999999997E-2</v>
      </c>
      <c r="S1288" s="17">
        <v>7.3760000000000006E-2</v>
      </c>
      <c r="T1288" s="17">
        <v>9.9239999999999995E-2</v>
      </c>
      <c r="U1288" s="101">
        <v>0.48665999999999998</v>
      </c>
      <c r="V1288" s="102">
        <v>0.32932</v>
      </c>
      <c r="W1288" s="95">
        <v>0.48665999999999998</v>
      </c>
      <c r="X1288" s="95">
        <v>0.29414000000000001</v>
      </c>
      <c r="Y1288" s="12">
        <v>19.125</v>
      </c>
      <c r="Z1288" s="12">
        <f>Y1288/Q1288</f>
        <v>25.563738922379802</v>
      </c>
      <c r="AA1288" s="12">
        <f>Z1288*R1288</f>
        <v>2.1177001323299427</v>
      </c>
      <c r="AB1288" s="12">
        <f>Z1288*S1288</f>
        <v>1.8855813829147343</v>
      </c>
      <c r="AC1288" s="12">
        <f>Z1288*T1288</f>
        <v>2.5369454506569715</v>
      </c>
      <c r="AD1288" s="12">
        <f>Z1288*U1288</f>
        <v>12.440849183965353</v>
      </c>
      <c r="AE1288" s="12">
        <v>2</v>
      </c>
      <c r="AF1288" s="24">
        <f>IF(AE1288=1,(AA1288*5),(IF(AE1288=2,(AB1288*5),(IF(AE1288=3,(AC1288*5),0)))))</f>
        <v>9.427906914573672</v>
      </c>
      <c r="AG1288" s="12">
        <v>0.77005965799999998</v>
      </c>
      <c r="AH1288" s="16" t="s">
        <v>544</v>
      </c>
      <c r="AJ1288" s="24">
        <v>5.9907820571915202</v>
      </c>
      <c r="AK1288" s="12">
        <v>2.5437095998479986</v>
      </c>
      <c r="AL1288" s="12">
        <v>750</v>
      </c>
      <c r="AM1288" s="12">
        <f>AJ1288*AL1288</f>
        <v>4493.0865428936404</v>
      </c>
      <c r="AR1288" s="12">
        <v>50</v>
      </c>
      <c r="AS1288" s="12">
        <v>1</v>
      </c>
      <c r="AT1288" s="24">
        <f>AR1288/AJ1288</f>
        <v>8.3461557310332211</v>
      </c>
      <c r="AW1288">
        <v>0.39559446019808486</v>
      </c>
      <c r="AX1288">
        <v>2.3643080600889241E-2</v>
      </c>
    </row>
    <row r="1289" spans="1:50" x14ac:dyDescent="0.25">
      <c r="A1289" s="12">
        <v>15</v>
      </c>
      <c r="B1289" s="30" t="s">
        <v>2035</v>
      </c>
      <c r="C1289" s="16" t="s">
        <v>546</v>
      </c>
      <c r="D1289" s="16" t="s">
        <v>194</v>
      </c>
      <c r="E1289" s="16" t="s">
        <v>194</v>
      </c>
      <c r="F1289" s="16">
        <v>-32.782440000000001</v>
      </c>
      <c r="G1289" s="16">
        <v>150.92318</v>
      </c>
      <c r="H1289" s="16"/>
      <c r="I1289" s="16"/>
      <c r="J1289" s="12" t="s">
        <v>53</v>
      </c>
      <c r="K1289" s="16" t="s">
        <v>54</v>
      </c>
      <c r="L1289" s="16">
        <v>3</v>
      </c>
      <c r="M1289" s="16" t="s">
        <v>58</v>
      </c>
      <c r="N1289" s="12" t="s">
        <v>2864</v>
      </c>
      <c r="O1289" s="16">
        <v>140608</v>
      </c>
      <c r="P1289" s="19">
        <f>Q1289-SUM(R1289:T1289,W1289)</f>
        <v>8.80000000000003E-3</v>
      </c>
      <c r="Q1289" s="17">
        <v>0.97240000000000004</v>
      </c>
      <c r="R1289" s="17">
        <v>7.6499999999999999E-2</v>
      </c>
      <c r="S1289" s="17">
        <v>9.8919999999999994E-2</v>
      </c>
      <c r="T1289" s="17">
        <v>6.9260000000000002E-2</v>
      </c>
      <c r="U1289" s="101">
        <v>0.71892</v>
      </c>
      <c r="V1289" s="102">
        <v>0.29414000000000001</v>
      </c>
      <c r="W1289" s="95">
        <v>0.71892</v>
      </c>
      <c r="X1289" s="95">
        <v>0.41933999999999999</v>
      </c>
      <c r="Y1289" s="12">
        <v>23.664000000000001</v>
      </c>
      <c r="Z1289" s="12">
        <f>Y1289/Q1289</f>
        <v>24.335664335664337</v>
      </c>
      <c r="AA1289" s="12">
        <f>Z1289*R1289</f>
        <v>1.8616783216783217</v>
      </c>
      <c r="AB1289" s="12">
        <f>Z1289*S1289</f>
        <v>2.4072839160839159</v>
      </c>
      <c r="AC1289" s="12">
        <f>Z1289*T1289</f>
        <v>1.685488111888112</v>
      </c>
      <c r="AD1289" s="12">
        <f>Z1289*U1289</f>
        <v>17.495395804195805</v>
      </c>
      <c r="AE1289" s="12">
        <v>2</v>
      </c>
      <c r="AF1289" s="24">
        <f>IF(AE1289=1,(AA1289*5),(IF(AE1289=2,(AB1289*5),(IF(AE1289=3,(AC1289*5),0)))))</f>
        <v>12.036419580419579</v>
      </c>
      <c r="AG1289" s="12">
        <v>0.78880767299999999</v>
      </c>
      <c r="AH1289" s="16" t="s">
        <v>544</v>
      </c>
      <c r="AJ1289" s="24">
        <v>6.7638512754363491</v>
      </c>
      <c r="AK1289" s="12">
        <v>3.9429238800561852</v>
      </c>
      <c r="AL1289" s="12">
        <v>750</v>
      </c>
      <c r="AM1289" s="12">
        <f>AJ1289*AL1289</f>
        <v>5072.8884565772614</v>
      </c>
      <c r="AR1289" s="12">
        <v>50</v>
      </c>
      <c r="AS1289" s="12">
        <v>1</v>
      </c>
      <c r="AT1289" s="24">
        <f>AR1289/AJ1289</f>
        <v>7.3922382329103478</v>
      </c>
      <c r="AW1289">
        <v>0.4167083959272242</v>
      </c>
      <c r="AX1289">
        <v>2.3968591776553718E-2</v>
      </c>
    </row>
    <row r="1290" spans="1:50" x14ac:dyDescent="0.25">
      <c r="A1290" s="12">
        <v>15</v>
      </c>
      <c r="B1290" s="30" t="s">
        <v>2031</v>
      </c>
      <c r="C1290" s="16" t="s">
        <v>549</v>
      </c>
      <c r="D1290" s="16" t="s">
        <v>194</v>
      </c>
      <c r="E1290" s="16" t="s">
        <v>194</v>
      </c>
      <c r="F1290" s="16">
        <v>-32.782440000000001</v>
      </c>
      <c r="G1290" s="16">
        <v>150.92318</v>
      </c>
      <c r="H1290" s="16"/>
      <c r="I1290" s="16"/>
      <c r="J1290" s="12" t="s">
        <v>53</v>
      </c>
      <c r="K1290" s="16" t="s">
        <v>62</v>
      </c>
      <c r="L1290" s="16">
        <v>3</v>
      </c>
      <c r="M1290" s="16" t="s">
        <v>58</v>
      </c>
      <c r="N1290" s="12" t="s">
        <v>2864</v>
      </c>
      <c r="O1290" s="16">
        <v>140608</v>
      </c>
      <c r="P1290" s="19">
        <f>Q1290-SUM(R1290:T1290,W1290)</f>
        <v>4.6199999999999575E-3</v>
      </c>
      <c r="Q1290" s="17">
        <v>0.61675999999999997</v>
      </c>
      <c r="R1290" s="17">
        <v>7.1800000000000003E-2</v>
      </c>
      <c r="S1290" s="17">
        <v>5.9060000000000001E-2</v>
      </c>
      <c r="T1290" s="17">
        <v>6.9639999999999994E-2</v>
      </c>
      <c r="U1290" s="101">
        <v>0.41164000000000001</v>
      </c>
      <c r="V1290" s="102">
        <v>0.41933999999999999</v>
      </c>
      <c r="W1290" s="95">
        <v>0.41164000000000001</v>
      </c>
      <c r="X1290" s="95">
        <v>0.2457</v>
      </c>
      <c r="Y1290" s="12">
        <v>13.641</v>
      </c>
      <c r="Z1290" s="12">
        <f>Y1290/Q1290</f>
        <v>22.11719307348077</v>
      </c>
      <c r="AA1290" s="12">
        <f>Z1290*R1290</f>
        <v>1.5880144626759194</v>
      </c>
      <c r="AB1290" s="12">
        <f>Z1290*S1290</f>
        <v>1.3062414229197743</v>
      </c>
      <c r="AC1290" s="12">
        <f>Z1290*T1290</f>
        <v>1.5402413256372007</v>
      </c>
      <c r="AD1290" s="12">
        <f>Z1290*U1290</f>
        <v>9.104321356767624</v>
      </c>
      <c r="AE1290" s="12">
        <v>2</v>
      </c>
      <c r="AF1290" s="24">
        <f>IF(AE1290=1,(AA1290*5),(IF(AE1290=2,(AB1290*5),(IF(AE1290=3,(AC1290*5),0)))))</f>
        <v>6.531207114598871</v>
      </c>
      <c r="AG1290" s="12">
        <v>0.62144539099999996</v>
      </c>
      <c r="AH1290" s="16" t="s">
        <v>544</v>
      </c>
      <c r="AJ1290" s="24">
        <v>6.2292542863923153</v>
      </c>
      <c r="AK1290" s="12">
        <v>1.9635139850658272</v>
      </c>
      <c r="AL1290" s="12">
        <v>750</v>
      </c>
      <c r="AM1290" s="12">
        <f>AJ1290*AL1290</f>
        <v>4671.9407147942366</v>
      </c>
      <c r="AR1290" s="12">
        <v>50</v>
      </c>
      <c r="AS1290" s="12">
        <v>1</v>
      </c>
      <c r="AT1290" s="24">
        <f>AR1290/AJ1290</f>
        <v>8.0266429497386262</v>
      </c>
      <c r="AW1290">
        <v>0.40311923039549119</v>
      </c>
      <c r="AX1290">
        <v>2.6987184477771195E-2</v>
      </c>
    </row>
    <row r="1291" spans="1:50" x14ac:dyDescent="0.25">
      <c r="C1291" s="16" t="s">
        <v>552</v>
      </c>
      <c r="D1291" s="16" t="s">
        <v>132</v>
      </c>
      <c r="E1291" s="16" t="s">
        <v>132</v>
      </c>
      <c r="F1291" s="16">
        <v>-32.782440000000001</v>
      </c>
      <c r="G1291" s="16">
        <v>150.92318</v>
      </c>
      <c r="H1291" s="16"/>
      <c r="I1291" s="16"/>
      <c r="J1291" s="12" t="s">
        <v>53</v>
      </c>
      <c r="K1291" s="16" t="s">
        <v>124</v>
      </c>
      <c r="L1291" s="16">
        <v>3</v>
      </c>
      <c r="M1291" s="16" t="s">
        <v>58</v>
      </c>
      <c r="N1291" s="12" t="s">
        <v>2864</v>
      </c>
      <c r="O1291" s="16">
        <v>140608</v>
      </c>
      <c r="P1291" s="19">
        <f>Q1291-SUM(R1291:T1291,W1291)</f>
        <v>3.5399999999999876E-3</v>
      </c>
      <c r="Q1291" s="17">
        <v>0.505</v>
      </c>
      <c r="R1291" s="17">
        <v>7.1279999999999996E-2</v>
      </c>
      <c r="S1291" s="17">
        <v>5.5219999999999998E-2</v>
      </c>
      <c r="T1291" s="17">
        <v>6.148E-2</v>
      </c>
      <c r="U1291" s="101">
        <v>0.31347999999999998</v>
      </c>
      <c r="V1291" s="102">
        <v>0.2457</v>
      </c>
      <c r="W1291" s="95">
        <v>0.31347999999999998</v>
      </c>
      <c r="X1291" s="95">
        <v>0.26995999999999998</v>
      </c>
      <c r="Y1291" s="18"/>
      <c r="Z1291" s="12">
        <f>Y1291/Q1291</f>
        <v>0</v>
      </c>
      <c r="AA1291" s="12">
        <f>Z1291*R1291</f>
        <v>0</v>
      </c>
      <c r="AB1291" s="12">
        <f>Z1291*S1291</f>
        <v>0</v>
      </c>
      <c r="AC1291" s="12">
        <f>Z1291*T1291</f>
        <v>0</v>
      </c>
      <c r="AD1291" s="12">
        <f>Z1291*U1291</f>
        <v>0</v>
      </c>
      <c r="AE1291" s="12">
        <v>2</v>
      </c>
      <c r="AF1291" s="24">
        <f>IF(AE1291=1,(AA1291*5),(IF(AE1291=2,(AB1291*5),(IF(AE1291=3,(AC1291*5),0)))))</f>
        <v>0</v>
      </c>
      <c r="AW1291">
        <v>0.13882863340563995</v>
      </c>
      <c r="AX1291" t="s">
        <v>2879</v>
      </c>
    </row>
    <row r="1292" spans="1:50" x14ac:dyDescent="0.25">
      <c r="A1292" s="12">
        <v>15</v>
      </c>
      <c r="B1292" s="30" t="s">
        <v>2033</v>
      </c>
      <c r="C1292" s="16" t="s">
        <v>554</v>
      </c>
      <c r="D1292" s="16" t="s">
        <v>132</v>
      </c>
      <c r="E1292" s="16" t="s">
        <v>132</v>
      </c>
      <c r="F1292" s="16">
        <v>-32.782440000000001</v>
      </c>
      <c r="G1292" s="16">
        <v>150.92318</v>
      </c>
      <c r="H1292" s="16"/>
      <c r="I1292" s="16"/>
      <c r="J1292" s="12" t="s">
        <v>53</v>
      </c>
      <c r="K1292" s="16" t="s">
        <v>57</v>
      </c>
      <c r="L1292" s="16">
        <v>3</v>
      </c>
      <c r="M1292" s="16" t="s">
        <v>58</v>
      </c>
      <c r="N1292" s="12" t="s">
        <v>2864</v>
      </c>
      <c r="O1292" s="16">
        <v>140608</v>
      </c>
      <c r="P1292" s="19">
        <f>Q1292-SUM(R1292:T1292,W1292)</f>
        <v>1.644000000000001E-2</v>
      </c>
      <c r="Q1292" s="17">
        <v>1.5740000000000001</v>
      </c>
      <c r="R1292" s="17">
        <v>8.8419999999999999E-2</v>
      </c>
      <c r="S1292" s="17">
        <v>8.7319999999999995E-2</v>
      </c>
      <c r="T1292" s="17">
        <v>9.1800000000000007E-2</v>
      </c>
      <c r="U1292" s="101">
        <v>1.2900199999999999</v>
      </c>
      <c r="V1292" s="102">
        <v>0.26995999999999998</v>
      </c>
      <c r="W1292" s="95">
        <v>1.2900199999999999</v>
      </c>
      <c r="X1292" s="95">
        <v>0.70609999999999995</v>
      </c>
      <c r="Y1292" s="18">
        <v>32.302</v>
      </c>
      <c r="Z1292" s="12">
        <f>Y1292/Q1292</f>
        <v>20.52223634053367</v>
      </c>
      <c r="AA1292" s="12">
        <f>Z1292*R1292</f>
        <v>1.8145761372299871</v>
      </c>
      <c r="AB1292" s="12">
        <f>Z1292*S1292</f>
        <v>1.7920016772553999</v>
      </c>
      <c r="AC1292" s="12">
        <f>Z1292*T1292</f>
        <v>1.8839412960609911</v>
      </c>
      <c r="AD1292" s="12">
        <f>Z1292*U1292</f>
        <v>26.474095324015245</v>
      </c>
      <c r="AE1292" s="12">
        <v>2</v>
      </c>
      <c r="AF1292" s="24">
        <f>IF(AE1292=1,(AA1292*5),(IF(AE1292=2,(AB1292*5),(IF(AE1292=3,(AC1292*5),0)))))</f>
        <v>8.9600083862769999</v>
      </c>
      <c r="AG1292" s="12">
        <v>0.729774437</v>
      </c>
      <c r="AJ1292" s="24">
        <v>6.1530540864218723</v>
      </c>
      <c r="AK1292" s="12">
        <v>2.9853813221055847</v>
      </c>
      <c r="AL1292" s="12">
        <v>750</v>
      </c>
      <c r="AM1292" s="12">
        <f>AJ1292*AL1292</f>
        <v>4614.7905648164042</v>
      </c>
      <c r="AR1292" s="12">
        <v>50</v>
      </c>
      <c r="AS1292" s="12">
        <v>1</v>
      </c>
      <c r="AT1292" s="24">
        <f>AR1292/AJ1292</f>
        <v>8.126045911141345</v>
      </c>
      <c r="AW1292">
        <v>0.45264414505201472</v>
      </c>
      <c r="AX1292">
        <v>2.6671355200548849E-2</v>
      </c>
    </row>
    <row r="1293" spans="1:50" x14ac:dyDescent="0.25">
      <c r="A1293" s="12">
        <v>15</v>
      </c>
      <c r="B1293" s="30" t="s">
        <v>2027</v>
      </c>
      <c r="C1293" s="16" t="s">
        <v>408</v>
      </c>
      <c r="D1293" s="16" t="s">
        <v>132</v>
      </c>
      <c r="E1293" s="16" t="s">
        <v>132</v>
      </c>
      <c r="F1293" s="16">
        <v>-32.782440000000001</v>
      </c>
      <c r="G1293" s="16">
        <v>150.92318</v>
      </c>
      <c r="H1293" s="16"/>
      <c r="I1293" s="16"/>
      <c r="J1293" s="12" t="s">
        <v>53</v>
      </c>
      <c r="K1293" s="16" t="s">
        <v>54</v>
      </c>
      <c r="L1293" s="16">
        <v>3</v>
      </c>
      <c r="M1293" s="16" t="s">
        <v>58</v>
      </c>
      <c r="N1293" s="12" t="s">
        <v>2864</v>
      </c>
      <c r="O1293" s="16">
        <v>140608</v>
      </c>
      <c r="P1293" s="19">
        <f>Q1293-SUM(R1293:T1293,W1293)</f>
        <v>1.3500000000000068E-2</v>
      </c>
      <c r="Q1293" s="17">
        <v>0.69886000000000004</v>
      </c>
      <c r="R1293" s="17">
        <v>9.0560000000000002E-2</v>
      </c>
      <c r="S1293" s="17">
        <v>7.288E-2</v>
      </c>
      <c r="T1293" s="17">
        <v>7.6280000000000001E-2</v>
      </c>
      <c r="U1293" s="101">
        <v>0.44563999999999998</v>
      </c>
      <c r="V1293" s="102">
        <v>0.70609999999999995</v>
      </c>
      <c r="W1293" s="95">
        <v>0.44563999999999998</v>
      </c>
      <c r="X1293" s="95">
        <v>0.2049</v>
      </c>
      <c r="Y1293" s="12">
        <v>16.536000000000001</v>
      </c>
      <c r="Z1293" s="12">
        <f>Y1293/Q1293</f>
        <v>23.661391408865867</v>
      </c>
      <c r="AA1293" s="12">
        <f>Z1293*R1293</f>
        <v>2.142775605986893</v>
      </c>
      <c r="AB1293" s="12">
        <f>Z1293*S1293</f>
        <v>1.7244422058781443</v>
      </c>
      <c r="AC1293" s="12">
        <f>Z1293*T1293</f>
        <v>1.8048909366682884</v>
      </c>
      <c r="AD1293" s="12">
        <f>Z1293*U1293</f>
        <v>10.544462467446985</v>
      </c>
      <c r="AE1293" s="12">
        <v>2</v>
      </c>
      <c r="AF1293" s="24">
        <f>IF(AE1293=1,(AA1293*5),(IF(AE1293=2,(AB1293*5),(IF(AE1293=3,(AC1293*5),0)))))</f>
        <v>8.622211029390721</v>
      </c>
      <c r="AG1293" s="12">
        <v>0.349641229</v>
      </c>
      <c r="AH1293" s="16" t="s">
        <v>1815</v>
      </c>
      <c r="AJ1293" s="24">
        <v>7.2099691537264912</v>
      </c>
      <c r="AK1293" s="12">
        <v>1.1323241657370264</v>
      </c>
      <c r="AL1293" s="12">
        <v>750</v>
      </c>
      <c r="AM1293" s="12">
        <f>AJ1293*AL1293</f>
        <v>5407.4768652948687</v>
      </c>
      <c r="AR1293" s="12">
        <v>50</v>
      </c>
      <c r="AS1293" s="12">
        <v>1</v>
      </c>
      <c r="AT1293" s="24">
        <f>AR1293/AJ1293</f>
        <v>6.9348424291326367</v>
      </c>
      <c r="AW1293">
        <v>0.54021183017682428</v>
      </c>
      <c r="AX1293">
        <v>1.9432000505722333E-2</v>
      </c>
    </row>
    <row r="1294" spans="1:50" x14ac:dyDescent="0.25">
      <c r="A1294" s="12">
        <v>15</v>
      </c>
      <c r="B1294" s="30" t="s">
        <v>2030</v>
      </c>
      <c r="C1294" s="16" t="s">
        <v>556</v>
      </c>
      <c r="D1294" s="16" t="s">
        <v>132</v>
      </c>
      <c r="E1294" s="16" t="s">
        <v>132</v>
      </c>
      <c r="F1294" s="16">
        <v>-32.782440000000001</v>
      </c>
      <c r="G1294" s="16">
        <v>150.92318</v>
      </c>
      <c r="H1294" s="16"/>
      <c r="I1294" s="16"/>
      <c r="J1294" s="12" t="s">
        <v>53</v>
      </c>
      <c r="K1294" s="16" t="s">
        <v>62</v>
      </c>
      <c r="L1294" s="16">
        <v>3</v>
      </c>
      <c r="M1294" s="16" t="s">
        <v>58</v>
      </c>
      <c r="N1294" s="12" t="s">
        <v>2864</v>
      </c>
      <c r="O1294" s="16">
        <v>140608</v>
      </c>
      <c r="P1294" s="19">
        <f>Q1294-SUM(R1294:T1294,W1294)</f>
        <v>6.4800000000000413E-3</v>
      </c>
      <c r="Q1294" s="17">
        <v>1.11574</v>
      </c>
      <c r="R1294" s="17">
        <v>8.362E-2</v>
      </c>
      <c r="S1294" s="17">
        <v>7.9719999999999999E-2</v>
      </c>
      <c r="T1294" s="17">
        <v>8.9399999999999993E-2</v>
      </c>
      <c r="U1294" s="101">
        <v>0.85651999999999995</v>
      </c>
      <c r="V1294" s="102">
        <v>0.2049</v>
      </c>
      <c r="W1294" s="95">
        <v>0.85651999999999995</v>
      </c>
      <c r="X1294" s="95">
        <v>0.38635999999999998</v>
      </c>
      <c r="Y1294" s="18">
        <v>25.728000000000002</v>
      </c>
      <c r="Z1294" s="12">
        <f>Y1294/Q1294</f>
        <v>23.05913564091993</v>
      </c>
      <c r="AA1294" s="12">
        <f>Z1294*R1294</f>
        <v>1.9282049222937245</v>
      </c>
      <c r="AB1294" s="12">
        <f>Z1294*S1294</f>
        <v>1.8382742932941367</v>
      </c>
      <c r="AC1294" s="12">
        <f>Z1294*T1294</f>
        <v>2.0614867262982415</v>
      </c>
      <c r="AD1294" s="12">
        <f>Z1294*U1294</f>
        <v>19.750610859160737</v>
      </c>
      <c r="AE1294" s="12">
        <v>2</v>
      </c>
      <c r="AF1294" s="24">
        <f>IF(AE1294=1,(AA1294*5),(IF(AE1294=2,(AB1294*5),(IF(AE1294=3,(AC1294*5),0)))))</f>
        <v>9.1913714664706845</v>
      </c>
      <c r="AG1294" s="12">
        <v>0.60844873499999996</v>
      </c>
      <c r="AJ1294" s="24">
        <v>6.0593735014705778</v>
      </c>
      <c r="AK1294" s="12">
        <v>3.5506869598672477</v>
      </c>
      <c r="AL1294" s="12">
        <v>750</v>
      </c>
      <c r="AM1294" s="12">
        <f>AJ1294*AL1294</f>
        <v>4544.5301261029335</v>
      </c>
      <c r="AR1294" s="12">
        <v>50</v>
      </c>
      <c r="AS1294" s="12">
        <v>1</v>
      </c>
      <c r="AT1294" s="24">
        <f>AR1294/AJ1294</f>
        <v>8.251678162414855</v>
      </c>
      <c r="AW1294">
        <v>0.54891888105356557</v>
      </c>
      <c r="AX1294">
        <v>1.9561926603439625E-2</v>
      </c>
    </row>
    <row r="1295" spans="1:50" x14ac:dyDescent="0.25">
      <c r="C1295" s="16" t="s">
        <v>558</v>
      </c>
      <c r="D1295" s="16" t="s">
        <v>123</v>
      </c>
      <c r="E1295" s="16" t="s">
        <v>123</v>
      </c>
      <c r="F1295" s="16">
        <v>-32.782440000000001</v>
      </c>
      <c r="G1295" s="16">
        <v>150.92318</v>
      </c>
      <c r="H1295" s="16"/>
      <c r="I1295" s="16"/>
      <c r="J1295" s="12" t="s">
        <v>1059</v>
      </c>
      <c r="K1295" s="16" t="s">
        <v>124</v>
      </c>
      <c r="L1295" s="16">
        <v>3</v>
      </c>
      <c r="M1295" s="16" t="s">
        <v>58</v>
      </c>
      <c r="N1295" s="12" t="s">
        <v>2864</v>
      </c>
      <c r="O1295" s="16">
        <v>140608</v>
      </c>
      <c r="P1295" s="19">
        <f>Q1295-SUM(R1295:T1295,W1295)</f>
        <v>-0.26274000000000003</v>
      </c>
      <c r="Q1295" s="17"/>
      <c r="R1295" s="17">
        <v>5.6860000000000001E-2</v>
      </c>
      <c r="S1295" s="17">
        <v>8.0600000000000005E-2</v>
      </c>
      <c r="T1295" s="17">
        <v>6.5759999999999999E-2</v>
      </c>
      <c r="U1295" s="101">
        <v>5.9520000000000003E-2</v>
      </c>
      <c r="V1295" s="102">
        <v>0.38635999999999998</v>
      </c>
      <c r="W1295" s="95">
        <v>5.9520000000000003E-2</v>
      </c>
      <c r="X1295" s="95">
        <v>4.53E-2</v>
      </c>
      <c r="Y1295" s="18"/>
      <c r="Z1295" s="12" t="e">
        <f>Y1295/Q1295</f>
        <v>#DIV/0!</v>
      </c>
      <c r="AA1295" s="12" t="e">
        <f>Z1295*R1295</f>
        <v>#DIV/0!</v>
      </c>
      <c r="AB1295" s="12" t="e">
        <f>Z1295*S1295</f>
        <v>#DIV/0!</v>
      </c>
      <c r="AC1295" s="12" t="e">
        <f>Z1295*T1295</f>
        <v>#DIV/0!</v>
      </c>
      <c r="AD1295" s="12" t="e">
        <f>Z1295*U1295</f>
        <v>#DIV/0!</v>
      </c>
      <c r="AE1295" s="12">
        <v>2</v>
      </c>
      <c r="AF1295" s="24" t="e">
        <f>IF(AE1295=1,(AA1295*5),(IF(AE1295=2,(AB1295*5),(IF(AE1295=3,(AC1295*5),0)))))</f>
        <v>#DIV/0!</v>
      </c>
      <c r="AW1295">
        <v>0.23891129032258068</v>
      </c>
      <c r="AX1295" t="s">
        <v>2879</v>
      </c>
    </row>
    <row r="1296" spans="1:50" x14ac:dyDescent="0.25">
      <c r="A1296" s="12">
        <v>24</v>
      </c>
      <c r="B1296" s="30" t="s">
        <v>2445</v>
      </c>
      <c r="C1296" s="16" t="s">
        <v>560</v>
      </c>
      <c r="D1296" s="16" t="s">
        <v>123</v>
      </c>
      <c r="E1296" s="16" t="s">
        <v>123</v>
      </c>
      <c r="F1296" s="16">
        <v>-32.782440000000001</v>
      </c>
      <c r="G1296" s="16">
        <v>150.92318</v>
      </c>
      <c r="H1296" s="16"/>
      <c r="I1296" s="16"/>
      <c r="J1296" s="12" t="s">
        <v>1059</v>
      </c>
      <c r="K1296" s="16" t="s">
        <v>62</v>
      </c>
      <c r="L1296" s="16">
        <v>3</v>
      </c>
      <c r="M1296" s="16" t="s">
        <v>58</v>
      </c>
      <c r="N1296" s="12" t="s">
        <v>2864</v>
      </c>
      <c r="O1296" s="16">
        <v>140608</v>
      </c>
      <c r="P1296" s="19">
        <f>Q1296-SUM(R1296:T1296,W1296)</f>
        <v>-0.29936000000000001</v>
      </c>
      <c r="Q1296" s="17"/>
      <c r="R1296" s="17">
        <v>8.3280000000000007E-2</v>
      </c>
      <c r="S1296" s="17">
        <v>8.0180000000000001E-2</v>
      </c>
      <c r="T1296" s="17">
        <v>6.2619999999999995E-2</v>
      </c>
      <c r="U1296" s="101">
        <v>7.3279999999999998E-2</v>
      </c>
      <c r="V1296" s="102">
        <v>4.53E-2</v>
      </c>
      <c r="W1296" s="95">
        <v>7.3279999999999998E-2</v>
      </c>
      <c r="X1296" s="95">
        <v>3.5680000000000003E-2</v>
      </c>
      <c r="Y1296" s="18"/>
      <c r="Z1296" s="12" t="e">
        <f>Y1296/Q1296</f>
        <v>#DIV/0!</v>
      </c>
      <c r="AA1296" s="12" t="e">
        <f>Z1296*R1296</f>
        <v>#DIV/0!</v>
      </c>
      <c r="AB1296" s="12" t="e">
        <f>Z1296*S1296</f>
        <v>#DIV/0!</v>
      </c>
      <c r="AC1296" s="12" t="e">
        <f>Z1296*T1296</f>
        <v>#DIV/0!</v>
      </c>
      <c r="AD1296" s="12" t="e">
        <f>Z1296*U1296</f>
        <v>#DIV/0!</v>
      </c>
      <c r="AE1296" s="12">
        <v>2</v>
      </c>
      <c r="AF1296" s="24" t="e">
        <f>IF(AE1296=1,(AA1296*5),(IF(AE1296=2,(AB1296*5),(IF(AE1296=3,(AC1296*5),0)))))</f>
        <v>#DIV/0!</v>
      </c>
      <c r="AG1296" s="12">
        <v>0.33235593109223227</v>
      </c>
      <c r="AW1296">
        <v>0.51310043668122263</v>
      </c>
      <c r="AX1296" t="s">
        <v>2879</v>
      </c>
    </row>
    <row r="1297" spans="1:50" x14ac:dyDescent="0.25">
      <c r="A1297" s="12">
        <v>29</v>
      </c>
      <c r="B1297" s="30" t="s">
        <v>2675</v>
      </c>
      <c r="C1297" s="16" t="s">
        <v>562</v>
      </c>
      <c r="D1297" s="16" t="s">
        <v>123</v>
      </c>
      <c r="E1297" s="16" t="s">
        <v>123</v>
      </c>
      <c r="F1297" s="16">
        <v>-32.782440000000001</v>
      </c>
      <c r="G1297" s="16">
        <v>150.92318</v>
      </c>
      <c r="H1297" s="16"/>
      <c r="I1297" s="16"/>
      <c r="J1297" s="12" t="s">
        <v>1059</v>
      </c>
      <c r="K1297" s="16" t="s">
        <v>54</v>
      </c>
      <c r="L1297" s="16">
        <v>3</v>
      </c>
      <c r="M1297" s="16" t="s">
        <v>58</v>
      </c>
      <c r="N1297" s="12" t="s">
        <v>2864</v>
      </c>
      <c r="O1297" s="16">
        <v>140608</v>
      </c>
      <c r="P1297" s="19">
        <f>Q1297-SUM(R1297:T1297,W1297)</f>
        <v>-0.37046000000000001</v>
      </c>
      <c r="Q1297" s="17"/>
      <c r="R1297" s="17">
        <v>9.9879999999999997E-2</v>
      </c>
      <c r="S1297" s="17">
        <v>8.6819999999999994E-2</v>
      </c>
      <c r="T1297" s="17">
        <v>7.6179999999999998E-2</v>
      </c>
      <c r="U1297" s="101">
        <v>0.10758</v>
      </c>
      <c r="V1297" s="102">
        <v>3.5680000000000003E-2</v>
      </c>
      <c r="W1297" s="95">
        <v>0.10758</v>
      </c>
      <c r="X1297" s="95">
        <v>5.9479999999999998E-2</v>
      </c>
      <c r="Y1297" s="18"/>
      <c r="Z1297" s="12" t="e">
        <f>Y1297/Q1297</f>
        <v>#DIV/0!</v>
      </c>
      <c r="AA1297" s="12" t="e">
        <f>Z1297*R1297</f>
        <v>#DIV/0!</v>
      </c>
      <c r="AB1297" s="12" t="e">
        <f>Z1297*S1297</f>
        <v>#DIV/0!</v>
      </c>
      <c r="AC1297" s="12" t="e">
        <f>Z1297*T1297</f>
        <v>#DIV/0!</v>
      </c>
      <c r="AD1297" s="12" t="e">
        <f>Z1297*U1297</f>
        <v>#DIV/0!</v>
      </c>
      <c r="AE1297" s="12">
        <v>2</v>
      </c>
      <c r="AF1297" s="24" t="e">
        <f>IF(AE1297=1,(AA1297*5),(IF(AE1297=2,(AB1297*5),(IF(AE1297=3,(AC1297*5),0)))))</f>
        <v>#DIV/0!</v>
      </c>
      <c r="AG1297" s="12">
        <v>0.85484311674727298</v>
      </c>
      <c r="AW1297">
        <v>0.44710912809072317</v>
      </c>
      <c r="AX1297" t="s">
        <v>2879</v>
      </c>
    </row>
    <row r="1298" spans="1:50" x14ac:dyDescent="0.25">
      <c r="A1298" s="12">
        <v>30</v>
      </c>
      <c r="B1298" s="30" t="s">
        <v>2746</v>
      </c>
      <c r="C1298" s="16" t="s">
        <v>564</v>
      </c>
      <c r="D1298" s="16" t="s">
        <v>123</v>
      </c>
      <c r="E1298" s="16" t="s">
        <v>123</v>
      </c>
      <c r="F1298" s="16">
        <v>-32.782440000000001</v>
      </c>
      <c r="G1298" s="16">
        <v>150.92318</v>
      </c>
      <c r="H1298" s="16"/>
      <c r="I1298" s="16"/>
      <c r="J1298" s="12" t="s">
        <v>1059</v>
      </c>
      <c r="K1298" s="16" t="s">
        <v>57</v>
      </c>
      <c r="L1298" s="16">
        <v>3</v>
      </c>
      <c r="M1298" s="16" t="s">
        <v>58</v>
      </c>
      <c r="N1298" s="12" t="s">
        <v>2864</v>
      </c>
      <c r="O1298" s="16">
        <v>140608</v>
      </c>
      <c r="P1298" s="19">
        <f>Q1298-SUM(R1298:T1298,W1298)</f>
        <v>-0.41417999999999999</v>
      </c>
      <c r="Q1298" s="17"/>
      <c r="R1298" s="17">
        <v>9.4880000000000006E-2</v>
      </c>
      <c r="S1298" s="17">
        <v>7.6240000000000002E-2</v>
      </c>
      <c r="T1298" s="17">
        <v>8.5900000000000004E-2</v>
      </c>
      <c r="U1298" s="101">
        <v>0.15715999999999999</v>
      </c>
      <c r="V1298" s="102">
        <v>5.9479999999999998E-2</v>
      </c>
      <c r="W1298" s="95">
        <v>0.15715999999999999</v>
      </c>
      <c r="X1298" s="95">
        <v>8.7300000000000003E-2</v>
      </c>
      <c r="Y1298" s="18"/>
      <c r="Z1298" s="12" t="e">
        <f>Y1298/Q1298</f>
        <v>#DIV/0!</v>
      </c>
      <c r="AA1298" s="12" t="e">
        <f>Z1298*R1298</f>
        <v>#DIV/0!</v>
      </c>
      <c r="AB1298" s="12" t="e">
        <f>Z1298*S1298</f>
        <v>#DIV/0!</v>
      </c>
      <c r="AC1298" s="12" t="e">
        <f>Z1298*T1298</f>
        <v>#DIV/0!</v>
      </c>
      <c r="AD1298" s="12" t="e">
        <f>Z1298*U1298</f>
        <v>#DIV/0!</v>
      </c>
      <c r="AE1298" s="12">
        <v>2</v>
      </c>
      <c r="AF1298" s="24" t="e">
        <f>IF(AE1298=1,(AA1298*5),(IF(AE1298=2,(AB1298*5),(IF(AE1298=3,(AC1298*5),0)))))</f>
        <v>#DIV/0!</v>
      </c>
      <c r="AG1298" s="12">
        <v>0.98074530510961089</v>
      </c>
      <c r="AW1298">
        <v>0.44451514380249424</v>
      </c>
      <c r="AX1298" t="s">
        <v>2879</v>
      </c>
    </row>
    <row r="1299" spans="1:50" x14ac:dyDescent="0.25">
      <c r="C1299" s="16" t="s">
        <v>566</v>
      </c>
      <c r="D1299" s="16" t="s">
        <v>259</v>
      </c>
      <c r="E1299" s="16" t="s">
        <v>259</v>
      </c>
      <c r="F1299" s="16">
        <v>-32.782440000000001</v>
      </c>
      <c r="G1299" s="16">
        <v>150.92318</v>
      </c>
      <c r="H1299" s="16"/>
      <c r="I1299" s="16"/>
      <c r="J1299" s="12" t="s">
        <v>53</v>
      </c>
      <c r="K1299" s="16" t="s">
        <v>124</v>
      </c>
      <c r="L1299" s="16">
        <v>2</v>
      </c>
      <c r="M1299" s="16" t="s">
        <v>58</v>
      </c>
      <c r="N1299" s="12" t="s">
        <v>2864</v>
      </c>
      <c r="O1299" s="16">
        <v>140608</v>
      </c>
      <c r="P1299" s="19">
        <f>Q1299-SUM(R1299:T1299,W1299)</f>
        <v>3.5399999999999876E-3</v>
      </c>
      <c r="Q1299" s="17">
        <v>0.99228000000000005</v>
      </c>
      <c r="R1299" s="17">
        <v>8.906E-2</v>
      </c>
      <c r="S1299" s="17">
        <v>6.7760000000000001E-2</v>
      </c>
      <c r="T1299" s="17">
        <v>0.10639999999999999</v>
      </c>
      <c r="U1299" s="101">
        <v>0.72552000000000005</v>
      </c>
      <c r="V1299" s="102">
        <v>8.7300000000000003E-2</v>
      </c>
      <c r="W1299" s="95">
        <v>0.72552000000000005</v>
      </c>
      <c r="X1299" s="95">
        <v>0.52005999999999997</v>
      </c>
      <c r="Z1299" s="12">
        <f>Y1299/Q1299</f>
        <v>0</v>
      </c>
      <c r="AA1299" s="12">
        <f>Z1299*R1299</f>
        <v>0</v>
      </c>
      <c r="AB1299" s="12">
        <f>Z1299*S1299</f>
        <v>0</v>
      </c>
      <c r="AC1299" s="12">
        <f>Z1299*T1299</f>
        <v>0</v>
      </c>
      <c r="AD1299" s="12">
        <f>Z1299*U1299</f>
        <v>0</v>
      </c>
      <c r="AE1299" s="12">
        <v>2</v>
      </c>
      <c r="AF1299" s="24">
        <f>IF(AE1299=1,(AA1299*5),(IF(AE1299=2,(AB1299*5),(IF(AE1299=3,(AC1299*5),0)))))</f>
        <v>0</v>
      </c>
      <c r="AH1299" s="16" t="s">
        <v>536</v>
      </c>
      <c r="AW1299">
        <v>0.28318998787076866</v>
      </c>
      <c r="AX1299" t="s">
        <v>2879</v>
      </c>
    </row>
    <row r="1300" spans="1:50" x14ac:dyDescent="0.25">
      <c r="A1300" s="12">
        <v>7</v>
      </c>
      <c r="B1300" s="27" t="s">
        <v>1685</v>
      </c>
      <c r="C1300" s="16" t="s">
        <v>56</v>
      </c>
      <c r="D1300" s="16" t="s">
        <v>259</v>
      </c>
      <c r="E1300" s="16" t="s">
        <v>259</v>
      </c>
      <c r="F1300" s="16">
        <v>-32.782440000000001</v>
      </c>
      <c r="G1300" s="16">
        <v>150.92318</v>
      </c>
      <c r="H1300" s="16"/>
      <c r="I1300" s="16"/>
      <c r="J1300" s="12" t="s">
        <v>53</v>
      </c>
      <c r="K1300" s="16" t="s">
        <v>57</v>
      </c>
      <c r="L1300" s="16">
        <v>2</v>
      </c>
      <c r="M1300" s="16" t="s">
        <v>58</v>
      </c>
      <c r="N1300" s="12" t="s">
        <v>2864</v>
      </c>
      <c r="O1300" s="16">
        <v>140608</v>
      </c>
      <c r="P1300" s="19">
        <f>Q1300-SUM(R1300:T1300,W1300)</f>
        <v>5.5800000000000294E-3</v>
      </c>
      <c r="Q1300" s="17">
        <v>0.73477999999999999</v>
      </c>
      <c r="R1300" s="17">
        <v>8.652E-2</v>
      </c>
      <c r="S1300" s="17">
        <v>8.3599999999999994E-2</v>
      </c>
      <c r="T1300" s="17">
        <v>9.5240000000000005E-2</v>
      </c>
      <c r="U1300" s="101">
        <v>0.46383999999999997</v>
      </c>
      <c r="V1300" s="102">
        <v>0.52005999999999997</v>
      </c>
      <c r="W1300" s="95">
        <v>0.46383999999999997</v>
      </c>
      <c r="X1300" s="95">
        <v>0.24994</v>
      </c>
      <c r="Y1300" s="10">
        <v>11.494</v>
      </c>
      <c r="Z1300" s="12">
        <f>Y1300/Q1300</f>
        <v>15.642777429979041</v>
      </c>
      <c r="AA1300" s="12">
        <f>Z1300*R1300</f>
        <v>1.3534131032417867</v>
      </c>
      <c r="AB1300" s="12">
        <f>Z1300*S1300</f>
        <v>1.3077361931462477</v>
      </c>
      <c r="AC1300" s="12">
        <f>Z1300*T1300</f>
        <v>1.4898181224312039</v>
      </c>
      <c r="AD1300" s="12">
        <f>Z1300*U1300</f>
        <v>7.2557458831214783</v>
      </c>
      <c r="AE1300" s="12">
        <v>2</v>
      </c>
      <c r="AF1300" s="24">
        <f>IF(AE1300=1,(AA1300*5),(IF(AE1300=2,(AB1300*5),(IF(AE1300=3,(AC1300*5),0)))))</f>
        <v>6.5386809657312384</v>
      </c>
      <c r="AG1300" s="12">
        <v>6.7834119999999999E-3</v>
      </c>
      <c r="AH1300" s="16" t="s">
        <v>536</v>
      </c>
      <c r="AJ1300" s="24">
        <v>2.8575428295883358</v>
      </c>
      <c r="AK1300" s="12">
        <v>3.2580262325260194</v>
      </c>
      <c r="AL1300" s="12">
        <v>750</v>
      </c>
      <c r="AM1300" s="12">
        <f>AJ1300*AL1300</f>
        <v>2143.1571221912518</v>
      </c>
      <c r="AN1300" s="12">
        <f>(AM1300/1000)/(IF(AE1300=1,(R1300),(IF(AE1300=2,(S1300),(IF(AE1300=3,(T1300),0))))))</f>
        <v>25.635850743914496</v>
      </c>
      <c r="AP1300" s="12">
        <f>(AM1300/1000)/(IF(AE1300=1,(AA1300),(IF(AE1300=2,(AB1300),(IF(AE1300=3,(AC1300),0))))))</f>
        <v>1.6388298598932918</v>
      </c>
      <c r="AR1300" s="12">
        <v>50</v>
      </c>
      <c r="AS1300" s="12">
        <v>1</v>
      </c>
      <c r="AT1300" s="24">
        <f>AR1300/AJ1300</f>
        <v>17.497550511676184</v>
      </c>
      <c r="AU1300" s="63">
        <v>42506</v>
      </c>
      <c r="AV1300" s="12">
        <v>2</v>
      </c>
      <c r="AW1300">
        <v>0.46115039668851326</v>
      </c>
      <c r="AX1300">
        <v>3.4447182140352722E-2</v>
      </c>
    </row>
    <row r="1301" spans="1:50" x14ac:dyDescent="0.25">
      <c r="A1301" s="12">
        <v>8</v>
      </c>
      <c r="B1301" s="27" t="s">
        <v>1747</v>
      </c>
      <c r="C1301" s="16" t="s">
        <v>111</v>
      </c>
      <c r="D1301" s="16" t="s">
        <v>259</v>
      </c>
      <c r="E1301" s="16" t="s">
        <v>259</v>
      </c>
      <c r="F1301" s="16">
        <v>-32.782440000000001</v>
      </c>
      <c r="G1301" s="16">
        <v>150.92318</v>
      </c>
      <c r="H1301" s="16"/>
      <c r="I1301" s="16"/>
      <c r="J1301" s="12" t="s">
        <v>53</v>
      </c>
      <c r="K1301" s="16" t="s">
        <v>54</v>
      </c>
      <c r="L1301" s="16">
        <v>2</v>
      </c>
      <c r="M1301" s="16" t="s">
        <v>58</v>
      </c>
      <c r="N1301" s="12" t="s">
        <v>2864</v>
      </c>
      <c r="O1301" s="16">
        <v>140608</v>
      </c>
      <c r="P1301" s="19">
        <f>Q1301-SUM(R1301:T1301,W1301)</f>
        <v>2.4899999999999922E-2</v>
      </c>
      <c r="Q1301" s="17">
        <v>1.94112</v>
      </c>
      <c r="R1301" s="17">
        <v>8.3739999999999995E-2</v>
      </c>
      <c r="S1301" s="17">
        <v>6.8820000000000006E-2</v>
      </c>
      <c r="T1301" s="17">
        <v>9.4240000000000004E-2</v>
      </c>
      <c r="U1301" s="101">
        <v>1.6694199999999999</v>
      </c>
      <c r="V1301" s="102">
        <v>0.24994</v>
      </c>
      <c r="W1301" s="95">
        <v>1.6694199999999999</v>
      </c>
      <c r="X1301" s="95">
        <v>0.88251999999999997</v>
      </c>
      <c r="Y1301" s="12">
        <v>32.273000000000003</v>
      </c>
      <c r="Z1301" s="12">
        <f>Y1301/Q1301</f>
        <v>16.625968513023412</v>
      </c>
      <c r="AA1301" s="12">
        <f>Z1301*R1301</f>
        <v>1.3922586032805804</v>
      </c>
      <c r="AB1301" s="12">
        <f>Z1301*S1301</f>
        <v>1.1441991530662714</v>
      </c>
      <c r="AC1301" s="12">
        <f>Z1301*T1301</f>
        <v>1.5668312726673264</v>
      </c>
      <c r="AD1301" s="12">
        <f>Z1301*U1301</f>
        <v>27.755724355011544</v>
      </c>
      <c r="AE1301" s="12">
        <v>2</v>
      </c>
      <c r="AF1301" s="24">
        <f>IF(AE1301=1,(AA1301*5),(IF(AE1301=2,(AB1301*5),(IF(AE1301=3,(AC1301*5),0)))))</f>
        <v>5.7209957653313568</v>
      </c>
      <c r="AG1301" s="12">
        <v>0.21119753199999999</v>
      </c>
      <c r="AH1301" s="16" t="s">
        <v>536</v>
      </c>
      <c r="AJ1301" s="24">
        <v>2.2563213593020501</v>
      </c>
      <c r="AK1301" s="12">
        <v>5.7432101654035934</v>
      </c>
      <c r="AL1301" s="12">
        <v>750</v>
      </c>
      <c r="AM1301" s="12">
        <f>AJ1301*AL1301</f>
        <v>1692.2410194765375</v>
      </c>
      <c r="AN1301" s="12">
        <f>(AM1301/1000)/(IF(AE1301=1,(R1301),(IF(AE1301=2,(S1301),(IF(AE1301=3,(T1301),0))))))</f>
        <v>24.589378370772121</v>
      </c>
      <c r="AP1301" s="12">
        <f>(AM1301/1000)/(IF(AE1301=1,(AA1301),(IF(AE1301=2,(AB1301),(IF(AE1301=3,(AC1301),0))))))</f>
        <v>1.4789741933837317</v>
      </c>
      <c r="AR1301" s="12">
        <v>50</v>
      </c>
      <c r="AS1301" s="12">
        <v>1</v>
      </c>
      <c r="AT1301" s="24">
        <f>AR1301/AJ1301</f>
        <v>22.159963958089083</v>
      </c>
      <c r="AU1301" s="63">
        <v>42506</v>
      </c>
      <c r="AV1301" s="12">
        <v>3</v>
      </c>
      <c r="AW1301">
        <v>0.47136131111403962</v>
      </c>
      <c r="AX1301">
        <v>3.1795963553754386E-2</v>
      </c>
    </row>
    <row r="1302" spans="1:50" x14ac:dyDescent="0.25">
      <c r="A1302" s="12">
        <v>15</v>
      </c>
      <c r="B1302" s="30" t="s">
        <v>2036</v>
      </c>
      <c r="C1302" s="16" t="s">
        <v>572</v>
      </c>
      <c r="D1302" s="16" t="s">
        <v>259</v>
      </c>
      <c r="E1302" s="16" t="s">
        <v>259</v>
      </c>
      <c r="F1302" s="16">
        <v>-32.782440000000001</v>
      </c>
      <c r="G1302" s="16">
        <v>150.92318</v>
      </c>
      <c r="H1302" s="16"/>
      <c r="I1302" s="16"/>
      <c r="J1302" s="12" t="s">
        <v>53</v>
      </c>
      <c r="K1302" s="16" t="s">
        <v>62</v>
      </c>
      <c r="L1302" s="16">
        <v>2</v>
      </c>
      <c r="M1302" s="16" t="s">
        <v>58</v>
      </c>
      <c r="N1302" s="12" t="s">
        <v>2864</v>
      </c>
      <c r="O1302" s="16">
        <v>140608</v>
      </c>
      <c r="P1302" s="19">
        <f>Q1302-SUM(R1302:T1302,W1302)</f>
        <v>3.2200000000000006E-3</v>
      </c>
      <c r="Q1302" s="17">
        <v>0.81245999999999996</v>
      </c>
      <c r="R1302" s="17">
        <v>7.5459999999999999E-2</v>
      </c>
      <c r="S1302" s="17">
        <v>8.3019999999999997E-2</v>
      </c>
      <c r="T1302" s="17">
        <v>9.4479999999999995E-2</v>
      </c>
      <c r="U1302" s="101">
        <v>0.55628</v>
      </c>
      <c r="V1302" s="102">
        <v>0.88251999999999997</v>
      </c>
      <c r="W1302" s="95">
        <v>0.55628</v>
      </c>
      <c r="X1302" s="95">
        <v>0.25590000000000002</v>
      </c>
      <c r="Y1302" s="12">
        <v>13.829000000000001</v>
      </c>
      <c r="Z1302" s="12">
        <f>Y1302/Q1302</f>
        <v>17.021145656401547</v>
      </c>
      <c r="AA1302" s="12">
        <f>Z1302*R1302</f>
        <v>1.2844156512320608</v>
      </c>
      <c r="AB1302" s="12">
        <f>Z1302*S1302</f>
        <v>1.4130955123944564</v>
      </c>
      <c r="AC1302" s="12">
        <f>Z1302*T1302</f>
        <v>1.6081578416168181</v>
      </c>
      <c r="AD1302" s="12">
        <f>Z1302*U1302</f>
        <v>9.4685229057430522</v>
      </c>
      <c r="AE1302" s="12">
        <v>2</v>
      </c>
      <c r="AF1302" s="24">
        <f>IF(AE1302=1,(AA1302*5),(IF(AE1302=2,(AB1302*5),(IF(AE1302=3,(AC1302*5),0)))))</f>
        <v>7.0654775619722816</v>
      </c>
      <c r="AG1302" s="12">
        <v>0.79818689700000001</v>
      </c>
      <c r="AH1302" s="16" t="s">
        <v>536</v>
      </c>
      <c r="AJ1302" s="24">
        <v>5.0109264225488195</v>
      </c>
      <c r="AK1302" s="12">
        <v>8.7124781195111556</v>
      </c>
      <c r="AL1302" s="12">
        <v>750</v>
      </c>
      <c r="AM1302" s="12">
        <f>AJ1302*AL1302</f>
        <v>3758.1948169116145</v>
      </c>
      <c r="AR1302" s="12">
        <v>50</v>
      </c>
      <c r="AS1302" s="12">
        <v>1</v>
      </c>
      <c r="AT1302" s="24">
        <f>AR1302/AJ1302</f>
        <v>9.9781948054562299</v>
      </c>
      <c r="AW1302">
        <v>0.53997986625440419</v>
      </c>
      <c r="AX1302">
        <v>2.7026390763102662E-2</v>
      </c>
    </row>
    <row r="1303" spans="1:50" x14ac:dyDescent="0.25">
      <c r="C1303" s="16" t="s">
        <v>575</v>
      </c>
      <c r="D1303" s="16" t="s">
        <v>64</v>
      </c>
      <c r="E1303" s="16" t="s">
        <v>64</v>
      </c>
      <c r="F1303" s="16">
        <v>-32.781700000000001</v>
      </c>
      <c r="G1303" s="16">
        <v>150.92910000000001</v>
      </c>
      <c r="H1303" s="16"/>
      <c r="I1303" s="16"/>
      <c r="J1303" s="6" t="s">
        <v>2829</v>
      </c>
      <c r="K1303" s="16" t="s">
        <v>124</v>
      </c>
      <c r="L1303" s="16">
        <v>3</v>
      </c>
      <c r="M1303" s="16" t="s">
        <v>58</v>
      </c>
      <c r="N1303" s="12" t="s">
        <v>2864</v>
      </c>
      <c r="O1303" s="16">
        <v>140608</v>
      </c>
      <c r="P1303" s="19">
        <f>Q1303-SUM(R1303:T1303,W1303)</f>
        <v>2.8199999999999892E-3</v>
      </c>
      <c r="Q1303" s="17">
        <v>0.33654000000000001</v>
      </c>
      <c r="R1303" s="17">
        <v>6.148E-2</v>
      </c>
      <c r="S1303" s="17">
        <v>6.7860000000000004E-2</v>
      </c>
      <c r="T1303" s="17">
        <v>4.9059999999999999E-2</v>
      </c>
      <c r="U1303" s="101">
        <v>0.15532000000000001</v>
      </c>
      <c r="V1303" s="102">
        <v>0.25590000000000002</v>
      </c>
      <c r="W1303" s="95">
        <v>0.15532000000000001</v>
      </c>
      <c r="X1303" s="95">
        <v>6.0879999999999997E-2</v>
      </c>
      <c r="Y1303" s="18"/>
      <c r="Z1303" s="12">
        <f>Y1303/Q1303</f>
        <v>0</v>
      </c>
      <c r="AA1303" s="12">
        <f>Z1303*R1303</f>
        <v>0</v>
      </c>
      <c r="AB1303" s="12">
        <f>Z1303*S1303</f>
        <v>0</v>
      </c>
      <c r="AC1303" s="12">
        <f>Z1303*T1303</f>
        <v>0</v>
      </c>
      <c r="AD1303" s="12">
        <f>Z1303*U1303</f>
        <v>0</v>
      </c>
      <c r="AE1303" s="12">
        <v>2</v>
      </c>
      <c r="AF1303" s="24">
        <f>IF(AE1303=1,(AA1303*5),(IF(AE1303=2,(AB1303*5),(IF(AE1303=3,(AC1303*5),0)))))</f>
        <v>0</v>
      </c>
      <c r="AW1303">
        <v>0.60803502446561952</v>
      </c>
      <c r="AX1303" t="s">
        <v>2879</v>
      </c>
    </row>
    <row r="1304" spans="1:50" x14ac:dyDescent="0.25">
      <c r="A1304" s="12">
        <v>19</v>
      </c>
      <c r="B1304" s="28" t="s">
        <v>2217</v>
      </c>
      <c r="C1304" s="16" t="s">
        <v>577</v>
      </c>
      <c r="D1304" s="16" t="s">
        <v>64</v>
      </c>
      <c r="E1304" s="16" t="s">
        <v>64</v>
      </c>
      <c r="F1304" s="16">
        <v>-32.781700000000001</v>
      </c>
      <c r="G1304" s="16">
        <v>150.92910000000001</v>
      </c>
      <c r="H1304" s="16"/>
      <c r="I1304" s="16"/>
      <c r="J1304" s="6" t="s">
        <v>2829</v>
      </c>
      <c r="K1304" s="16" t="s">
        <v>57</v>
      </c>
      <c r="L1304" s="16">
        <v>3</v>
      </c>
      <c r="M1304" s="16" t="s">
        <v>58</v>
      </c>
      <c r="N1304" s="12" t="s">
        <v>2864</v>
      </c>
      <c r="O1304" s="16">
        <v>140608</v>
      </c>
      <c r="P1304" s="19">
        <f>Q1304-SUM(R1304:T1304,W1304)</f>
        <v>5.6800000000000184E-3</v>
      </c>
      <c r="Q1304" s="17">
        <v>0.56874000000000002</v>
      </c>
      <c r="R1304" s="17">
        <v>6.7320000000000005E-2</v>
      </c>
      <c r="S1304" s="17">
        <v>5.3780000000000001E-2</v>
      </c>
      <c r="T1304" s="17">
        <v>5.6140000000000002E-2</v>
      </c>
      <c r="U1304" s="101">
        <v>0.38582</v>
      </c>
      <c r="V1304" s="102">
        <v>6.0879999999999997E-2</v>
      </c>
      <c r="W1304" s="95">
        <v>0.38582</v>
      </c>
      <c r="X1304" s="95">
        <v>0.16724</v>
      </c>
      <c r="Y1304" s="18">
        <v>13.696999999999999</v>
      </c>
      <c r="Z1304" s="12">
        <f>Y1304/Q1304</f>
        <v>24.083060801069028</v>
      </c>
      <c r="AA1304" s="12">
        <f>Z1304*R1304</f>
        <v>1.6212716531279669</v>
      </c>
      <c r="AB1304" s="12">
        <f>Z1304*S1304</f>
        <v>1.2951870098814924</v>
      </c>
      <c r="AC1304" s="12">
        <f>Z1304*T1304</f>
        <v>1.3520230333720153</v>
      </c>
      <c r="AD1304" s="12">
        <f>Z1304*U1304</f>
        <v>9.2917265182684528</v>
      </c>
      <c r="AE1304" s="12">
        <v>3</v>
      </c>
      <c r="AF1304" s="24">
        <f>IF(AE1304=1,(AA1304*5),(IF(AE1304=2,(AB1304*5),(IF(AE1304=3,(AC1304*5),0)))))</f>
        <v>6.7601151668600767</v>
      </c>
      <c r="AG1304" s="12">
        <v>0.66317135241775849</v>
      </c>
      <c r="AW1304">
        <v>0.56653361671245661</v>
      </c>
      <c r="AX1304">
        <v>1.799880782879152E-2</v>
      </c>
    </row>
    <row r="1305" spans="1:50" x14ac:dyDescent="0.25">
      <c r="A1305" s="12">
        <v>19</v>
      </c>
      <c r="B1305" s="28" t="s">
        <v>2178</v>
      </c>
      <c r="C1305" s="16" t="s">
        <v>580</v>
      </c>
      <c r="D1305" s="16" t="s">
        <v>64</v>
      </c>
      <c r="E1305" s="16" t="s">
        <v>64</v>
      </c>
      <c r="F1305" s="16">
        <v>-32.781700000000001</v>
      </c>
      <c r="G1305" s="16">
        <v>150.92910000000001</v>
      </c>
      <c r="H1305" s="16"/>
      <c r="I1305" s="16"/>
      <c r="J1305" s="6" t="s">
        <v>2829</v>
      </c>
      <c r="K1305" s="16" t="s">
        <v>54</v>
      </c>
      <c r="L1305" s="16">
        <v>3</v>
      </c>
      <c r="M1305" s="16" t="s">
        <v>58</v>
      </c>
      <c r="N1305" s="12" t="s">
        <v>2864</v>
      </c>
      <c r="O1305" s="16">
        <v>140608</v>
      </c>
      <c r="P1305" s="19">
        <f>Q1305-SUM(R1305:T1305,W1305)</f>
        <v>5.1600000000000534E-3</v>
      </c>
      <c r="Q1305" s="17">
        <v>0.53308</v>
      </c>
      <c r="R1305" s="17">
        <v>6.5699999999999995E-2</v>
      </c>
      <c r="S1305" s="17">
        <v>6.7900000000000002E-2</v>
      </c>
      <c r="T1305" s="17">
        <v>6.6159999999999997E-2</v>
      </c>
      <c r="U1305" s="101">
        <v>0.32816000000000001</v>
      </c>
      <c r="V1305" s="102">
        <v>0.16724</v>
      </c>
      <c r="W1305" s="95">
        <v>0.32816000000000001</v>
      </c>
      <c r="X1305" s="95">
        <v>0.13896</v>
      </c>
      <c r="Y1305" s="18">
        <v>11.324</v>
      </c>
      <c r="Z1305" s="12">
        <f>Y1305/Q1305</f>
        <v>21.242590230359422</v>
      </c>
      <c r="AA1305" s="12">
        <f>Z1305*R1305</f>
        <v>1.3956381781346139</v>
      </c>
      <c r="AB1305" s="12">
        <f>Z1305*S1305</f>
        <v>1.4423718766414049</v>
      </c>
      <c r="AC1305" s="12">
        <f>Z1305*T1305</f>
        <v>1.4054097696405794</v>
      </c>
      <c r="AD1305" s="12">
        <f>Z1305*U1305</f>
        <v>6.9709684099947484</v>
      </c>
      <c r="AE1305" s="12">
        <v>3</v>
      </c>
      <c r="AF1305" s="24">
        <f>IF(AE1305=1,(AA1305*5),(IF(AE1305=2,(AB1305*5),(IF(AE1305=3,(AC1305*5),0)))))</f>
        <v>7.027048848202897</v>
      </c>
      <c r="AG1305" s="12">
        <v>0.50920782798906106</v>
      </c>
      <c r="AW1305">
        <v>0.57654802535348615</v>
      </c>
      <c r="AX1305">
        <v>1.9934102670837478E-2</v>
      </c>
    </row>
    <row r="1306" spans="1:50" x14ac:dyDescent="0.25">
      <c r="A1306" s="12">
        <v>16</v>
      </c>
      <c r="B1306" s="30" t="s">
        <v>2041</v>
      </c>
      <c r="C1306" s="16" t="s">
        <v>582</v>
      </c>
      <c r="D1306" s="16" t="s">
        <v>64</v>
      </c>
      <c r="E1306" s="16" t="s">
        <v>64</v>
      </c>
      <c r="F1306" s="16">
        <v>-32.781700000000001</v>
      </c>
      <c r="G1306" s="16">
        <v>150.92910000000001</v>
      </c>
      <c r="H1306" s="16"/>
      <c r="I1306" s="16"/>
      <c r="J1306" s="6" t="s">
        <v>2829</v>
      </c>
      <c r="K1306" s="16" t="s">
        <v>62</v>
      </c>
      <c r="L1306" s="16">
        <v>3</v>
      </c>
      <c r="M1306" s="16" t="s">
        <v>58</v>
      </c>
      <c r="N1306" s="12" t="s">
        <v>2864</v>
      </c>
      <c r="O1306" s="16">
        <v>140608</v>
      </c>
      <c r="P1306" s="19">
        <f>Q1306-SUM(R1306:T1306,W1306)</f>
        <v>4.220000000000057E-3</v>
      </c>
      <c r="Q1306" s="17">
        <v>0.42420000000000002</v>
      </c>
      <c r="R1306" s="17">
        <v>8.2739999999999994E-2</v>
      </c>
      <c r="S1306" s="17">
        <v>6.3839999999999994E-2</v>
      </c>
      <c r="T1306" s="17">
        <v>5.3659999999999999E-2</v>
      </c>
      <c r="U1306" s="101">
        <v>0.21973999999999999</v>
      </c>
      <c r="V1306" s="102">
        <v>0.13896</v>
      </c>
      <c r="W1306" s="95">
        <v>0.21973999999999999</v>
      </c>
      <c r="X1306" s="95">
        <v>8.4000000000000005E-2</v>
      </c>
      <c r="Y1306" s="18">
        <v>10.577</v>
      </c>
      <c r="Z1306" s="12">
        <f>Y1306/Q1306</f>
        <v>24.933993399339933</v>
      </c>
      <c r="AA1306" s="12">
        <f>Z1306*R1306</f>
        <v>2.0630386138613859</v>
      </c>
      <c r="AB1306" s="12">
        <f>Z1306*S1306</f>
        <v>1.5917861386138612</v>
      </c>
      <c r="AC1306" s="12">
        <f>Z1306*T1306</f>
        <v>1.3379580858085807</v>
      </c>
      <c r="AD1306" s="12">
        <f>Z1306*U1306</f>
        <v>5.4789957095709569</v>
      </c>
      <c r="AE1306" s="12">
        <v>3</v>
      </c>
      <c r="AF1306" s="24">
        <f>IF(AE1306=1,(AA1306*5),(IF(AE1306=2,(AB1306*5),(IF(AE1306=3,(AC1306*5),0)))))</f>
        <v>6.6897904290429029</v>
      </c>
      <c r="AG1306" s="12">
        <v>6.2855823278378686E-2</v>
      </c>
      <c r="AW1306">
        <v>0.61773004459816139</v>
      </c>
      <c r="AX1306">
        <v>1.5331276834779231E-2</v>
      </c>
    </row>
    <row r="1307" spans="1:50" x14ac:dyDescent="0.25">
      <c r="C1307" s="16" t="s">
        <v>583</v>
      </c>
      <c r="D1307" s="16" t="s">
        <v>146</v>
      </c>
      <c r="E1307" s="16" t="s">
        <v>146</v>
      </c>
      <c r="F1307" s="16">
        <v>-32.781700000000001</v>
      </c>
      <c r="G1307" s="16">
        <v>150.92910000000001</v>
      </c>
      <c r="H1307" s="16"/>
      <c r="I1307" s="16"/>
      <c r="J1307" s="6" t="s">
        <v>2829</v>
      </c>
      <c r="K1307" s="16" t="s">
        <v>124</v>
      </c>
      <c r="L1307" s="16">
        <v>3</v>
      </c>
      <c r="M1307" s="16" t="s">
        <v>58</v>
      </c>
      <c r="N1307" s="12" t="s">
        <v>2864</v>
      </c>
      <c r="O1307" s="16">
        <v>140608</v>
      </c>
      <c r="P1307" s="19">
        <f>Q1307-SUM(R1307:T1307,W1307)</f>
        <v>2.0000000000000573E-4</v>
      </c>
      <c r="Q1307" s="17">
        <v>0.1595</v>
      </c>
      <c r="R1307" s="17">
        <v>6.1600000000000002E-2</v>
      </c>
      <c r="S1307" s="17">
        <v>5.2400000000000002E-2</v>
      </c>
      <c r="T1307" s="17"/>
      <c r="U1307" s="101">
        <v>4.53E-2</v>
      </c>
      <c r="V1307" s="102">
        <v>8.4000000000000005E-2</v>
      </c>
      <c r="W1307" s="95">
        <v>4.53E-2</v>
      </c>
      <c r="X1307" s="95">
        <v>3.8199999999999998E-2</v>
      </c>
      <c r="Y1307" s="18"/>
      <c r="Z1307" s="12">
        <f>Y1307/Q1307</f>
        <v>0</v>
      </c>
      <c r="AA1307" s="12">
        <f>Z1307*R1307</f>
        <v>0</v>
      </c>
      <c r="AB1307" s="12">
        <f>Z1307*S1307</f>
        <v>0</v>
      </c>
      <c r="AC1307" s="12">
        <f>Z1307*T1307</f>
        <v>0</v>
      </c>
      <c r="AD1307" s="12">
        <f>Z1307*U1307</f>
        <v>0</v>
      </c>
      <c r="AE1307" s="12">
        <v>2</v>
      </c>
      <c r="AF1307" s="24">
        <f>IF(AE1307=1,(AA1307*5),(IF(AE1307=2,(AB1307*5),(IF(AE1307=3,(AC1307*5),0)))))</f>
        <v>0</v>
      </c>
      <c r="AW1307">
        <v>0.15673289183222963</v>
      </c>
      <c r="AX1307" t="s">
        <v>2879</v>
      </c>
    </row>
    <row r="1308" spans="1:50" x14ac:dyDescent="0.25">
      <c r="A1308" s="12">
        <v>17</v>
      </c>
      <c r="B1308" s="28" t="s">
        <v>2100</v>
      </c>
      <c r="C1308" s="16" t="s">
        <v>584</v>
      </c>
      <c r="D1308" s="16" t="s">
        <v>146</v>
      </c>
      <c r="E1308" s="16" t="s">
        <v>146</v>
      </c>
      <c r="F1308" s="16">
        <v>-32.781700000000001</v>
      </c>
      <c r="G1308" s="16">
        <v>150.92910000000001</v>
      </c>
      <c r="H1308" s="16"/>
      <c r="I1308" s="16"/>
      <c r="J1308" s="6" t="s">
        <v>2829</v>
      </c>
      <c r="K1308" s="16" t="s">
        <v>57</v>
      </c>
      <c r="L1308" s="16">
        <v>3</v>
      </c>
      <c r="M1308" s="16" t="s">
        <v>58</v>
      </c>
      <c r="N1308" s="12" t="s">
        <v>2864</v>
      </c>
      <c r="O1308" s="16">
        <v>140608</v>
      </c>
      <c r="P1308" s="19">
        <f>Q1308-SUM(R1308:T1308,W1308)</f>
        <v>6.9399999999999462E-3</v>
      </c>
      <c r="Q1308" s="17">
        <v>0.65422000000000002</v>
      </c>
      <c r="R1308" s="17">
        <v>8.0299999999999996E-2</v>
      </c>
      <c r="S1308" s="17">
        <v>0.10607999999999999</v>
      </c>
      <c r="T1308" s="17">
        <v>6.4119999999999996E-2</v>
      </c>
      <c r="U1308" s="101">
        <v>0.39678000000000002</v>
      </c>
      <c r="V1308" s="102">
        <v>3.8199999999999998E-2</v>
      </c>
      <c r="W1308" s="95">
        <v>0.39678000000000002</v>
      </c>
      <c r="X1308" s="95">
        <v>0.21063999999999999</v>
      </c>
      <c r="Y1308" s="18">
        <v>17.661999999999999</v>
      </c>
      <c r="Z1308" s="12">
        <f>Y1308/Q1308</f>
        <v>26.997034636666562</v>
      </c>
      <c r="AA1308" s="12">
        <f>Z1308*R1308</f>
        <v>2.1678618813243249</v>
      </c>
      <c r="AB1308" s="12">
        <f>Z1308*S1308</f>
        <v>2.863845434257589</v>
      </c>
      <c r="AC1308" s="12">
        <f>Z1308*T1308</f>
        <v>1.7310498609030598</v>
      </c>
      <c r="AD1308" s="12">
        <f>Z1308*U1308</f>
        <v>10.711883403136559</v>
      </c>
      <c r="AE1308" s="12">
        <v>3</v>
      </c>
      <c r="AF1308" s="24">
        <f>IF(AE1308=1,(AA1308*5),(IF(AE1308=2,(AB1308*5),(IF(AE1308=3,(AC1308*5),0)))))</f>
        <v>8.6552493045152996</v>
      </c>
      <c r="AG1308" s="12">
        <v>0.24108510666453464</v>
      </c>
      <c r="AW1308">
        <v>0.469126468067947</v>
      </c>
      <c r="AX1308">
        <v>1.9664142342916302E-2</v>
      </c>
    </row>
    <row r="1309" spans="1:50" x14ac:dyDescent="0.25">
      <c r="C1309" s="16" t="s">
        <v>586</v>
      </c>
      <c r="D1309" s="16" t="s">
        <v>146</v>
      </c>
      <c r="E1309" s="16" t="s">
        <v>146</v>
      </c>
      <c r="F1309" s="16">
        <v>-32.781700000000001</v>
      </c>
      <c r="G1309" s="16">
        <v>150.92910000000001</v>
      </c>
      <c r="H1309" s="16"/>
      <c r="I1309" s="16"/>
      <c r="J1309" s="6" t="s">
        <v>2829</v>
      </c>
      <c r="K1309" s="16" t="s">
        <v>124</v>
      </c>
      <c r="L1309" s="16">
        <v>3</v>
      </c>
      <c r="M1309" s="16" t="s">
        <v>58</v>
      </c>
      <c r="N1309" s="12" t="s">
        <v>2864</v>
      </c>
      <c r="O1309" s="16">
        <v>140608</v>
      </c>
      <c r="P1309" s="19">
        <f>Q1309-SUM(R1309:T1309,W1309)</f>
        <v>2.5400000000000422E-3</v>
      </c>
      <c r="Q1309" s="17">
        <v>0.39694000000000002</v>
      </c>
      <c r="R1309" s="17">
        <v>6.6680000000000003E-2</v>
      </c>
      <c r="S1309" s="17">
        <v>7.2340000000000002E-2</v>
      </c>
      <c r="T1309" s="17">
        <v>5.8659999999999997E-2</v>
      </c>
      <c r="U1309" s="101">
        <v>0.19672000000000001</v>
      </c>
      <c r="V1309" s="102">
        <v>0.21063999999999999</v>
      </c>
      <c r="W1309" s="95">
        <v>0.19672000000000001</v>
      </c>
      <c r="X1309" s="95">
        <v>0.15629999999999999</v>
      </c>
      <c r="Z1309" s="12">
        <f>Y1309/Q1309</f>
        <v>0</v>
      </c>
      <c r="AA1309" s="12">
        <f>Z1309*R1309</f>
        <v>0</v>
      </c>
      <c r="AB1309" s="12">
        <f>Z1309*S1309</f>
        <v>0</v>
      </c>
      <c r="AC1309" s="12">
        <f>Z1309*T1309</f>
        <v>0</v>
      </c>
      <c r="AD1309" s="12">
        <f>Z1309*U1309</f>
        <v>0</v>
      </c>
      <c r="AE1309" s="12">
        <v>2</v>
      </c>
      <c r="AF1309" s="24">
        <f>IF(AE1309=1,(AA1309*5),(IF(AE1309=2,(AB1309*5),(IF(AE1309=3,(AC1309*5),0)))))</f>
        <v>0</v>
      </c>
      <c r="AH1309" s="16" t="s">
        <v>587</v>
      </c>
      <c r="AW1309">
        <v>0.20546970313135426</v>
      </c>
      <c r="AX1309" t="s">
        <v>2879</v>
      </c>
    </row>
    <row r="1310" spans="1:50" x14ac:dyDescent="0.25">
      <c r="A1310" s="12">
        <v>17</v>
      </c>
      <c r="B1310" s="28" t="s">
        <v>2125</v>
      </c>
      <c r="C1310" s="16" t="s">
        <v>588</v>
      </c>
      <c r="D1310" s="16" t="s">
        <v>146</v>
      </c>
      <c r="E1310" s="16" t="s">
        <v>146</v>
      </c>
      <c r="F1310" s="16">
        <v>-32.781700000000001</v>
      </c>
      <c r="G1310" s="16">
        <v>150.92910000000001</v>
      </c>
      <c r="H1310" s="16"/>
      <c r="I1310" s="16"/>
      <c r="J1310" s="6" t="s">
        <v>2829</v>
      </c>
      <c r="K1310" s="16" t="s">
        <v>57</v>
      </c>
      <c r="L1310" s="16">
        <v>3</v>
      </c>
      <c r="M1310" s="16" t="s">
        <v>58</v>
      </c>
      <c r="N1310" s="12" t="s">
        <v>2864</v>
      </c>
      <c r="O1310" s="16">
        <v>140608</v>
      </c>
      <c r="P1310" s="19">
        <f>Q1310-SUM(R1310:T1310,W1310)</f>
        <v>6.5399999999999903E-3</v>
      </c>
      <c r="Q1310" s="17">
        <v>0.69025999999999998</v>
      </c>
      <c r="R1310" s="17">
        <v>0.10224</v>
      </c>
      <c r="S1310" s="17">
        <v>0.10716000000000001</v>
      </c>
      <c r="T1310" s="17">
        <v>7.7640000000000001E-2</v>
      </c>
      <c r="U1310" s="101">
        <v>0.39667999999999998</v>
      </c>
      <c r="V1310" s="102">
        <v>0.15629999999999999</v>
      </c>
      <c r="W1310" s="95">
        <v>0.39667999999999998</v>
      </c>
      <c r="X1310" s="95">
        <v>0.20068</v>
      </c>
      <c r="Y1310" s="18">
        <v>16.398</v>
      </c>
      <c r="Z1310" s="12">
        <f>Y1310/Q1310</f>
        <v>23.756265754932922</v>
      </c>
      <c r="AA1310" s="12">
        <f>Z1310*R1310</f>
        <v>2.4288406107843419</v>
      </c>
      <c r="AB1310" s="12">
        <f>Z1310*S1310</f>
        <v>2.545721438298612</v>
      </c>
      <c r="AC1310" s="12">
        <f>Z1310*T1310</f>
        <v>1.8444364732129921</v>
      </c>
      <c r="AD1310" s="12">
        <f>Z1310*U1310</f>
        <v>9.4236354996667906</v>
      </c>
      <c r="AE1310" s="12">
        <v>3</v>
      </c>
      <c r="AF1310" s="24">
        <f>IF(AE1310=1,(AA1310*5),(IF(AE1310=2,(AB1310*5),(IF(AE1310=3,(AC1310*5),0)))))</f>
        <v>9.2221823660649598</v>
      </c>
      <c r="AG1310" s="12">
        <v>0.3523723371385058</v>
      </c>
      <c r="AW1310">
        <v>0.49410103862055055</v>
      </c>
      <c r="AX1310">
        <v>2.1295390723367412E-2</v>
      </c>
    </row>
    <row r="1311" spans="1:50" x14ac:dyDescent="0.25">
      <c r="A1311" s="12">
        <v>16</v>
      </c>
      <c r="B1311" s="30" t="s">
        <v>2059</v>
      </c>
      <c r="C1311" s="16" t="s">
        <v>590</v>
      </c>
      <c r="D1311" s="16" t="s">
        <v>146</v>
      </c>
      <c r="E1311" s="16" t="s">
        <v>146</v>
      </c>
      <c r="F1311" s="16">
        <v>-32.781700000000001</v>
      </c>
      <c r="G1311" s="16">
        <v>150.92910000000001</v>
      </c>
      <c r="H1311" s="16"/>
      <c r="I1311" s="16"/>
      <c r="J1311" s="6" t="s">
        <v>2829</v>
      </c>
      <c r="K1311" s="16" t="s">
        <v>54</v>
      </c>
      <c r="L1311" s="16">
        <v>3</v>
      </c>
      <c r="M1311" s="16" t="s">
        <v>58</v>
      </c>
      <c r="N1311" s="12" t="s">
        <v>2864</v>
      </c>
      <c r="O1311" s="16">
        <v>140608</v>
      </c>
      <c r="P1311" s="19">
        <f>Q1311-SUM(R1311:T1311,W1311)</f>
        <v>7.4200000000000377E-3</v>
      </c>
      <c r="Q1311" s="17">
        <v>0.48148000000000002</v>
      </c>
      <c r="R1311" s="17">
        <v>8.6620000000000003E-2</v>
      </c>
      <c r="S1311" s="17">
        <v>6.8779999999999994E-2</v>
      </c>
      <c r="T1311" s="17">
        <v>7.2459999999999997E-2</v>
      </c>
      <c r="U1311" s="101">
        <v>0.2462</v>
      </c>
      <c r="V1311" s="102">
        <v>0.20068</v>
      </c>
      <c r="W1311" s="95">
        <v>0.2462</v>
      </c>
      <c r="X1311" s="95">
        <v>0.10358000000000001</v>
      </c>
      <c r="Y1311" s="18">
        <v>14.164</v>
      </c>
      <c r="Z1311" s="12">
        <f>Y1311/Q1311</f>
        <v>29.417628977319929</v>
      </c>
      <c r="AA1311" s="12">
        <f>Z1311*R1311</f>
        <v>2.5481550220154521</v>
      </c>
      <c r="AB1311" s="12">
        <f>Z1311*S1311</f>
        <v>2.0233445210600647</v>
      </c>
      <c r="AC1311" s="12">
        <f>Z1311*T1311</f>
        <v>2.131601395696602</v>
      </c>
      <c r="AD1311" s="12">
        <f>Z1311*U1311</f>
        <v>7.2426202542161668</v>
      </c>
      <c r="AE1311" s="12">
        <v>3</v>
      </c>
      <c r="AF1311" s="24">
        <f>IF(AE1311=1,(AA1311*5),(IF(AE1311=2,(AB1311*5),(IF(AE1311=3,(AC1311*5),0)))))</f>
        <v>10.65800697848301</v>
      </c>
      <c r="AG1311" s="12">
        <v>0.13880247704076298</v>
      </c>
      <c r="AW1311">
        <v>0.57928513403736792</v>
      </c>
      <c r="AX1311">
        <v>1.4301453944061569E-2</v>
      </c>
    </row>
    <row r="1312" spans="1:50" x14ac:dyDescent="0.25">
      <c r="A1312" s="12">
        <v>16</v>
      </c>
      <c r="B1312" s="30" t="s">
        <v>2049</v>
      </c>
      <c r="C1312" s="16" t="s">
        <v>593</v>
      </c>
      <c r="D1312" s="16" t="s">
        <v>146</v>
      </c>
      <c r="E1312" s="16" t="s">
        <v>146</v>
      </c>
      <c r="F1312" s="16">
        <v>-32.781700000000001</v>
      </c>
      <c r="G1312" s="16">
        <v>150.92910000000001</v>
      </c>
      <c r="H1312" s="16"/>
      <c r="I1312" s="16"/>
      <c r="J1312" s="6" t="s">
        <v>2829</v>
      </c>
      <c r="K1312" s="16" t="s">
        <v>62</v>
      </c>
      <c r="L1312" s="16">
        <v>3</v>
      </c>
      <c r="M1312" s="16" t="s">
        <v>58</v>
      </c>
      <c r="N1312" s="12" t="s">
        <v>2864</v>
      </c>
      <c r="O1312" s="16">
        <v>140608</v>
      </c>
      <c r="P1312" s="19">
        <f>Q1312-SUM(R1312:T1312,W1312)</f>
        <v>1.5220000000000011E-2</v>
      </c>
      <c r="Q1312" s="17">
        <v>0.67969999999999997</v>
      </c>
      <c r="R1312" s="17">
        <v>8.498E-2</v>
      </c>
      <c r="S1312" s="17">
        <v>6.5500000000000003E-2</v>
      </c>
      <c r="T1312" s="17">
        <v>7.1459999999999996E-2</v>
      </c>
      <c r="U1312" s="101">
        <v>0.44253999999999999</v>
      </c>
      <c r="V1312" s="102">
        <v>0.10358000000000001</v>
      </c>
      <c r="W1312" s="95">
        <v>0.44253999999999999</v>
      </c>
      <c r="X1312" s="95">
        <v>0.19833999999999999</v>
      </c>
      <c r="Y1312" s="18">
        <v>21.975000000000001</v>
      </c>
      <c r="Z1312" s="12">
        <f>Y1312/Q1312</f>
        <v>32.330439899955863</v>
      </c>
      <c r="AA1312" s="12">
        <f>Z1312*R1312</f>
        <v>2.7474407826982494</v>
      </c>
      <c r="AB1312" s="12">
        <f>Z1312*S1312</f>
        <v>2.1176438134471089</v>
      </c>
      <c r="AC1312" s="12">
        <f>Z1312*T1312</f>
        <v>2.3103332352508459</v>
      </c>
      <c r="AD1312" s="12">
        <f>Z1312*U1312</f>
        <v>14.307512873326468</v>
      </c>
      <c r="AE1312" s="12">
        <v>3</v>
      </c>
      <c r="AF1312" s="24">
        <f>IF(AE1312=1,(AA1312*5),(IF(AE1312=2,(AB1312*5),(IF(AE1312=3,(AC1312*5),0)))))</f>
        <v>11.55166617625423</v>
      </c>
      <c r="AG1312" s="12">
        <v>8.6997963868544081E-2</v>
      </c>
      <c r="AW1312">
        <v>0.55181452524065622</v>
      </c>
      <c r="AX1312">
        <v>1.3862646971282182E-2</v>
      </c>
    </row>
    <row r="1313" spans="1:50" x14ac:dyDescent="0.25">
      <c r="C1313" s="16" t="s">
        <v>595</v>
      </c>
      <c r="D1313" s="16" t="s">
        <v>152</v>
      </c>
      <c r="E1313" s="16" t="s">
        <v>152</v>
      </c>
      <c r="F1313" s="16">
        <v>-32.781700000000001</v>
      </c>
      <c r="G1313" s="16">
        <v>150.92910000000001</v>
      </c>
      <c r="H1313" s="16"/>
      <c r="I1313" s="16"/>
      <c r="J1313" s="6" t="s">
        <v>2829</v>
      </c>
      <c r="K1313" s="16" t="s">
        <v>124</v>
      </c>
      <c r="L1313" s="16">
        <v>4</v>
      </c>
      <c r="M1313" s="16" t="s">
        <v>58</v>
      </c>
      <c r="N1313" s="12" t="s">
        <v>2864</v>
      </c>
      <c r="O1313" s="16">
        <v>140608</v>
      </c>
      <c r="P1313" s="19">
        <f>Q1313-SUM(R1313:T1313,W1313)</f>
        <v>2.7200000000000557E-3</v>
      </c>
      <c r="Q1313" s="17">
        <v>0.49542000000000003</v>
      </c>
      <c r="R1313" s="17">
        <v>8.5519999999999999E-2</v>
      </c>
      <c r="S1313" s="17">
        <v>7.7560000000000004E-2</v>
      </c>
      <c r="T1313" s="17">
        <v>6.0539999999999997E-2</v>
      </c>
      <c r="U1313" s="101">
        <v>0.26907999999999999</v>
      </c>
      <c r="V1313" s="102">
        <v>0.19833999999999999</v>
      </c>
      <c r="W1313" s="95">
        <v>0.26907999999999999</v>
      </c>
      <c r="X1313" s="95">
        <v>0.13088</v>
      </c>
      <c r="Z1313" s="12">
        <f>Y1313/Q1313</f>
        <v>0</v>
      </c>
      <c r="AA1313" s="12">
        <f>Z1313*R1313</f>
        <v>0</v>
      </c>
      <c r="AB1313" s="12">
        <f>Z1313*S1313</f>
        <v>0</v>
      </c>
      <c r="AC1313" s="12">
        <f>Z1313*T1313</f>
        <v>0</v>
      </c>
      <c r="AD1313" s="12">
        <f>Z1313*U1313</f>
        <v>0</v>
      </c>
      <c r="AE1313" s="12">
        <v>2</v>
      </c>
      <c r="AF1313" s="24">
        <f>IF(AE1313=1,(AA1313*5),(IF(AE1313=2,(AB1313*5),(IF(AE1313=3,(AC1313*5),0)))))</f>
        <v>0</v>
      </c>
      <c r="AH1313" s="16" t="s">
        <v>596</v>
      </c>
      <c r="AW1313">
        <v>0.51360190277984241</v>
      </c>
      <c r="AX1313" t="s">
        <v>2879</v>
      </c>
    </row>
    <row r="1314" spans="1:50" x14ac:dyDescent="0.25">
      <c r="A1314" s="12">
        <v>19</v>
      </c>
      <c r="B1314" s="28" t="s">
        <v>2189</v>
      </c>
      <c r="C1314" s="16" t="s">
        <v>597</v>
      </c>
      <c r="D1314" s="16" t="s">
        <v>152</v>
      </c>
      <c r="E1314" s="16" t="s">
        <v>152</v>
      </c>
      <c r="F1314" s="16">
        <v>-32.781700000000001</v>
      </c>
      <c r="G1314" s="16">
        <v>150.92910000000001</v>
      </c>
      <c r="H1314" s="16"/>
      <c r="I1314" s="16"/>
      <c r="J1314" s="6" t="s">
        <v>2829</v>
      </c>
      <c r="K1314" s="16" t="s">
        <v>57</v>
      </c>
      <c r="L1314" s="16">
        <v>4</v>
      </c>
      <c r="M1314" s="16" t="s">
        <v>58</v>
      </c>
      <c r="N1314" s="12" t="s">
        <v>2864</v>
      </c>
      <c r="O1314" s="16">
        <v>140608</v>
      </c>
      <c r="P1314" s="19">
        <f>Q1314-SUM(R1314:T1314,W1314)</f>
        <v>8.5600000000001231E-3</v>
      </c>
      <c r="Q1314" s="17">
        <v>1.4617800000000001</v>
      </c>
      <c r="R1314" s="17">
        <v>0.112</v>
      </c>
      <c r="S1314" s="17">
        <v>0.11086</v>
      </c>
      <c r="T1314" s="17">
        <v>8.6540000000000006E-2</v>
      </c>
      <c r="U1314" s="101">
        <v>1.1438200000000001</v>
      </c>
      <c r="V1314" s="102">
        <v>0.13088</v>
      </c>
      <c r="W1314" s="95">
        <v>1.1438200000000001</v>
      </c>
      <c r="X1314" s="95">
        <v>0.66642000000000001</v>
      </c>
      <c r="Y1314" s="12">
        <v>33.008000000000003</v>
      </c>
      <c r="Z1314" s="12">
        <f>Y1314/Q1314</f>
        <v>22.580689296610981</v>
      </c>
      <c r="AA1314" s="12">
        <f>Z1314*R1314</f>
        <v>2.5290372012204299</v>
      </c>
      <c r="AB1314" s="12">
        <f>Z1314*S1314</f>
        <v>2.5032952154222934</v>
      </c>
      <c r="AC1314" s="12">
        <f>Z1314*T1314</f>
        <v>1.9541328517287144</v>
      </c>
      <c r="AD1314" s="12">
        <f>Z1314*U1314</f>
        <v>25.828244031249572</v>
      </c>
      <c r="AE1314" s="12">
        <v>3</v>
      </c>
      <c r="AF1314" s="24">
        <f>IF(AE1314=1,(AA1314*5),(IF(AE1314=2,(AB1314*5),(IF(AE1314=3,(AC1314*5),0)))))</f>
        <v>9.7706642586435724</v>
      </c>
      <c r="AG1314" s="12">
        <v>0.54904336339853865</v>
      </c>
      <c r="AH1314" s="16" t="s">
        <v>596</v>
      </c>
      <c r="AW1314">
        <v>0.41737336294172162</v>
      </c>
      <c r="AX1314">
        <v>2.5801986352370646E-2</v>
      </c>
    </row>
    <row r="1315" spans="1:50" x14ac:dyDescent="0.25">
      <c r="A1315" s="12">
        <v>17</v>
      </c>
      <c r="B1315" s="28" t="s">
        <v>2123</v>
      </c>
      <c r="C1315" s="16" t="s">
        <v>599</v>
      </c>
      <c r="D1315" s="16" t="s">
        <v>152</v>
      </c>
      <c r="E1315" s="16" t="s">
        <v>152</v>
      </c>
      <c r="F1315" s="16">
        <v>-32.781700000000001</v>
      </c>
      <c r="G1315" s="16">
        <v>150.92910000000001</v>
      </c>
      <c r="H1315" s="16"/>
      <c r="I1315" s="16"/>
      <c r="J1315" s="6" t="s">
        <v>2829</v>
      </c>
      <c r="K1315" s="16" t="s">
        <v>54</v>
      </c>
      <c r="L1315" s="16">
        <v>4</v>
      </c>
      <c r="M1315" s="16" t="s">
        <v>58</v>
      </c>
      <c r="N1315" s="12" t="s">
        <v>2864</v>
      </c>
      <c r="O1315" s="16">
        <v>140608</v>
      </c>
      <c r="P1315" s="19">
        <f>Q1315-SUM(R1315:T1315,W1315)</f>
        <v>8.0400000000000471E-3</v>
      </c>
      <c r="Q1315" s="17">
        <v>0.85997999999999997</v>
      </c>
      <c r="R1315" s="17">
        <v>8.3379999999999996E-2</v>
      </c>
      <c r="S1315" s="17">
        <v>8.9679999999999996E-2</v>
      </c>
      <c r="T1315" s="17">
        <v>6.7659999999999998E-2</v>
      </c>
      <c r="U1315" s="101">
        <v>0.61121999999999999</v>
      </c>
      <c r="V1315" s="102">
        <v>0.66642000000000001</v>
      </c>
      <c r="W1315" s="95">
        <v>0.61121999999999999</v>
      </c>
      <c r="X1315" s="95">
        <v>0.21049999999999999</v>
      </c>
      <c r="Y1315" s="12">
        <v>22.32</v>
      </c>
      <c r="Z1315" s="12">
        <f>Y1315/Q1315</f>
        <v>25.954091955626875</v>
      </c>
      <c r="AA1315" s="12">
        <f>Z1315*R1315</f>
        <v>2.1640521872601686</v>
      </c>
      <c r="AB1315" s="12">
        <f>Z1315*S1315</f>
        <v>2.3275629665806181</v>
      </c>
      <c r="AC1315" s="12">
        <f>Z1315*T1315</f>
        <v>1.7560538617177144</v>
      </c>
      <c r="AD1315" s="12">
        <f>Z1315*U1315</f>
        <v>15.863660085118259</v>
      </c>
      <c r="AE1315" s="12">
        <v>3</v>
      </c>
      <c r="AF1315" s="24">
        <f>IF(AE1315=1,(AA1315*5),(IF(AE1315=2,(AB1315*5),(IF(AE1315=3,(AC1315*5),0)))))</f>
        <v>8.7802693085885721</v>
      </c>
      <c r="AG1315" s="12">
        <v>0.34633801895848715</v>
      </c>
      <c r="AH1315" s="16" t="s">
        <v>596</v>
      </c>
      <c r="AW1315">
        <v>0.65560681914858798</v>
      </c>
      <c r="AX1315">
        <v>1.326932113210561E-2</v>
      </c>
    </row>
    <row r="1316" spans="1:50" x14ac:dyDescent="0.25">
      <c r="A1316" s="12">
        <v>18</v>
      </c>
      <c r="B1316" s="28" t="s">
        <v>2160</v>
      </c>
      <c r="C1316" s="16" t="s">
        <v>601</v>
      </c>
      <c r="D1316" s="16" t="s">
        <v>152</v>
      </c>
      <c r="E1316" s="16" t="s">
        <v>152</v>
      </c>
      <c r="F1316" s="16">
        <v>-32.781700000000001</v>
      </c>
      <c r="G1316" s="16">
        <v>150.92910000000001</v>
      </c>
      <c r="H1316" s="16"/>
      <c r="I1316" s="16"/>
      <c r="J1316" s="6" t="s">
        <v>2829</v>
      </c>
      <c r="K1316" s="16" t="s">
        <v>62</v>
      </c>
      <c r="L1316" s="16">
        <v>4</v>
      </c>
      <c r="M1316" s="16" t="s">
        <v>58</v>
      </c>
      <c r="N1316" s="12" t="s">
        <v>2864</v>
      </c>
      <c r="O1316" s="16">
        <v>140608</v>
      </c>
      <c r="P1316" s="19">
        <f>Q1316-SUM(R1316:T1316,W1316)</f>
        <v>3.7800000000000056E-3</v>
      </c>
      <c r="Q1316" s="17">
        <v>0.79990000000000006</v>
      </c>
      <c r="R1316" s="17">
        <v>8.3659999999999998E-2</v>
      </c>
      <c r="S1316" s="17">
        <v>6.6559999999999994E-2</v>
      </c>
      <c r="T1316" s="17">
        <v>6.4479999999999996E-2</v>
      </c>
      <c r="U1316" s="101">
        <v>0.58142000000000005</v>
      </c>
      <c r="V1316" s="102">
        <v>0.21049999999999999</v>
      </c>
      <c r="W1316" s="95">
        <v>0.58142000000000005</v>
      </c>
      <c r="X1316" s="95">
        <v>0.21027999999999999</v>
      </c>
      <c r="Y1316" s="12">
        <v>20.925000000000001</v>
      </c>
      <c r="Z1316" s="12">
        <f>Y1316/Q1316</f>
        <v>26.159519939992499</v>
      </c>
      <c r="AA1316" s="12">
        <f>Z1316*R1316</f>
        <v>2.1885054381797726</v>
      </c>
      <c r="AB1316" s="12">
        <f>Z1316*S1316</f>
        <v>1.7411776472059006</v>
      </c>
      <c r="AC1316" s="12">
        <f>Z1316*T1316</f>
        <v>1.6867658457307162</v>
      </c>
      <c r="AD1316" s="12">
        <f>Z1316*U1316</f>
        <v>15.20966808351044</v>
      </c>
      <c r="AE1316" s="12">
        <v>3</v>
      </c>
      <c r="AF1316" s="24">
        <f>IF(AE1316=1,(AA1316*5),(IF(AE1316=2,(AB1316*5),(IF(AE1316=3,(AC1316*5),0)))))</f>
        <v>8.4338292286535808</v>
      </c>
      <c r="AG1316" s="12">
        <v>0.46351083827621387</v>
      </c>
      <c r="AH1316" s="16" t="s">
        <v>596</v>
      </c>
      <c r="AW1316">
        <v>0.63833373464965082</v>
      </c>
      <c r="AX1316">
        <v>1.3825416757646081E-2</v>
      </c>
    </row>
    <row r="1317" spans="1:50" x14ac:dyDescent="0.25">
      <c r="A1317" s="12">
        <v>19</v>
      </c>
      <c r="B1317" s="28" t="s">
        <v>2203</v>
      </c>
      <c r="C1317" s="16" t="s">
        <v>603</v>
      </c>
      <c r="D1317" s="16" t="s">
        <v>152</v>
      </c>
      <c r="E1317" s="16" t="s">
        <v>152</v>
      </c>
      <c r="F1317" s="16">
        <v>-32.781700000000001</v>
      </c>
      <c r="G1317" s="16">
        <v>150.92910000000001</v>
      </c>
      <c r="H1317" s="16"/>
      <c r="I1317" s="16"/>
      <c r="J1317" s="6" t="s">
        <v>2829</v>
      </c>
      <c r="K1317" s="16" t="s">
        <v>57</v>
      </c>
      <c r="L1317" s="16">
        <v>5</v>
      </c>
      <c r="M1317" s="16" t="s">
        <v>58</v>
      </c>
      <c r="N1317" s="12" t="s">
        <v>2864</v>
      </c>
      <c r="O1317" s="16">
        <v>140609</v>
      </c>
      <c r="P1317" s="19">
        <f>Q1317-SUM(R1317:T1317,W1317)</f>
        <v>2.7260000000000062E-2</v>
      </c>
      <c r="Q1317" s="17">
        <v>1.2107000000000001</v>
      </c>
      <c r="R1317" s="17">
        <v>7.2739999999999999E-2</v>
      </c>
      <c r="S1317" s="17">
        <v>6.762E-2</v>
      </c>
      <c r="T1317" s="17">
        <v>5.9540000000000003E-2</v>
      </c>
      <c r="U1317" s="101">
        <v>0.98353999999999997</v>
      </c>
      <c r="V1317" s="102">
        <v>0.21027999999999999</v>
      </c>
      <c r="W1317" s="95">
        <v>0.98353999999999997</v>
      </c>
      <c r="X1317" s="95">
        <v>0.40733999999999998</v>
      </c>
      <c r="Y1317" s="18">
        <v>35.75</v>
      </c>
      <c r="Z1317" s="12">
        <f>Y1317/Q1317</f>
        <v>29.528372016188978</v>
      </c>
      <c r="AA1317" s="12">
        <f>Z1317*R1317</f>
        <v>2.1478937804575864</v>
      </c>
      <c r="AB1317" s="12">
        <f>Z1317*S1317</f>
        <v>1.9967085157346987</v>
      </c>
      <c r="AC1317" s="12">
        <f>Z1317*T1317</f>
        <v>1.7581192698438919</v>
      </c>
      <c r="AD1317" s="12">
        <f>Z1317*U1317</f>
        <v>29.042335012802507</v>
      </c>
      <c r="AE1317" s="12">
        <v>3</v>
      </c>
      <c r="AF1317" s="24">
        <f>IF(AE1317=1,(AA1317*5),(IF(AE1317=2,(AB1317*5),(IF(AE1317=3,(AC1317*5),0)))))</f>
        <v>8.7905963492194594</v>
      </c>
      <c r="AG1317" s="12">
        <v>0.59606336700456308</v>
      </c>
      <c r="AW1317">
        <v>0.58584297537466712</v>
      </c>
      <c r="AX1317">
        <v>1.402573174024869E-2</v>
      </c>
    </row>
    <row r="1318" spans="1:50" x14ac:dyDescent="0.25">
      <c r="A1318" s="12">
        <v>18</v>
      </c>
      <c r="B1318" s="28" t="s">
        <v>2152</v>
      </c>
      <c r="C1318" s="16" t="s">
        <v>605</v>
      </c>
      <c r="D1318" s="16" t="s">
        <v>152</v>
      </c>
      <c r="E1318" s="16" t="s">
        <v>152</v>
      </c>
      <c r="F1318" s="16">
        <v>-32.781700000000001</v>
      </c>
      <c r="G1318" s="16">
        <v>150.92910000000001</v>
      </c>
      <c r="H1318" s="16"/>
      <c r="I1318" s="16"/>
      <c r="J1318" s="6" t="s">
        <v>2829</v>
      </c>
      <c r="K1318" s="16" t="s">
        <v>54</v>
      </c>
      <c r="L1318" s="16">
        <v>5</v>
      </c>
      <c r="M1318" s="16" t="s">
        <v>58</v>
      </c>
      <c r="N1318" s="12" t="s">
        <v>2864</v>
      </c>
      <c r="O1318" s="16">
        <v>140609</v>
      </c>
      <c r="P1318" s="19">
        <f>Q1318-SUM(R1318:T1318,W1318)</f>
        <v>3.8820000000000077E-2</v>
      </c>
      <c r="Q1318" s="17">
        <v>1.3068200000000001</v>
      </c>
      <c r="R1318" s="17">
        <v>9.0480000000000005E-2</v>
      </c>
      <c r="S1318" s="17">
        <v>7.9799999999999996E-2</v>
      </c>
      <c r="T1318" s="17">
        <v>8.1659999999999996E-2</v>
      </c>
      <c r="U1318" s="101">
        <v>1.01606</v>
      </c>
      <c r="V1318" s="102">
        <v>0.40733999999999998</v>
      </c>
      <c r="W1318" s="95">
        <v>1.01606</v>
      </c>
      <c r="X1318" s="95">
        <v>0.39706000000000002</v>
      </c>
      <c r="Y1318" s="18">
        <v>33.268000000000001</v>
      </c>
      <c r="Z1318" s="12">
        <f>Y1318/Q1318</f>
        <v>25.457216755176688</v>
      </c>
      <c r="AA1318" s="12">
        <f>Z1318*R1318</f>
        <v>2.303368972008387</v>
      </c>
      <c r="AB1318" s="12">
        <f>Z1318*S1318</f>
        <v>2.0314858970630998</v>
      </c>
      <c r="AC1318" s="12">
        <f>Z1318*T1318</f>
        <v>2.0788363202277282</v>
      </c>
      <c r="AD1318" s="12">
        <f>Z1318*U1318</f>
        <v>25.866059656264824</v>
      </c>
      <c r="AE1318" s="12">
        <v>3</v>
      </c>
      <c r="AF1318" s="24">
        <f>IF(AE1318=1,(AA1318*5),(IF(AE1318=2,(AB1318*5),(IF(AE1318=3,(AC1318*5),0)))))</f>
        <v>10.394181601138641</v>
      </c>
      <c r="AG1318" s="12">
        <v>0.45395888489226033</v>
      </c>
      <c r="AW1318">
        <v>0.60921599118162317</v>
      </c>
      <c r="AX1318">
        <v>1.5350617963329065E-2</v>
      </c>
    </row>
    <row r="1319" spans="1:50" x14ac:dyDescent="0.25">
      <c r="A1319" s="12">
        <v>20</v>
      </c>
      <c r="B1319" s="28" t="s">
        <v>2228</v>
      </c>
      <c r="C1319" s="16" t="s">
        <v>608</v>
      </c>
      <c r="D1319" s="16" t="s">
        <v>152</v>
      </c>
      <c r="E1319" s="16" t="s">
        <v>152</v>
      </c>
      <c r="F1319" s="16">
        <v>-32.781700000000001</v>
      </c>
      <c r="G1319" s="16">
        <v>150.92910000000001</v>
      </c>
      <c r="H1319" s="16"/>
      <c r="I1319" s="16"/>
      <c r="J1319" s="6" t="s">
        <v>2829</v>
      </c>
      <c r="K1319" s="16" t="s">
        <v>62</v>
      </c>
      <c r="L1319" s="16">
        <v>5</v>
      </c>
      <c r="M1319" s="16" t="s">
        <v>58</v>
      </c>
      <c r="N1319" s="12" t="s">
        <v>2864</v>
      </c>
      <c r="O1319" s="16">
        <v>140609</v>
      </c>
      <c r="P1319" s="19">
        <f>Q1319-SUM(R1319:T1319,W1319)</f>
        <v>1.9099999999999895E-2</v>
      </c>
      <c r="Q1319" s="17">
        <v>1.4304600000000001</v>
      </c>
      <c r="R1319" s="17">
        <v>7.2859999999999994E-2</v>
      </c>
      <c r="S1319" s="17">
        <v>7.8920000000000004E-2</v>
      </c>
      <c r="T1319" s="17">
        <v>7.0199999999999999E-2</v>
      </c>
      <c r="U1319" s="101">
        <v>1.1893800000000001</v>
      </c>
      <c r="V1319" s="102">
        <v>0.39706000000000002</v>
      </c>
      <c r="W1319" s="95">
        <v>1.1893800000000001</v>
      </c>
      <c r="X1319" s="95">
        <v>0.40056000000000003</v>
      </c>
      <c r="Y1319" s="18">
        <v>46.594999999999999</v>
      </c>
      <c r="Z1319" s="12">
        <f>Y1319/Q1319</f>
        <v>32.573437915076269</v>
      </c>
      <c r="AA1319" s="12">
        <f>Z1319*R1319</f>
        <v>2.3733006864924566</v>
      </c>
      <c r="AB1319" s="12">
        <f>Z1319*S1319</f>
        <v>2.5706957202578193</v>
      </c>
      <c r="AC1319" s="12">
        <f>Z1319*T1319</f>
        <v>2.2866553416383542</v>
      </c>
      <c r="AD1319" s="12">
        <f>Z1319*U1319</f>
        <v>38.742195587433415</v>
      </c>
      <c r="AE1319" s="12">
        <v>3</v>
      </c>
      <c r="AF1319" s="24">
        <f>IF(AE1319=1,(AA1319*5),(IF(AE1319=2,(AB1319*5),(IF(AE1319=3,(AC1319*5),0)))))</f>
        <v>11.433276708191771</v>
      </c>
      <c r="AG1319" s="12">
        <v>0.70157232987835572</v>
      </c>
      <c r="AW1319">
        <v>0.66321949250870205</v>
      </c>
      <c r="AX1319">
        <v>1.0339114599120123E-2</v>
      </c>
    </row>
    <row r="1320" spans="1:50" x14ac:dyDescent="0.25">
      <c r="C1320" s="16" t="s">
        <v>610</v>
      </c>
      <c r="D1320" s="16" t="s">
        <v>64</v>
      </c>
      <c r="E1320" s="16" t="s">
        <v>64</v>
      </c>
      <c r="F1320" s="16">
        <v>-32.781700000000001</v>
      </c>
      <c r="G1320" s="16">
        <v>150.92910000000001</v>
      </c>
      <c r="H1320" s="16"/>
      <c r="I1320" s="16"/>
      <c r="J1320" s="6" t="s">
        <v>2829</v>
      </c>
      <c r="K1320" s="16" t="s">
        <v>124</v>
      </c>
      <c r="L1320" s="16">
        <v>4</v>
      </c>
      <c r="M1320" s="16" t="s">
        <v>58</v>
      </c>
      <c r="N1320" s="12" t="s">
        <v>2864</v>
      </c>
      <c r="O1320" s="16">
        <v>140609</v>
      </c>
      <c r="P1320" s="19">
        <f>Q1320-SUM(R1320:T1320,W1320)</f>
        <v>3.5999999999999921E-3</v>
      </c>
      <c r="Q1320" s="17">
        <v>0.32407999999999998</v>
      </c>
      <c r="R1320" s="17">
        <v>9.0060000000000001E-2</v>
      </c>
      <c r="S1320" s="17">
        <v>6.3600000000000004E-2</v>
      </c>
      <c r="T1320" s="17">
        <v>4.8399999999999999E-2</v>
      </c>
      <c r="U1320" s="101">
        <v>0.11842</v>
      </c>
      <c r="V1320" s="102">
        <v>0.40056000000000003</v>
      </c>
      <c r="W1320" s="95">
        <v>0.11842</v>
      </c>
      <c r="X1320" s="95">
        <v>5.7700000000000001E-2</v>
      </c>
      <c r="Y1320" s="18"/>
      <c r="Z1320" s="12">
        <f>Y1320/Q1320</f>
        <v>0</v>
      </c>
      <c r="AA1320" s="12">
        <f>Z1320*R1320</f>
        <v>0</v>
      </c>
      <c r="AB1320" s="12">
        <f>Z1320*S1320</f>
        <v>0</v>
      </c>
      <c r="AC1320" s="12">
        <f>Z1320*T1320</f>
        <v>0</v>
      </c>
      <c r="AD1320" s="12">
        <f>Z1320*U1320</f>
        <v>0</v>
      </c>
      <c r="AE1320" s="12">
        <v>2</v>
      </c>
      <c r="AF1320" s="24">
        <f>IF(AE1320=1,(AA1320*5),(IF(AE1320=2,(AB1320*5),(IF(AE1320=3,(AC1320*5),0)))))</f>
        <v>0</v>
      </c>
      <c r="AW1320">
        <v>0.5127512244553285</v>
      </c>
      <c r="AX1320" t="s">
        <v>2879</v>
      </c>
    </row>
    <row r="1321" spans="1:50" x14ac:dyDescent="0.25">
      <c r="A1321" s="12">
        <v>19</v>
      </c>
      <c r="B1321" s="28" t="s">
        <v>2208</v>
      </c>
      <c r="C1321" s="16" t="s">
        <v>612</v>
      </c>
      <c r="D1321" s="16" t="s">
        <v>64</v>
      </c>
      <c r="E1321" s="16" t="s">
        <v>64</v>
      </c>
      <c r="F1321" s="16">
        <v>-32.781700000000001</v>
      </c>
      <c r="G1321" s="16">
        <v>150.92910000000001</v>
      </c>
      <c r="H1321" s="16"/>
      <c r="I1321" s="16"/>
      <c r="J1321" s="6" t="s">
        <v>2829</v>
      </c>
      <c r="K1321" s="16" t="s">
        <v>57</v>
      </c>
      <c r="L1321" s="16">
        <v>4</v>
      </c>
      <c r="M1321" s="16" t="s">
        <v>58</v>
      </c>
      <c r="N1321" s="12" t="s">
        <v>2864</v>
      </c>
      <c r="O1321" s="16">
        <v>140609</v>
      </c>
      <c r="P1321" s="19">
        <f>Q1321-SUM(R1321:T1321,W1321)</f>
        <v>4.9599999999999644E-3</v>
      </c>
      <c r="Q1321" s="17">
        <v>0.75539999999999996</v>
      </c>
      <c r="R1321" s="17">
        <v>8.4640000000000007E-2</v>
      </c>
      <c r="S1321" s="17">
        <v>9.1539999999999996E-2</v>
      </c>
      <c r="T1321" s="17">
        <v>8.7059999999999998E-2</v>
      </c>
      <c r="U1321" s="101">
        <v>0.48720000000000002</v>
      </c>
      <c r="V1321" s="102">
        <v>5.7700000000000001E-2</v>
      </c>
      <c r="W1321" s="95">
        <v>0.48720000000000002</v>
      </c>
      <c r="X1321" s="95">
        <v>0.22461999999999999</v>
      </c>
      <c r="Y1321" s="18">
        <v>19.620999999999999</v>
      </c>
      <c r="Z1321" s="12">
        <f>Y1321/Q1321</f>
        <v>25.974318241990996</v>
      </c>
      <c r="AA1321" s="12">
        <f>Z1321*R1321</f>
        <v>2.1984662960021182</v>
      </c>
      <c r="AB1321" s="12">
        <f>Z1321*S1321</f>
        <v>2.3776890918718556</v>
      </c>
      <c r="AC1321" s="12">
        <f>Z1321*T1321</f>
        <v>2.2613241461477362</v>
      </c>
      <c r="AD1321" s="12">
        <f>Z1321*U1321</f>
        <v>12.654687847498014</v>
      </c>
      <c r="AE1321" s="12">
        <v>3</v>
      </c>
      <c r="AF1321" s="24">
        <f>IF(AE1321=1,(AA1321*5),(IF(AE1321=2,(AB1321*5),(IF(AE1321=3,(AC1321*5),0)))))</f>
        <v>11.306620730738681</v>
      </c>
      <c r="AG1321" s="12">
        <v>0.61330080130267861</v>
      </c>
      <c r="AW1321">
        <v>0.5389573070607554</v>
      </c>
      <c r="AX1321">
        <v>1.7749943950171012E-2</v>
      </c>
    </row>
    <row r="1322" spans="1:50" x14ac:dyDescent="0.25">
      <c r="A1322" s="12">
        <v>19</v>
      </c>
      <c r="B1322" s="28" t="s">
        <v>2215</v>
      </c>
      <c r="C1322" s="16" t="s">
        <v>614</v>
      </c>
      <c r="D1322" s="16" t="s">
        <v>64</v>
      </c>
      <c r="E1322" s="16" t="s">
        <v>64</v>
      </c>
      <c r="F1322" s="16">
        <v>-32.781700000000001</v>
      </c>
      <c r="G1322" s="16">
        <v>150.92910000000001</v>
      </c>
      <c r="H1322" s="16"/>
      <c r="I1322" s="16"/>
      <c r="J1322" s="6" t="s">
        <v>2829</v>
      </c>
      <c r="K1322" s="16" t="s">
        <v>54</v>
      </c>
      <c r="L1322" s="16">
        <v>4</v>
      </c>
      <c r="M1322" s="16" t="s">
        <v>58</v>
      </c>
      <c r="N1322" s="12" t="s">
        <v>2864</v>
      </c>
      <c r="O1322" s="16">
        <v>140609</v>
      </c>
      <c r="P1322" s="19">
        <f>Q1322-SUM(R1322:T1322,W1322)</f>
        <v>1.1459999999999915E-2</v>
      </c>
      <c r="Q1322" s="17">
        <v>0.55667999999999995</v>
      </c>
      <c r="R1322" s="17">
        <v>8.3559999999999995E-2</v>
      </c>
      <c r="S1322" s="17">
        <v>6.6540000000000002E-2</v>
      </c>
      <c r="T1322" s="17">
        <v>6.8839999999999998E-2</v>
      </c>
      <c r="U1322" s="101">
        <v>0.32628000000000001</v>
      </c>
      <c r="V1322" s="102">
        <v>0.22461999999999999</v>
      </c>
      <c r="W1322" s="95">
        <v>0.32628000000000001</v>
      </c>
      <c r="X1322" s="95">
        <v>0.13012000000000001</v>
      </c>
      <c r="Y1322" s="18">
        <v>13.198</v>
      </c>
      <c r="Z1322" s="12">
        <f>Y1322/Q1322</f>
        <v>23.708414169720488</v>
      </c>
      <c r="AA1322" s="12">
        <f>Z1322*R1322</f>
        <v>1.981075088021844</v>
      </c>
      <c r="AB1322" s="12">
        <f>Z1322*S1322</f>
        <v>1.5775578788532012</v>
      </c>
      <c r="AC1322" s="12">
        <f>Z1322*T1322</f>
        <v>1.6320872314435584</v>
      </c>
      <c r="AD1322" s="12">
        <f>Z1322*U1322</f>
        <v>7.7355813752964009</v>
      </c>
      <c r="AE1322" s="12">
        <v>3</v>
      </c>
      <c r="AF1322" s="24">
        <f>IF(AE1322=1,(AA1322*5),(IF(AE1322=2,(AB1322*5),(IF(AE1322=3,(AC1322*5),0)))))</f>
        <v>8.1604361572177915</v>
      </c>
      <c r="AG1322" s="12">
        <v>0.6527634889165731</v>
      </c>
      <c r="AW1322">
        <v>0.60120142209145522</v>
      </c>
      <c r="AX1322">
        <v>1.6820972295054457E-2</v>
      </c>
    </row>
    <row r="1323" spans="1:50" x14ac:dyDescent="0.25">
      <c r="A1323" s="12">
        <v>17</v>
      </c>
      <c r="B1323" s="28" t="s">
        <v>2128</v>
      </c>
      <c r="C1323" s="16" t="s">
        <v>617</v>
      </c>
      <c r="D1323" s="16" t="s">
        <v>64</v>
      </c>
      <c r="E1323" s="16" t="s">
        <v>64</v>
      </c>
      <c r="F1323" s="16">
        <v>-32.781700000000001</v>
      </c>
      <c r="G1323" s="16">
        <v>150.92910000000001</v>
      </c>
      <c r="H1323" s="16"/>
      <c r="I1323" s="16"/>
      <c r="J1323" s="6" t="s">
        <v>2829</v>
      </c>
      <c r="K1323" s="16" t="s">
        <v>62</v>
      </c>
      <c r="L1323" s="16">
        <v>4</v>
      </c>
      <c r="M1323" s="16" t="s">
        <v>58</v>
      </c>
      <c r="N1323" s="12" t="s">
        <v>2864</v>
      </c>
      <c r="O1323" s="16">
        <v>140609</v>
      </c>
      <c r="P1323" s="19">
        <f>Q1323-SUM(R1323:T1323,W1323)</f>
        <v>7.4200000000000932E-3</v>
      </c>
      <c r="Q1323" s="17">
        <v>0.52312000000000003</v>
      </c>
      <c r="R1323" s="17">
        <v>6.3579999999999998E-2</v>
      </c>
      <c r="S1323" s="17">
        <v>8.022E-2</v>
      </c>
      <c r="T1323" s="17">
        <v>7.9460000000000003E-2</v>
      </c>
      <c r="U1323" s="101">
        <v>0.29243999999999998</v>
      </c>
      <c r="V1323" s="102">
        <v>0.13012000000000001</v>
      </c>
      <c r="W1323" s="95">
        <v>0.29243999999999998</v>
      </c>
      <c r="X1323" s="95">
        <v>9.4259999999999997E-2</v>
      </c>
      <c r="Y1323" s="18">
        <v>14.106999999999999</v>
      </c>
      <c r="Z1323" s="12">
        <f>Y1323/Q1323</f>
        <v>26.967043890503131</v>
      </c>
      <c r="AA1323" s="12">
        <f>Z1323*R1323</f>
        <v>1.7145646505581891</v>
      </c>
      <c r="AB1323" s="12">
        <f>Z1323*S1323</f>
        <v>2.163296260896161</v>
      </c>
      <c r="AC1323" s="12">
        <f>Z1323*T1323</f>
        <v>2.1428013075393788</v>
      </c>
      <c r="AD1323" s="12">
        <f>Z1323*U1323</f>
        <v>7.8862423153387349</v>
      </c>
      <c r="AE1323" s="12">
        <v>3</v>
      </c>
      <c r="AF1323" s="24">
        <f>IF(AE1323=1,(AA1323*5),(IF(AE1323=2,(AB1323*5),(IF(AE1323=3,(AC1323*5),0)))))</f>
        <v>10.714006537696894</v>
      </c>
      <c r="AG1323" s="12">
        <v>0.35459742068016997</v>
      </c>
      <c r="AW1323">
        <v>0.67767747230201059</v>
      </c>
      <c r="AX1323">
        <v>1.1952460529479849E-2</v>
      </c>
    </row>
    <row r="1324" spans="1:50" x14ac:dyDescent="0.25">
      <c r="C1324" s="16" t="s">
        <v>619</v>
      </c>
      <c r="D1324" s="16" t="s">
        <v>146</v>
      </c>
      <c r="E1324" s="16" t="s">
        <v>146</v>
      </c>
      <c r="F1324" s="16">
        <v>-32.781700000000001</v>
      </c>
      <c r="G1324" s="16">
        <v>150.92910000000001</v>
      </c>
      <c r="H1324" s="16"/>
      <c r="I1324" s="16"/>
      <c r="J1324" s="6" t="s">
        <v>2829</v>
      </c>
      <c r="K1324" s="16" t="s">
        <v>124</v>
      </c>
      <c r="L1324" s="16">
        <v>4</v>
      </c>
      <c r="M1324" s="16" t="s">
        <v>58</v>
      </c>
      <c r="N1324" s="12" t="s">
        <v>2864</v>
      </c>
      <c r="O1324" s="16">
        <v>140609</v>
      </c>
      <c r="P1324" s="19">
        <f>Q1324-SUM(R1324:T1324,W1324)</f>
        <v>2.9859999999999998E-2</v>
      </c>
      <c r="Q1324" s="17">
        <v>0.26844000000000001</v>
      </c>
      <c r="R1324" s="17">
        <v>6.3100000000000003E-2</v>
      </c>
      <c r="S1324" s="17">
        <v>6.4979999999999996E-2</v>
      </c>
      <c r="T1324" s="17">
        <v>5.416E-2</v>
      </c>
      <c r="U1324" s="101">
        <v>5.6340000000000001E-2</v>
      </c>
      <c r="V1324" s="102">
        <v>9.4259999999999997E-2</v>
      </c>
      <c r="W1324" s="95">
        <v>5.6340000000000001E-2</v>
      </c>
      <c r="X1324" s="95">
        <v>5.006E-2</v>
      </c>
      <c r="Y1324" s="18"/>
      <c r="Z1324" s="12">
        <f>Y1324/Q1324</f>
        <v>0</v>
      </c>
      <c r="AA1324" s="12">
        <f>Z1324*R1324</f>
        <v>0</v>
      </c>
      <c r="AB1324" s="12">
        <f>Z1324*S1324</f>
        <v>0</v>
      </c>
      <c r="AC1324" s="12">
        <f>Z1324*T1324</f>
        <v>0</v>
      </c>
      <c r="AD1324" s="12">
        <f>Z1324*U1324</f>
        <v>0</v>
      </c>
      <c r="AE1324" s="12">
        <v>2</v>
      </c>
      <c r="AF1324" s="24">
        <f>IF(AE1324=1,(AA1324*5),(IF(AE1324=2,(AB1324*5),(IF(AE1324=3,(AC1324*5),0)))))</f>
        <v>0</v>
      </c>
      <c r="AW1324">
        <v>0.11146609868654599</v>
      </c>
      <c r="AX1324" t="s">
        <v>2879</v>
      </c>
    </row>
    <row r="1325" spans="1:50" x14ac:dyDescent="0.25">
      <c r="A1325" s="12">
        <v>17</v>
      </c>
      <c r="B1325" s="28" t="s">
        <v>2127</v>
      </c>
      <c r="C1325" s="16" t="s">
        <v>623</v>
      </c>
      <c r="D1325" s="16" t="s">
        <v>146</v>
      </c>
      <c r="E1325" s="16" t="s">
        <v>146</v>
      </c>
      <c r="F1325" s="16">
        <v>-32.781700000000001</v>
      </c>
      <c r="G1325" s="16">
        <v>150.92910000000001</v>
      </c>
      <c r="H1325" s="16"/>
      <c r="I1325" s="16"/>
      <c r="J1325" s="6" t="s">
        <v>2829</v>
      </c>
      <c r="K1325" s="16" t="s">
        <v>57</v>
      </c>
      <c r="L1325" s="16">
        <v>4</v>
      </c>
      <c r="M1325" s="16" t="s">
        <v>58</v>
      </c>
      <c r="N1325" s="12" t="s">
        <v>2864</v>
      </c>
      <c r="O1325" s="16">
        <v>140609</v>
      </c>
      <c r="P1325" s="19">
        <f>Q1325-SUM(R1325:T1325,W1325)</f>
        <v>9.099999999999886E-3</v>
      </c>
      <c r="Q1325" s="17">
        <v>0.70631999999999995</v>
      </c>
      <c r="R1325" s="17">
        <v>9.2200000000000004E-2</v>
      </c>
      <c r="S1325" s="17">
        <v>8.6400000000000005E-2</v>
      </c>
      <c r="T1325" s="17">
        <v>7.6319999999999999E-2</v>
      </c>
      <c r="U1325" s="101">
        <v>0.44230000000000003</v>
      </c>
      <c r="V1325" s="102">
        <v>5.006E-2</v>
      </c>
      <c r="W1325" s="95">
        <v>0.44230000000000003</v>
      </c>
      <c r="X1325" s="95">
        <v>0.23266000000000001</v>
      </c>
      <c r="Y1325" s="18">
        <v>19.536000000000001</v>
      </c>
      <c r="Z1325" s="12">
        <f>Y1325/Q1325</f>
        <v>27.658851512062526</v>
      </c>
      <c r="AA1325" s="12">
        <f>Z1325*R1325</f>
        <v>2.5501461094121649</v>
      </c>
      <c r="AB1325" s="12">
        <f>Z1325*S1325</f>
        <v>2.3897247706422022</v>
      </c>
      <c r="AC1325" s="12">
        <f>Z1325*T1325</f>
        <v>2.1109235474006121</v>
      </c>
      <c r="AD1325" s="12">
        <f>Z1325*U1325</f>
        <v>12.233510023785255</v>
      </c>
      <c r="AE1325" s="12">
        <v>3</v>
      </c>
      <c r="AF1325" s="24">
        <f>IF(AE1325=1,(AA1325*5),(IF(AE1325=2,(AB1325*5),(IF(AE1325=3,(AC1325*5),0)))))</f>
        <v>10.55461773700306</v>
      </c>
      <c r="AG1325" s="12">
        <v>0.35395298340510473</v>
      </c>
      <c r="AW1325">
        <v>0.47397693872936925</v>
      </c>
      <c r="AX1325">
        <v>1.9018253922843564E-2</v>
      </c>
    </row>
    <row r="1326" spans="1:50" x14ac:dyDescent="0.25">
      <c r="A1326" s="12">
        <v>17</v>
      </c>
      <c r="B1326" s="28" t="s">
        <v>2091</v>
      </c>
      <c r="C1326" s="16" t="s">
        <v>626</v>
      </c>
      <c r="D1326" s="16" t="s">
        <v>146</v>
      </c>
      <c r="E1326" s="16" t="s">
        <v>146</v>
      </c>
      <c r="F1326" s="16">
        <v>-32.781700000000001</v>
      </c>
      <c r="G1326" s="16">
        <v>150.92910000000001</v>
      </c>
      <c r="H1326" s="16"/>
      <c r="I1326" s="16"/>
      <c r="J1326" s="6" t="s">
        <v>2829</v>
      </c>
      <c r="K1326" s="16" t="s">
        <v>54</v>
      </c>
      <c r="L1326" s="16">
        <v>4</v>
      </c>
      <c r="M1326" s="16" t="s">
        <v>58</v>
      </c>
      <c r="N1326" s="12" t="s">
        <v>2864</v>
      </c>
      <c r="O1326" s="16">
        <v>140609</v>
      </c>
      <c r="P1326" s="19">
        <f>Q1326-SUM(R1326:T1326,W1326)</f>
        <v>8.0000000000000071E-3</v>
      </c>
      <c r="Q1326" s="17">
        <v>0.40576000000000001</v>
      </c>
      <c r="R1326" s="17">
        <v>7.4759999999999993E-2</v>
      </c>
      <c r="S1326" s="17">
        <v>6.6100000000000006E-2</v>
      </c>
      <c r="T1326" s="17">
        <v>7.2580000000000006E-2</v>
      </c>
      <c r="U1326" s="101">
        <v>0.18432000000000001</v>
      </c>
      <c r="V1326" s="102">
        <v>0.23266000000000001</v>
      </c>
      <c r="W1326" s="95">
        <v>0.18432000000000001</v>
      </c>
      <c r="X1326" s="95">
        <v>9.2999999999999999E-2</v>
      </c>
      <c r="Y1326" s="18">
        <v>11.644</v>
      </c>
      <c r="Z1326" s="12">
        <f>Y1326/Q1326</f>
        <v>28.696766561514195</v>
      </c>
      <c r="AA1326" s="12">
        <f>Z1326*R1326</f>
        <v>2.1453702681388012</v>
      </c>
      <c r="AB1326" s="12">
        <f>Z1326*S1326</f>
        <v>1.8968562697160885</v>
      </c>
      <c r="AC1326" s="12">
        <f>Z1326*T1326</f>
        <v>2.0828113170347007</v>
      </c>
      <c r="AD1326" s="12">
        <f>Z1326*U1326</f>
        <v>5.2893880126182964</v>
      </c>
      <c r="AE1326" s="12">
        <v>3</v>
      </c>
      <c r="AF1326" s="24">
        <f>IF(AE1326=1,(AA1326*5),(IF(AE1326=2,(AB1326*5),(IF(AE1326=3,(AC1326*5),0)))))</f>
        <v>10.414056585173503</v>
      </c>
      <c r="AG1326" s="12">
        <v>0.20348726013836493</v>
      </c>
      <c r="AW1326">
        <v>0.49544270833333337</v>
      </c>
      <c r="AX1326">
        <v>1.7582374327264401E-2</v>
      </c>
    </row>
    <row r="1327" spans="1:50" x14ac:dyDescent="0.25">
      <c r="A1327" s="12">
        <v>18</v>
      </c>
      <c r="B1327" s="28" t="s">
        <v>2157</v>
      </c>
      <c r="C1327" s="16" t="s">
        <v>628</v>
      </c>
      <c r="D1327" s="16" t="s">
        <v>146</v>
      </c>
      <c r="E1327" s="16" t="s">
        <v>146</v>
      </c>
      <c r="F1327" s="16">
        <v>-32.781700000000001</v>
      </c>
      <c r="G1327" s="16">
        <v>150.92910000000001</v>
      </c>
      <c r="H1327" s="16"/>
      <c r="I1327" s="16"/>
      <c r="J1327" s="6" t="s">
        <v>2829</v>
      </c>
      <c r="K1327" s="16" t="s">
        <v>62</v>
      </c>
      <c r="L1327" s="16">
        <v>4</v>
      </c>
      <c r="M1327" s="16" t="s">
        <v>58</v>
      </c>
      <c r="N1327" s="12" t="s">
        <v>2864</v>
      </c>
      <c r="O1327" s="16">
        <v>140609</v>
      </c>
      <c r="P1327" s="19">
        <f>Q1327-SUM(R1327:T1327,W1327)</f>
        <v>1.218000000000008E-2</v>
      </c>
      <c r="Q1327" s="17">
        <v>0.53036000000000005</v>
      </c>
      <c r="R1327" s="17">
        <v>5.6959999999999997E-2</v>
      </c>
      <c r="S1327" s="17">
        <v>6.9459999999999994E-2</v>
      </c>
      <c r="T1327" s="17">
        <v>5.2760000000000001E-2</v>
      </c>
      <c r="U1327" s="101">
        <v>0.33900000000000002</v>
      </c>
      <c r="V1327" s="102">
        <v>9.2999999999999999E-2</v>
      </c>
      <c r="W1327" s="95">
        <v>0.33900000000000002</v>
      </c>
      <c r="X1327" s="95">
        <v>0.15773999999999999</v>
      </c>
      <c r="Y1327" s="18">
        <v>16.975000000000001</v>
      </c>
      <c r="Z1327" s="12">
        <f>Y1327/Q1327</f>
        <v>32.006561580813035</v>
      </c>
      <c r="AA1327" s="12">
        <f>Z1327*R1327</f>
        <v>1.8230937476431104</v>
      </c>
      <c r="AB1327" s="12">
        <f>Z1327*S1327</f>
        <v>2.2231757674032733</v>
      </c>
      <c r="AC1327" s="12">
        <f>Z1327*T1327</f>
        <v>1.6886661890036958</v>
      </c>
      <c r="AD1327" s="12">
        <f>Z1327*U1327</f>
        <v>10.850224375895619</v>
      </c>
      <c r="AE1327" s="12">
        <v>3</v>
      </c>
      <c r="AF1327" s="24">
        <f>IF(AE1327=1,(AA1327*5),(IF(AE1327=2,(AB1327*5),(IF(AE1327=3,(AC1327*5),0)))))</f>
        <v>8.443330945018479</v>
      </c>
      <c r="AG1327" s="12">
        <v>0.46224157774073005</v>
      </c>
      <c r="AW1327">
        <v>0.53469026548672571</v>
      </c>
      <c r="AX1327">
        <v>1.4537948205977032E-2</v>
      </c>
    </row>
    <row r="1328" spans="1:50" x14ac:dyDescent="0.25">
      <c r="C1328" s="16" t="s">
        <v>630</v>
      </c>
      <c r="D1328" s="16" t="s">
        <v>267</v>
      </c>
      <c r="E1328" s="16" t="s">
        <v>267</v>
      </c>
      <c r="F1328" s="16">
        <v>-33.045000000000002</v>
      </c>
      <c r="G1328" s="16">
        <v>150.68325999999999</v>
      </c>
      <c r="H1328" s="16"/>
      <c r="I1328" s="16"/>
      <c r="J1328" s="12" t="s">
        <v>1059</v>
      </c>
      <c r="K1328" s="16" t="s">
        <v>124</v>
      </c>
      <c r="L1328" s="16">
        <v>1</v>
      </c>
      <c r="M1328" s="16" t="s">
        <v>125</v>
      </c>
      <c r="N1328" s="12" t="s">
        <v>2865</v>
      </c>
      <c r="O1328" s="16">
        <v>140619</v>
      </c>
      <c r="P1328" s="19">
        <f>Q1328-SUM(R1328:T1328,W1328)</f>
        <v>-0.27252999999999999</v>
      </c>
      <c r="Q1328" s="17"/>
      <c r="R1328" s="17">
        <v>6.83E-2</v>
      </c>
      <c r="S1328" s="17">
        <v>7.1599999999999997E-2</v>
      </c>
      <c r="T1328" s="17">
        <v>6.3700000000000007E-2</v>
      </c>
      <c r="U1328" s="101">
        <v>6.8930000000000005E-2</v>
      </c>
      <c r="V1328" s="102">
        <v>0.15773999999999999</v>
      </c>
      <c r="W1328" s="95">
        <v>6.8930000000000005E-2</v>
      </c>
      <c r="X1328" s="95">
        <v>5.092E-2</v>
      </c>
      <c r="Y1328" s="18"/>
      <c r="Z1328" s="12" t="e">
        <f>Y1328/Q1328</f>
        <v>#DIV/0!</v>
      </c>
      <c r="AA1328" s="12" t="e">
        <f>Z1328*R1328</f>
        <v>#DIV/0!</v>
      </c>
      <c r="AB1328" s="12" t="e">
        <f>Z1328*S1328</f>
        <v>#DIV/0!</v>
      </c>
      <c r="AC1328" s="12" t="e">
        <f>Z1328*T1328</f>
        <v>#DIV/0!</v>
      </c>
      <c r="AD1328" s="12" t="e">
        <f>Z1328*U1328</f>
        <v>#DIV/0!</v>
      </c>
      <c r="AE1328" s="12">
        <v>2</v>
      </c>
      <c r="AF1328" s="24" t="e">
        <f>IF(AE1328=1,(AA1328*5),(IF(AE1328=2,(AB1328*5),(IF(AE1328=3,(AC1328*5),0)))))</f>
        <v>#DIV/0!</v>
      </c>
      <c r="AW1328">
        <v>0.26127955897287108</v>
      </c>
      <c r="AX1328" t="s">
        <v>2879</v>
      </c>
    </row>
    <row r="1329" spans="1:50" x14ac:dyDescent="0.25">
      <c r="A1329" s="12">
        <v>24</v>
      </c>
      <c r="B1329" s="30" t="s">
        <v>2434</v>
      </c>
      <c r="C1329" s="16" t="s">
        <v>632</v>
      </c>
      <c r="D1329" s="16" t="s">
        <v>267</v>
      </c>
      <c r="E1329" s="16" t="s">
        <v>267</v>
      </c>
      <c r="F1329" s="16">
        <v>-33.045000000000002</v>
      </c>
      <c r="G1329" s="16">
        <v>150.68325999999999</v>
      </c>
      <c r="H1329" s="16"/>
      <c r="I1329" s="16"/>
      <c r="J1329" s="12" t="s">
        <v>1059</v>
      </c>
      <c r="K1329" s="16" t="s">
        <v>57</v>
      </c>
      <c r="L1329" s="16">
        <v>1</v>
      </c>
      <c r="M1329" s="16" t="s">
        <v>125</v>
      </c>
      <c r="N1329" s="12" t="s">
        <v>2865</v>
      </c>
      <c r="O1329" s="16">
        <v>140619</v>
      </c>
      <c r="P1329" s="19">
        <f>Q1329-SUM(R1329:T1329,W1329)</f>
        <v>-0.43759999999999999</v>
      </c>
      <c r="Q1329" s="17"/>
      <c r="R1329" s="17">
        <v>8.5720000000000005E-2</v>
      </c>
      <c r="S1329" s="17">
        <v>8.1559999999999994E-2</v>
      </c>
      <c r="T1329" s="17">
        <v>8.6279999999999996E-2</v>
      </c>
      <c r="U1329" s="101">
        <v>0.18404000000000001</v>
      </c>
      <c r="V1329" s="102">
        <v>5.092E-2</v>
      </c>
      <c r="W1329" s="95">
        <v>0.18404000000000001</v>
      </c>
      <c r="X1329" s="95">
        <v>0.10678</v>
      </c>
      <c r="Y1329" s="18"/>
      <c r="Z1329" s="12" t="e">
        <f>Y1329/Q1329</f>
        <v>#DIV/0!</v>
      </c>
      <c r="AA1329" s="12" t="e">
        <f>Z1329*R1329</f>
        <v>#DIV/0!</v>
      </c>
      <c r="AB1329" s="12" t="e">
        <f>Z1329*S1329</f>
        <v>#DIV/0!</v>
      </c>
      <c r="AC1329" s="12" t="e">
        <f>Z1329*T1329</f>
        <v>#DIV/0!</v>
      </c>
      <c r="AD1329" s="12" t="e">
        <f>Z1329*U1329</f>
        <v>#DIV/0!</v>
      </c>
      <c r="AE1329" s="12">
        <v>2</v>
      </c>
      <c r="AF1329" s="24" t="e">
        <f>IF(AE1329=1,(AA1329*5),(IF(AE1329=2,(AB1329*5),(IF(AE1329=3,(AC1329*5),0)))))</f>
        <v>#DIV/0!</v>
      </c>
      <c r="AG1329" s="12">
        <v>0.31597808274469474</v>
      </c>
      <c r="AW1329">
        <v>0.41980004346881117</v>
      </c>
      <c r="AX1329" t="s">
        <v>2879</v>
      </c>
    </row>
    <row r="1330" spans="1:50" x14ac:dyDescent="0.25">
      <c r="A1330" s="12">
        <v>23</v>
      </c>
      <c r="B1330" s="30" t="s">
        <v>2353</v>
      </c>
      <c r="C1330" s="16" t="s">
        <v>634</v>
      </c>
      <c r="D1330" s="16" t="s">
        <v>267</v>
      </c>
      <c r="E1330" s="16" t="s">
        <v>267</v>
      </c>
      <c r="F1330" s="16">
        <v>-33.045000000000002</v>
      </c>
      <c r="G1330" s="16">
        <v>150.68325999999999</v>
      </c>
      <c r="H1330" s="16"/>
      <c r="I1330" s="16"/>
      <c r="J1330" s="12" t="s">
        <v>1059</v>
      </c>
      <c r="K1330" s="16" t="s">
        <v>54</v>
      </c>
      <c r="L1330" s="16">
        <v>1</v>
      </c>
      <c r="M1330" s="16" t="s">
        <v>125</v>
      </c>
      <c r="N1330" s="12" t="s">
        <v>2865</v>
      </c>
      <c r="O1330" s="16">
        <v>140619</v>
      </c>
      <c r="P1330" s="19">
        <f>Q1330-SUM(R1330:T1330,W1330)</f>
        <v>-0.40210000000000001</v>
      </c>
      <c r="Q1330" s="17"/>
      <c r="R1330" s="17">
        <v>7.4859999999999996E-2</v>
      </c>
      <c r="S1330" s="17">
        <v>7.0319999999999994E-2</v>
      </c>
      <c r="T1330" s="17">
        <v>6.5060000000000007E-2</v>
      </c>
      <c r="U1330" s="101">
        <v>0.19186</v>
      </c>
      <c r="V1330" s="102">
        <v>0.10678</v>
      </c>
      <c r="W1330" s="95">
        <v>0.19186</v>
      </c>
      <c r="X1330" s="95">
        <v>0.11012</v>
      </c>
      <c r="Y1330" s="18"/>
      <c r="Z1330" s="12" t="e">
        <f>Y1330/Q1330</f>
        <v>#DIV/0!</v>
      </c>
      <c r="AA1330" s="12" t="e">
        <f>Z1330*R1330</f>
        <v>#DIV/0!</v>
      </c>
      <c r="AB1330" s="12" t="e">
        <f>Z1330*S1330</f>
        <v>#DIV/0!</v>
      </c>
      <c r="AC1330" s="12" t="e">
        <f>Z1330*T1330</f>
        <v>#DIV/0!</v>
      </c>
      <c r="AD1330" s="12" t="e">
        <f>Z1330*U1330</f>
        <v>#DIV/0!</v>
      </c>
      <c r="AE1330" s="12">
        <v>2</v>
      </c>
      <c r="AF1330" s="24" t="e">
        <f>IF(AE1330=1,(AA1330*5),(IF(AE1330=2,(AB1330*5),(IF(AE1330=3,(AC1330*5),0)))))</f>
        <v>#DIV/0!</v>
      </c>
      <c r="AG1330" s="12">
        <v>0.13577031629872816</v>
      </c>
      <c r="AW1330">
        <v>0.42603982070259566</v>
      </c>
      <c r="AX1330" t="s">
        <v>2879</v>
      </c>
    </row>
    <row r="1331" spans="1:50" x14ac:dyDescent="0.25">
      <c r="A1331" s="12">
        <v>29</v>
      </c>
      <c r="B1331" s="30" t="s">
        <v>2656</v>
      </c>
      <c r="C1331" s="16" t="s">
        <v>636</v>
      </c>
      <c r="D1331" s="16" t="s">
        <v>267</v>
      </c>
      <c r="E1331" s="16" t="s">
        <v>267</v>
      </c>
      <c r="F1331" s="16">
        <v>-33.045000000000002</v>
      </c>
      <c r="G1331" s="16">
        <v>150.68325999999999</v>
      </c>
      <c r="H1331" s="16"/>
      <c r="I1331" s="16"/>
      <c r="J1331" s="12" t="s">
        <v>1059</v>
      </c>
      <c r="K1331" s="16" t="s">
        <v>62</v>
      </c>
      <c r="L1331" s="16">
        <v>1</v>
      </c>
      <c r="M1331" s="16" t="s">
        <v>125</v>
      </c>
      <c r="N1331" s="12" t="s">
        <v>2865</v>
      </c>
      <c r="O1331" s="16">
        <v>140619</v>
      </c>
      <c r="P1331" s="19">
        <f>Q1331-SUM(R1331:T1331,W1331)</f>
        <v>-0.28267999999999999</v>
      </c>
      <c r="Q1331" s="17"/>
      <c r="R1331" s="17">
        <v>6.3159999999999994E-2</v>
      </c>
      <c r="S1331" s="17">
        <v>7.8E-2</v>
      </c>
      <c r="T1331" s="17">
        <v>5.7419999999999999E-2</v>
      </c>
      <c r="U1331" s="101">
        <v>8.4099999999999994E-2</v>
      </c>
      <c r="V1331" s="102">
        <v>0.11012</v>
      </c>
      <c r="W1331" s="95">
        <v>8.4099999999999994E-2</v>
      </c>
      <c r="X1331" s="95">
        <v>4.8439999999999997E-2</v>
      </c>
      <c r="Y1331" s="18"/>
      <c r="Z1331" s="12" t="e">
        <f>Y1331/Q1331</f>
        <v>#DIV/0!</v>
      </c>
      <c r="AA1331" s="12" t="e">
        <f>Z1331*R1331</f>
        <v>#DIV/0!</v>
      </c>
      <c r="AB1331" s="12" t="e">
        <f>Z1331*S1331</f>
        <v>#DIV/0!</v>
      </c>
      <c r="AC1331" s="12" t="e">
        <f>Z1331*T1331</f>
        <v>#DIV/0!</v>
      </c>
      <c r="AD1331" s="12" t="e">
        <f>Z1331*U1331</f>
        <v>#DIV/0!</v>
      </c>
      <c r="AE1331" s="12">
        <v>2</v>
      </c>
      <c r="AF1331" s="24" t="e">
        <f>IF(AE1331=1,(AA1331*5),(IF(AE1331=2,(AB1331*5),(IF(AE1331=3,(AC1331*5),0)))))</f>
        <v>#DIV/0!</v>
      </c>
      <c r="AG1331" s="12">
        <v>0.81947164245191972</v>
      </c>
      <c r="AW1331">
        <v>0.42401902497027349</v>
      </c>
      <c r="AX1331" t="s">
        <v>2879</v>
      </c>
    </row>
    <row r="1332" spans="1:50" x14ac:dyDescent="0.25">
      <c r="A1332" s="50"/>
      <c r="B1332" s="51"/>
      <c r="C1332" s="53" t="s">
        <v>638</v>
      </c>
      <c r="D1332" s="53" t="s">
        <v>122</v>
      </c>
      <c r="E1332" s="53" t="s">
        <v>122</v>
      </c>
      <c r="F1332" s="16">
        <v>-33.045000000000002</v>
      </c>
      <c r="G1332" s="16">
        <v>150.68325999999999</v>
      </c>
      <c r="H1332" s="16"/>
      <c r="I1332" s="16"/>
      <c r="J1332" s="50" t="s">
        <v>53</v>
      </c>
      <c r="K1332" s="53" t="s">
        <v>124</v>
      </c>
      <c r="L1332" s="53">
        <v>1</v>
      </c>
      <c r="M1332" s="53" t="s">
        <v>125</v>
      </c>
      <c r="N1332" s="12" t="s">
        <v>2865</v>
      </c>
      <c r="O1332" s="53">
        <v>140619</v>
      </c>
      <c r="P1332" s="19">
        <f>Q1332-SUM(R1332:T1332,W1332)</f>
        <v>2.4600000000000177E-3</v>
      </c>
      <c r="Q1332" s="55">
        <v>0.83040000000000003</v>
      </c>
      <c r="R1332" s="55">
        <v>6.1460000000000001E-2</v>
      </c>
      <c r="S1332" s="55">
        <v>8.3739999999999995E-2</v>
      </c>
      <c r="T1332" s="55">
        <v>6.9620000000000001E-2</v>
      </c>
      <c r="U1332" s="101">
        <v>0.61312</v>
      </c>
      <c r="V1332" s="102">
        <v>4.8439999999999997E-2</v>
      </c>
      <c r="W1332" s="95">
        <v>0.61312</v>
      </c>
      <c r="X1332" s="95">
        <v>0.32094</v>
      </c>
      <c r="Y1332" s="56">
        <v>14.28</v>
      </c>
      <c r="Z1332" s="50">
        <f>Y1332/Q1332</f>
        <v>17.196531791907514</v>
      </c>
      <c r="AA1332" s="50">
        <f>Z1332*R1332</f>
        <v>1.0568988439306359</v>
      </c>
      <c r="AB1332" s="50">
        <f>Z1332*S1332</f>
        <v>1.440037572254335</v>
      </c>
      <c r="AC1332" s="50">
        <f>Z1332*T1332</f>
        <v>1.1972225433526011</v>
      </c>
      <c r="AD1332" s="50">
        <f>Z1332*U1332</f>
        <v>10.543537572254335</v>
      </c>
      <c r="AE1332" s="50">
        <v>2</v>
      </c>
      <c r="AF1332" s="54">
        <f>IF(AE1332=1,(AA1332*5),(IF(AE1332=2,(AB1332*5),(IF(AE1332=3,(AC1332*5),0)))))</f>
        <v>7.200187861271675</v>
      </c>
      <c r="AG1332" s="50">
        <v>0.99527873836591962</v>
      </c>
      <c r="AH1332" s="50"/>
      <c r="AI1332" s="50"/>
      <c r="AJ1332" s="54"/>
      <c r="AK1332" s="50"/>
      <c r="AL1332" s="50"/>
      <c r="AM1332" s="50"/>
      <c r="AN1332" s="50"/>
      <c r="AO1332" s="50"/>
      <c r="AP1332" s="50"/>
      <c r="AQ1332" s="50"/>
      <c r="AR1332" s="50"/>
      <c r="AS1332" s="50"/>
      <c r="AT1332" s="54"/>
      <c r="AW1332">
        <v>0.47654618997912318</v>
      </c>
      <c r="AX1332">
        <v>3.0439498868440905E-2</v>
      </c>
    </row>
    <row r="1333" spans="1:50" x14ac:dyDescent="0.25">
      <c r="A1333" s="12">
        <v>13</v>
      </c>
      <c r="B1333" s="28" t="s">
        <v>1996</v>
      </c>
      <c r="C1333" s="16" t="s">
        <v>641</v>
      </c>
      <c r="D1333" s="16" t="s">
        <v>122</v>
      </c>
      <c r="E1333" s="16" t="s">
        <v>122</v>
      </c>
      <c r="F1333" s="16">
        <v>-33.045000000000002</v>
      </c>
      <c r="G1333" s="16">
        <v>150.68325999999999</v>
      </c>
      <c r="H1333" s="16"/>
      <c r="I1333" s="16"/>
      <c r="J1333" s="12" t="s">
        <v>53</v>
      </c>
      <c r="K1333" s="16" t="s">
        <v>57</v>
      </c>
      <c r="L1333" s="16">
        <v>1</v>
      </c>
      <c r="M1333" s="16" t="s">
        <v>125</v>
      </c>
      <c r="N1333" s="12" t="s">
        <v>2865</v>
      </c>
      <c r="O1333" s="16">
        <v>140619</v>
      </c>
      <c r="P1333" s="19">
        <f>Q1333-SUM(R1333:T1333,W1333)</f>
        <v>1.4220000000000121E-2</v>
      </c>
      <c r="Q1333" s="17">
        <v>1.7293400000000001</v>
      </c>
      <c r="R1333" s="17">
        <v>8.1439999999999999E-2</v>
      </c>
      <c r="S1333" s="17">
        <v>8.1640000000000004E-2</v>
      </c>
      <c r="T1333" s="17">
        <v>5.706E-2</v>
      </c>
      <c r="U1333" s="101">
        <v>1.49498</v>
      </c>
      <c r="V1333" s="102">
        <v>0.32094</v>
      </c>
      <c r="W1333" s="95">
        <v>1.49498</v>
      </c>
      <c r="X1333" s="95">
        <v>0.77964</v>
      </c>
      <c r="Y1333" s="18">
        <v>28.456</v>
      </c>
      <c r="Z1333" s="12">
        <f>Y1333/Q1333</f>
        <v>16.454832479443024</v>
      </c>
      <c r="AA1333" s="12">
        <f>Z1333*R1333</f>
        <v>1.3400815571258398</v>
      </c>
      <c r="AB1333" s="12">
        <f>Z1333*S1333</f>
        <v>1.3433725236217284</v>
      </c>
      <c r="AC1333" s="12">
        <f>Z1333*T1333</f>
        <v>0.93891274127701896</v>
      </c>
      <c r="AD1333" s="12">
        <f>Z1333*U1333</f>
        <v>24.599645460117731</v>
      </c>
      <c r="AE1333" s="12">
        <v>2</v>
      </c>
      <c r="AF1333" s="24">
        <f>IF(AE1333=1,(AA1333*5),(IF(AE1333=2,(AB1333*5),(IF(AE1333=3,(AC1333*5),0)))))</f>
        <v>6.7168626181086424</v>
      </c>
      <c r="AG1333" s="12">
        <v>0.98739368599999999</v>
      </c>
      <c r="AJ1333" s="24">
        <v>3.3021232004242216</v>
      </c>
      <c r="AK1333" s="12">
        <v>9.1202680382985921</v>
      </c>
      <c r="AL1333" s="12">
        <v>750</v>
      </c>
      <c r="AM1333" s="12">
        <f>AJ1333*AL1333</f>
        <v>2476.5924003181663</v>
      </c>
      <c r="AR1333" s="12">
        <v>50</v>
      </c>
      <c r="AS1333" s="12">
        <v>1</v>
      </c>
      <c r="AT1333" s="24">
        <f>AR1333/AJ1333</f>
        <v>15.141773024572958</v>
      </c>
      <c r="AW1333">
        <v>0.47849469558121177</v>
      </c>
      <c r="AX1333">
        <v>3.1693139694390894E-2</v>
      </c>
    </row>
    <row r="1334" spans="1:50" x14ac:dyDescent="0.25">
      <c r="A1334" s="12">
        <v>9</v>
      </c>
      <c r="B1334" s="28" t="s">
        <v>1808</v>
      </c>
      <c r="C1334" s="16" t="s">
        <v>439</v>
      </c>
      <c r="D1334" s="16" t="s">
        <v>122</v>
      </c>
      <c r="E1334" s="16" t="s">
        <v>122</v>
      </c>
      <c r="F1334" s="16">
        <v>-33.045000000000002</v>
      </c>
      <c r="G1334" s="16">
        <v>150.68325999999999</v>
      </c>
      <c r="H1334" s="16"/>
      <c r="I1334" s="16"/>
      <c r="J1334" s="12" t="s">
        <v>53</v>
      </c>
      <c r="K1334" s="16" t="s">
        <v>54</v>
      </c>
      <c r="L1334" s="16">
        <v>1</v>
      </c>
      <c r="M1334" s="16" t="s">
        <v>125</v>
      </c>
      <c r="N1334" s="12" t="s">
        <v>2865</v>
      </c>
      <c r="O1334" s="16">
        <v>140619</v>
      </c>
      <c r="P1334" s="19">
        <f>Q1334-SUM(R1334:T1334,W1334)</f>
        <v>1.1900000000000244E-2</v>
      </c>
      <c r="Q1334" s="17">
        <v>2.0485600000000002</v>
      </c>
      <c r="R1334" s="17">
        <v>6.7159999999999997E-2</v>
      </c>
      <c r="S1334" s="17">
        <v>8.3460000000000006E-2</v>
      </c>
      <c r="T1334" s="17">
        <v>5.21E-2</v>
      </c>
      <c r="U1334" s="101">
        <v>1.8339399999999999</v>
      </c>
      <c r="V1334" s="102">
        <v>0.77964</v>
      </c>
      <c r="W1334" s="95">
        <v>1.8339399999999999</v>
      </c>
      <c r="X1334" s="95">
        <v>1.0561799999999999</v>
      </c>
      <c r="Y1334" s="18">
        <v>36.552</v>
      </c>
      <c r="Z1334" s="12">
        <f>Y1334/Q1334</f>
        <v>17.842777365564103</v>
      </c>
      <c r="AA1334" s="12">
        <f>Z1334*R1334</f>
        <v>1.1983209278712852</v>
      </c>
      <c r="AB1334" s="12">
        <f>Z1334*S1334</f>
        <v>1.4891581989299802</v>
      </c>
      <c r="AC1334" s="12">
        <f>Z1334*T1334</f>
        <v>0.92960870074588975</v>
      </c>
      <c r="AD1334" s="12">
        <f>Z1334*U1334</f>
        <v>32.722583121802629</v>
      </c>
      <c r="AE1334" s="12">
        <v>2</v>
      </c>
      <c r="AF1334" s="24">
        <f>IF(AE1334=1,(AA1334*5),(IF(AE1334=2,(AB1334*5),(IF(AE1334=3,(AC1334*5),0)))))</f>
        <v>7.4457909946499008</v>
      </c>
      <c r="AG1334" s="12">
        <v>0.40657111800000001</v>
      </c>
      <c r="AJ1334" s="24">
        <v>2.8587113272549005</v>
      </c>
      <c r="AK1334" s="12">
        <v>0.66034299356503334</v>
      </c>
      <c r="AL1334" s="12">
        <v>750</v>
      </c>
      <c r="AM1334" s="12">
        <f>AJ1334*AL1334</f>
        <v>2144.0334954411755</v>
      </c>
      <c r="AN1334" s="12">
        <f>(AM1334/1000)/(IF(AE1334=1,(R1334),(IF(AE1334=2,(S1334),(IF(AE1334=3,(T1334),0))))))</f>
        <v>25.689354127021033</v>
      </c>
      <c r="AP1334" s="12">
        <f>(AM1334/1000)/(IF(AE1334=1,(AA1334),(IF(AE1334=2,(AB1334),(IF(AE1334=3,(AC1334),0))))))</f>
        <v>1.4397620729495022</v>
      </c>
      <c r="AR1334" s="12">
        <v>50</v>
      </c>
      <c r="AS1334" s="12">
        <v>1</v>
      </c>
      <c r="AT1334" s="24">
        <f>AR1334/AJ1334</f>
        <v>17.490398391506318</v>
      </c>
      <c r="AU1334" s="63">
        <v>42513</v>
      </c>
      <c r="AV1334" s="12">
        <v>10</v>
      </c>
      <c r="AW1334">
        <v>0.42409239124507891</v>
      </c>
      <c r="AX1334">
        <v>3.2276791721136497E-2</v>
      </c>
    </row>
    <row r="1335" spans="1:50" x14ac:dyDescent="0.25">
      <c r="A1335" s="12">
        <v>9</v>
      </c>
      <c r="B1335" s="27" t="s">
        <v>1784</v>
      </c>
      <c r="C1335" s="16" t="s">
        <v>407</v>
      </c>
      <c r="D1335" s="16" t="s">
        <v>122</v>
      </c>
      <c r="E1335" s="16" t="s">
        <v>122</v>
      </c>
      <c r="F1335" s="16">
        <v>-33.045000000000002</v>
      </c>
      <c r="G1335" s="16">
        <v>150.68325999999999</v>
      </c>
      <c r="H1335" s="16"/>
      <c r="I1335" s="16"/>
      <c r="J1335" s="12" t="s">
        <v>53</v>
      </c>
      <c r="K1335" s="16" t="s">
        <v>62</v>
      </c>
      <c r="L1335" s="16">
        <v>1</v>
      </c>
      <c r="M1335" s="16" t="s">
        <v>125</v>
      </c>
      <c r="N1335" s="12" t="s">
        <v>2865</v>
      </c>
      <c r="O1335" s="16">
        <v>140619</v>
      </c>
      <c r="P1335" s="19">
        <f>Q1335-SUM(R1335:T1335,W1335)</f>
        <v>9.8399999999996268E-3</v>
      </c>
      <c r="Q1335" s="17">
        <v>2.0780599999999998</v>
      </c>
      <c r="R1335" s="17">
        <v>8.652E-2</v>
      </c>
      <c r="S1335" s="17">
        <v>7.7200000000000005E-2</v>
      </c>
      <c r="T1335" s="17">
        <v>8.6279999999999996E-2</v>
      </c>
      <c r="U1335" s="101">
        <v>1.8182199999999999</v>
      </c>
      <c r="V1335" s="102">
        <v>1.0561799999999999</v>
      </c>
      <c r="W1335" s="95">
        <v>1.8182199999999999</v>
      </c>
      <c r="X1335" s="95">
        <v>1.03226</v>
      </c>
      <c r="Y1335" s="18">
        <v>34.643000000000001</v>
      </c>
      <c r="Z1335" s="12">
        <f>Y1335/Q1335</f>
        <v>16.670837223179312</v>
      </c>
      <c r="AA1335" s="12">
        <f>Z1335*R1335</f>
        <v>1.442360836549474</v>
      </c>
      <c r="AB1335" s="12">
        <f>Z1335*S1335</f>
        <v>1.2869886336294429</v>
      </c>
      <c r="AC1335" s="12">
        <f>Z1335*T1335</f>
        <v>1.4383598356159111</v>
      </c>
      <c r="AD1335" s="12">
        <f>Z1335*U1335</f>
        <v>30.311249655929089</v>
      </c>
      <c r="AE1335" s="12">
        <v>2</v>
      </c>
      <c r="AF1335" s="24">
        <f>IF(AE1335=1,(AA1335*5),(IF(AE1335=2,(AB1335*5),(IF(AE1335=3,(AC1335*5),0)))))</f>
        <v>6.4349431681472149</v>
      </c>
      <c r="AG1335" s="12">
        <v>0.345031855</v>
      </c>
      <c r="AJ1335" s="24">
        <v>1.9096750652026191</v>
      </c>
      <c r="AK1335" s="12">
        <v>5.2049851824387527</v>
      </c>
      <c r="AL1335" s="12">
        <v>750</v>
      </c>
      <c r="AM1335" s="12">
        <f>AJ1335*AL1335</f>
        <v>1432.2562989019643</v>
      </c>
      <c r="AN1335" s="12">
        <f>(AM1335/1000)/(IF(AE1335=1,(R1335),(IF(AE1335=2,(S1335),(IF(AE1335=3,(T1335),0))))))</f>
        <v>18.552542731890728</v>
      </c>
      <c r="AP1335" s="12">
        <f>(AM1335/1000)/(IF(AE1335=1,(AA1335),(IF(AE1335=2,(AB1335),(IF(AE1335=3,(AC1335),0))))))</f>
        <v>1.1128740856575021</v>
      </c>
      <c r="AR1335" s="12">
        <v>50</v>
      </c>
      <c r="AS1335" s="12">
        <v>1</v>
      </c>
      <c r="AT1335" s="24">
        <f>AR1335/AJ1335</f>
        <v>26.182464708829894</v>
      </c>
      <c r="AU1335" s="63">
        <v>42513</v>
      </c>
      <c r="AV1335" s="12">
        <v>11</v>
      </c>
      <c r="AW1335">
        <v>0.43226892235263059</v>
      </c>
      <c r="AX1335">
        <v>3.4055342874921117E-2</v>
      </c>
    </row>
    <row r="1336" spans="1:50" x14ac:dyDescent="0.25">
      <c r="C1336" s="16" t="s">
        <v>645</v>
      </c>
      <c r="D1336" s="16" t="s">
        <v>285</v>
      </c>
      <c r="E1336" s="16" t="s">
        <v>285</v>
      </c>
      <c r="F1336" s="16">
        <v>-33.045000000000002</v>
      </c>
      <c r="G1336" s="16">
        <v>150.68325999999999</v>
      </c>
      <c r="H1336" s="16"/>
      <c r="I1336" s="16"/>
      <c r="J1336" s="12" t="s">
        <v>1059</v>
      </c>
      <c r="K1336" s="16" t="s">
        <v>124</v>
      </c>
      <c r="L1336" s="16">
        <v>1</v>
      </c>
      <c r="M1336" s="16" t="s">
        <v>125</v>
      </c>
      <c r="N1336" s="12" t="s">
        <v>2865</v>
      </c>
      <c r="O1336" s="16">
        <v>140619</v>
      </c>
      <c r="P1336" s="19">
        <f>Q1336-SUM(R1336:T1336,W1336)</f>
        <v>1.4199999999999768E-3</v>
      </c>
      <c r="Q1336" s="17">
        <v>0.30043999999999998</v>
      </c>
      <c r="R1336" s="17">
        <v>5.8500000000000003E-2</v>
      </c>
      <c r="S1336" s="17">
        <v>6.5360000000000001E-2</v>
      </c>
      <c r="T1336" s="17">
        <v>5.4120000000000001E-2</v>
      </c>
      <c r="U1336" s="101">
        <v>0.12103999999999999</v>
      </c>
      <c r="V1336" s="102">
        <v>1.03226</v>
      </c>
      <c r="W1336" s="95">
        <v>0.12103999999999999</v>
      </c>
      <c r="X1336" s="95">
        <v>6.2719999999999998E-2</v>
      </c>
      <c r="Y1336" s="18"/>
      <c r="Z1336" s="12">
        <f>Y1336/Q1336</f>
        <v>0</v>
      </c>
      <c r="AA1336" s="12">
        <f>Z1336*R1336</f>
        <v>0</v>
      </c>
      <c r="AB1336" s="12">
        <f>Z1336*S1336</f>
        <v>0</v>
      </c>
      <c r="AC1336" s="12">
        <f>Z1336*T1336</f>
        <v>0</v>
      </c>
      <c r="AD1336" s="12">
        <f>Z1336*U1336</f>
        <v>0</v>
      </c>
      <c r="AE1336" s="12">
        <v>2</v>
      </c>
      <c r="AF1336" s="24">
        <f>IF(AE1336=1,(AA1336*5),(IF(AE1336=2,(AB1336*5),(IF(AE1336=3,(AC1336*5),0)))))</f>
        <v>0</v>
      </c>
      <c r="AW1336">
        <v>0.48182419035029744</v>
      </c>
      <c r="AX1336" t="s">
        <v>2879</v>
      </c>
    </row>
    <row r="1337" spans="1:50" x14ac:dyDescent="0.25">
      <c r="A1337" s="12">
        <v>28</v>
      </c>
      <c r="B1337" s="30" t="s">
        <v>2636</v>
      </c>
      <c r="C1337" s="16" t="s">
        <v>647</v>
      </c>
      <c r="D1337" s="16" t="s">
        <v>285</v>
      </c>
      <c r="E1337" s="16" t="s">
        <v>285</v>
      </c>
      <c r="F1337" s="16">
        <v>-33.045000000000002</v>
      </c>
      <c r="G1337" s="16">
        <v>150.68325999999999</v>
      </c>
      <c r="H1337" s="16"/>
      <c r="I1337" s="16"/>
      <c r="J1337" s="12" t="s">
        <v>1059</v>
      </c>
      <c r="K1337" s="16" t="s">
        <v>57</v>
      </c>
      <c r="L1337" s="16">
        <v>1</v>
      </c>
      <c r="M1337" s="16" t="s">
        <v>125</v>
      </c>
      <c r="N1337" s="12" t="s">
        <v>2865</v>
      </c>
      <c r="O1337" s="16">
        <v>140619</v>
      </c>
      <c r="P1337" s="19">
        <f>Q1337-SUM(R1337:T1337,W1337)</f>
        <v>3.8000000000000256E-3</v>
      </c>
      <c r="Q1337" s="17">
        <v>0.43546000000000001</v>
      </c>
      <c r="R1337" s="17">
        <v>5.4140000000000001E-2</v>
      </c>
      <c r="S1337" s="17">
        <v>6.4280000000000004E-2</v>
      </c>
      <c r="T1337" s="17">
        <v>5.4579999999999997E-2</v>
      </c>
      <c r="U1337" s="101">
        <v>0.25866</v>
      </c>
      <c r="V1337" s="102">
        <v>6.2719999999999998E-2</v>
      </c>
      <c r="W1337" s="95">
        <v>0.25866</v>
      </c>
      <c r="X1337" s="95">
        <v>0.14019999999999999</v>
      </c>
      <c r="Y1337" s="18"/>
      <c r="Z1337" s="12">
        <f>Y1337/Q1337</f>
        <v>0</v>
      </c>
      <c r="AA1337" s="12">
        <f>Z1337*R1337</f>
        <v>0</v>
      </c>
      <c r="AB1337" s="12">
        <f>Z1337*S1337</f>
        <v>0</v>
      </c>
      <c r="AC1337" s="12">
        <f>Z1337*T1337</f>
        <v>0</v>
      </c>
      <c r="AD1337" s="12">
        <f>Z1337*U1337</f>
        <v>0</v>
      </c>
      <c r="AE1337" s="12">
        <v>2</v>
      </c>
      <c r="AF1337" s="24">
        <f>IF(AE1337=1,(AA1337*5),(IF(AE1337=2,(AB1337*5),(IF(AE1337=3,(AC1337*5),0)))))</f>
        <v>0</v>
      </c>
      <c r="AG1337" s="12">
        <v>0.76954675983965015</v>
      </c>
      <c r="AW1337">
        <v>0.45797572102373774</v>
      </c>
      <c r="AX1337" t="s">
        <v>2879</v>
      </c>
    </row>
    <row r="1338" spans="1:50" x14ac:dyDescent="0.25">
      <c r="A1338" s="12">
        <v>24</v>
      </c>
      <c r="B1338" s="30" t="s">
        <v>2441</v>
      </c>
      <c r="C1338" s="16" t="s">
        <v>649</v>
      </c>
      <c r="D1338" s="16" t="s">
        <v>285</v>
      </c>
      <c r="E1338" s="16" t="s">
        <v>285</v>
      </c>
      <c r="F1338" s="16">
        <v>-33.045000000000002</v>
      </c>
      <c r="G1338" s="16">
        <v>150.68325999999999</v>
      </c>
      <c r="H1338" s="16"/>
      <c r="I1338" s="16"/>
      <c r="J1338" s="12" t="s">
        <v>1059</v>
      </c>
      <c r="K1338" s="16" t="s">
        <v>54</v>
      </c>
      <c r="L1338" s="16">
        <v>1</v>
      </c>
      <c r="M1338" s="16" t="s">
        <v>125</v>
      </c>
      <c r="N1338" s="12" t="s">
        <v>2865</v>
      </c>
      <c r="O1338" s="16">
        <v>140619</v>
      </c>
      <c r="P1338" s="19">
        <f>Q1338-SUM(R1338:T1338,W1338)</f>
        <v>1.7399999999999916E-3</v>
      </c>
      <c r="Q1338" s="17">
        <v>0.22652</v>
      </c>
      <c r="R1338" s="17">
        <v>5.5140000000000002E-2</v>
      </c>
      <c r="S1338" s="17">
        <v>5.0659999999999997E-2</v>
      </c>
      <c r="T1338" s="17">
        <v>5.2679999999999998E-2</v>
      </c>
      <c r="U1338" s="101">
        <v>6.6299999999999998E-2</v>
      </c>
      <c r="V1338" s="102">
        <v>0.14019999999999999</v>
      </c>
      <c r="W1338" s="95">
        <v>6.6299999999999998E-2</v>
      </c>
      <c r="X1338" s="95">
        <v>3.6760000000000001E-2</v>
      </c>
      <c r="Y1338" s="18"/>
      <c r="Z1338" s="12">
        <f>Y1338/Q1338</f>
        <v>0</v>
      </c>
      <c r="AA1338" s="12">
        <f>Z1338*R1338</f>
        <v>0</v>
      </c>
      <c r="AB1338" s="12">
        <f>Z1338*S1338</f>
        <v>0</v>
      </c>
      <c r="AC1338" s="12">
        <f>Z1338*T1338</f>
        <v>0</v>
      </c>
      <c r="AD1338" s="12">
        <f>Z1338*U1338</f>
        <v>0</v>
      </c>
      <c r="AE1338" s="12">
        <v>2</v>
      </c>
      <c r="AF1338" s="24">
        <f>IF(AE1338=1,(AA1338*5),(IF(AE1338=2,(AB1338*5),(IF(AE1338=3,(AC1338*5),0)))))</f>
        <v>0</v>
      </c>
      <c r="AG1338" s="12">
        <v>0.32858959025591139</v>
      </c>
      <c r="AW1338">
        <v>0.44555052790346905</v>
      </c>
      <c r="AX1338" t="s">
        <v>2879</v>
      </c>
    </row>
    <row r="1339" spans="1:50" x14ac:dyDescent="0.25">
      <c r="A1339" s="12">
        <v>30</v>
      </c>
      <c r="B1339" s="30" t="s">
        <v>2708</v>
      </c>
      <c r="C1339" s="16" t="s">
        <v>650</v>
      </c>
      <c r="D1339" s="16" t="s">
        <v>285</v>
      </c>
      <c r="E1339" s="16" t="s">
        <v>285</v>
      </c>
      <c r="F1339" s="16">
        <v>-33.045000000000002</v>
      </c>
      <c r="G1339" s="16">
        <v>150.68325999999999</v>
      </c>
      <c r="H1339" s="16"/>
      <c r="I1339" s="16"/>
      <c r="J1339" s="12" t="s">
        <v>1059</v>
      </c>
      <c r="K1339" s="16" t="s">
        <v>62</v>
      </c>
      <c r="L1339" s="16">
        <v>1</v>
      </c>
      <c r="M1339" s="16" t="s">
        <v>125</v>
      </c>
      <c r="N1339" s="12" t="s">
        <v>2865</v>
      </c>
      <c r="O1339" s="16">
        <v>140619</v>
      </c>
      <c r="P1339" s="19">
        <f>Q1339-SUM(R1339:T1339,W1339)</f>
        <v>3.6200000000000121E-3</v>
      </c>
      <c r="Q1339" s="17">
        <v>0.21229999999999999</v>
      </c>
      <c r="R1339" s="17">
        <v>5.4579999999999997E-2</v>
      </c>
      <c r="S1339" s="17">
        <v>5.3319999999999999E-2</v>
      </c>
      <c r="T1339" s="17">
        <v>4.9779999999999998E-2</v>
      </c>
      <c r="U1339" s="101">
        <v>5.0999999999999997E-2</v>
      </c>
      <c r="V1339" s="102">
        <v>3.6760000000000001E-2</v>
      </c>
      <c r="W1339" s="95">
        <v>5.0999999999999997E-2</v>
      </c>
      <c r="X1339" s="95">
        <v>2.9680000000000002E-2</v>
      </c>
      <c r="Y1339" s="18"/>
      <c r="Z1339" s="12">
        <f>Y1339/Q1339</f>
        <v>0</v>
      </c>
      <c r="AA1339" s="12">
        <f>Z1339*R1339</f>
        <v>0</v>
      </c>
      <c r="AB1339" s="12">
        <f>Z1339*S1339</f>
        <v>0</v>
      </c>
      <c r="AC1339" s="12">
        <f>Z1339*T1339</f>
        <v>0</v>
      </c>
      <c r="AD1339" s="12">
        <f>Z1339*U1339</f>
        <v>0</v>
      </c>
      <c r="AE1339" s="12">
        <v>2</v>
      </c>
      <c r="AF1339" s="24">
        <f>IF(AE1339=1,(AA1339*5),(IF(AE1339=2,(AB1339*5),(IF(AE1339=3,(AC1339*5),0)))))</f>
        <v>0</v>
      </c>
      <c r="AG1339" s="12">
        <v>0.89374755196041766</v>
      </c>
      <c r="AW1339">
        <v>0.41803921568627445</v>
      </c>
      <c r="AX1339" t="s">
        <v>2879</v>
      </c>
    </row>
    <row r="1340" spans="1:50" x14ac:dyDescent="0.25">
      <c r="A1340" s="12">
        <v>27</v>
      </c>
      <c r="B1340" s="30" t="s">
        <v>2572</v>
      </c>
      <c r="C1340" s="16" t="s">
        <v>652</v>
      </c>
      <c r="D1340" s="16" t="s">
        <v>329</v>
      </c>
      <c r="E1340" s="16" t="s">
        <v>329</v>
      </c>
      <c r="F1340" s="16">
        <v>-33.045000000000002</v>
      </c>
      <c r="G1340" s="16">
        <v>150.68325999999999</v>
      </c>
      <c r="H1340" s="16"/>
      <c r="I1340" s="16"/>
      <c r="J1340" s="12" t="s">
        <v>1059</v>
      </c>
      <c r="K1340" s="16" t="s">
        <v>57</v>
      </c>
      <c r="L1340" s="16">
        <v>1</v>
      </c>
      <c r="M1340" s="16" t="s">
        <v>125</v>
      </c>
      <c r="N1340" s="12" t="s">
        <v>2865</v>
      </c>
      <c r="O1340" s="16">
        <v>140619</v>
      </c>
      <c r="P1340" s="19">
        <f>Q1340-SUM(R1340:T1340,W1340)</f>
        <v>5.7200000000000029E-3</v>
      </c>
      <c r="Q1340" s="17">
        <v>0.25600000000000001</v>
      </c>
      <c r="R1340" s="17">
        <v>6.4899999999999999E-2</v>
      </c>
      <c r="S1340" s="17">
        <v>5.4760000000000003E-2</v>
      </c>
      <c r="T1340" s="17">
        <v>5.1880000000000003E-2</v>
      </c>
      <c r="U1340" s="101">
        <v>7.8740000000000004E-2</v>
      </c>
      <c r="V1340" s="102">
        <v>2.9680000000000002E-2</v>
      </c>
      <c r="W1340" s="95">
        <v>7.8740000000000004E-2</v>
      </c>
      <c r="X1340" s="95">
        <v>3.6139999999999999E-2</v>
      </c>
      <c r="Z1340" s="12">
        <f>Y1340/Q1340</f>
        <v>0</v>
      </c>
      <c r="AA1340" s="12">
        <f>Z1340*R1340</f>
        <v>0</v>
      </c>
      <c r="AB1340" s="12">
        <f>Z1340*S1340</f>
        <v>0</v>
      </c>
      <c r="AC1340" s="12">
        <f>Z1340*T1340</f>
        <v>0</v>
      </c>
      <c r="AD1340" s="12">
        <f>Z1340*U1340</f>
        <v>0</v>
      </c>
      <c r="AE1340" s="12">
        <v>2</v>
      </c>
      <c r="AF1340" s="24">
        <f>IF(AE1340=1,(AA1340*5),(IF(AE1340=2,(AB1340*5),(IF(AE1340=3,(AC1340*5),0)))))</f>
        <v>0</v>
      </c>
      <c r="AG1340" s="12">
        <v>0.61161710103426847</v>
      </c>
      <c r="AH1340" s="16" t="s">
        <v>654</v>
      </c>
      <c r="AW1340">
        <v>0.54102108204216415</v>
      </c>
      <c r="AX1340" t="s">
        <v>2879</v>
      </c>
    </row>
    <row r="1341" spans="1:50" x14ac:dyDescent="0.25">
      <c r="A1341" s="12">
        <v>22</v>
      </c>
      <c r="B1341" s="28" t="s">
        <v>2339</v>
      </c>
      <c r="C1341" s="16" t="s">
        <v>656</v>
      </c>
      <c r="D1341" s="16" t="s">
        <v>329</v>
      </c>
      <c r="E1341" s="16" t="s">
        <v>329</v>
      </c>
      <c r="F1341" s="16">
        <v>-33.045000000000002</v>
      </c>
      <c r="G1341" s="16">
        <v>150.68325999999999</v>
      </c>
      <c r="H1341" s="16"/>
      <c r="I1341" s="16"/>
      <c r="J1341" s="12" t="s">
        <v>1059</v>
      </c>
      <c r="K1341" s="16" t="s">
        <v>54</v>
      </c>
      <c r="L1341" s="16">
        <v>1</v>
      </c>
      <c r="M1341" s="16" t="s">
        <v>125</v>
      </c>
      <c r="N1341" s="12" t="s">
        <v>2865</v>
      </c>
      <c r="O1341" s="16">
        <v>140619</v>
      </c>
      <c r="P1341" s="19">
        <f>Q1341-SUM(R1341:T1341,W1341)</f>
        <v>1.704E-2</v>
      </c>
      <c r="Q1341" s="17">
        <v>0.31540000000000001</v>
      </c>
      <c r="R1341" s="17">
        <v>5.5300000000000002E-2</v>
      </c>
      <c r="S1341" s="17">
        <v>5.7639999999999997E-2</v>
      </c>
      <c r="T1341" s="17">
        <v>6.2799999999999995E-2</v>
      </c>
      <c r="U1341" s="101">
        <v>0.12262000000000001</v>
      </c>
      <c r="V1341" s="102">
        <v>3.6139999999999999E-2</v>
      </c>
      <c r="W1341" s="95">
        <v>0.12262000000000001</v>
      </c>
      <c r="X1341" s="95">
        <v>5.3900000000000003E-2</v>
      </c>
      <c r="Z1341" s="12">
        <f>Y1341/Q1341</f>
        <v>0</v>
      </c>
      <c r="AA1341" s="12">
        <f>Z1341*R1341</f>
        <v>0</v>
      </c>
      <c r="AB1341" s="12">
        <f>Z1341*S1341</f>
        <v>0</v>
      </c>
      <c r="AC1341" s="12">
        <f>Z1341*T1341</f>
        <v>0</v>
      </c>
      <c r="AD1341" s="12">
        <f>Z1341*U1341</f>
        <v>0</v>
      </c>
      <c r="AE1341" s="12">
        <v>2</v>
      </c>
      <c r="AF1341" s="24">
        <f>IF(AE1341=1,(AA1341*5),(IF(AE1341=2,(AB1341*5),(IF(AE1341=3,(AC1341*5),0)))))</f>
        <v>0</v>
      </c>
      <c r="AG1341" s="12">
        <v>8.156974827050445E-2</v>
      </c>
      <c r="AH1341" s="16" t="s">
        <v>654</v>
      </c>
      <c r="AW1341">
        <v>0.5604305985972925</v>
      </c>
      <c r="AX1341" t="s">
        <v>2879</v>
      </c>
    </row>
    <row r="1342" spans="1:50" x14ac:dyDescent="0.25">
      <c r="A1342" s="12">
        <v>30</v>
      </c>
      <c r="B1342" s="30" t="s">
        <v>2731</v>
      </c>
      <c r="C1342" s="16" t="s">
        <v>658</v>
      </c>
      <c r="D1342" s="16" t="s">
        <v>329</v>
      </c>
      <c r="E1342" s="16" t="s">
        <v>329</v>
      </c>
      <c r="F1342" s="16">
        <v>-33.045000000000002</v>
      </c>
      <c r="G1342" s="16">
        <v>150.68325999999999</v>
      </c>
      <c r="H1342" s="16"/>
      <c r="I1342" s="16"/>
      <c r="J1342" s="12" t="s">
        <v>1059</v>
      </c>
      <c r="K1342" s="16" t="s">
        <v>62</v>
      </c>
      <c r="L1342" s="16">
        <v>1</v>
      </c>
      <c r="M1342" s="16" t="s">
        <v>125</v>
      </c>
      <c r="N1342" s="12" t="s">
        <v>2865</v>
      </c>
      <c r="O1342" s="16">
        <v>140619</v>
      </c>
      <c r="P1342" s="19">
        <f>Q1342-SUM(R1342:T1342,W1342)</f>
        <v>4.2400000000000215E-3</v>
      </c>
      <c r="Q1342" s="17">
        <v>0.25431999999999999</v>
      </c>
      <c r="R1342" s="17">
        <v>6.3619999999999996E-2</v>
      </c>
      <c r="S1342" s="17">
        <v>6.1339999999999999E-2</v>
      </c>
      <c r="T1342" s="17">
        <v>5.0380000000000001E-2</v>
      </c>
      <c r="U1342" s="101">
        <v>7.4740000000000001E-2</v>
      </c>
      <c r="V1342" s="102">
        <v>5.3900000000000003E-2</v>
      </c>
      <c r="W1342" s="95">
        <v>7.4740000000000001E-2</v>
      </c>
      <c r="X1342" s="95">
        <v>3.3980000000000003E-2</v>
      </c>
      <c r="Z1342" s="12">
        <f>Y1342/Q1342</f>
        <v>0</v>
      </c>
      <c r="AA1342" s="12">
        <f>Z1342*R1342</f>
        <v>0</v>
      </c>
      <c r="AB1342" s="12">
        <f>Z1342*S1342</f>
        <v>0</v>
      </c>
      <c r="AC1342" s="12">
        <f>Z1342*T1342</f>
        <v>0</v>
      </c>
      <c r="AD1342" s="12">
        <f>Z1342*U1342</f>
        <v>0</v>
      </c>
      <c r="AE1342" s="12">
        <v>2</v>
      </c>
      <c r="AF1342" s="24">
        <f>IF(AE1342=1,(AA1342*5),(IF(AE1342=2,(AB1342*5),(IF(AE1342=3,(AC1342*5),0)))))</f>
        <v>0</v>
      </c>
      <c r="AG1342" s="12">
        <v>0.95061107206466033</v>
      </c>
      <c r="AH1342" s="16" t="s">
        <v>654</v>
      </c>
      <c r="AW1342">
        <v>0.54535723842654527</v>
      </c>
      <c r="AX1342" t="s">
        <v>2879</v>
      </c>
    </row>
    <row r="1343" spans="1:50" x14ac:dyDescent="0.25">
      <c r="C1343" s="16" t="s">
        <v>659</v>
      </c>
      <c r="D1343" s="16" t="s">
        <v>267</v>
      </c>
      <c r="E1343" s="16" t="s">
        <v>267</v>
      </c>
      <c r="F1343" s="16">
        <v>-33.045000000000002</v>
      </c>
      <c r="G1343" s="16">
        <v>150.68325999999999</v>
      </c>
      <c r="H1343" s="16"/>
      <c r="I1343" s="16"/>
      <c r="J1343" s="12" t="s">
        <v>1059</v>
      </c>
      <c r="K1343" s="16" t="s">
        <v>124</v>
      </c>
      <c r="L1343" s="16">
        <v>2</v>
      </c>
      <c r="M1343" s="16" t="s">
        <v>125</v>
      </c>
      <c r="N1343" s="12" t="s">
        <v>2865</v>
      </c>
      <c r="O1343" s="16">
        <v>140620</v>
      </c>
      <c r="P1343" s="19">
        <f>Q1343-SUM(R1343:T1343,W1343)</f>
        <v>-0.29559999999999997</v>
      </c>
      <c r="Q1343" s="17"/>
      <c r="R1343" s="17">
        <v>7.2279999999999997E-2</v>
      </c>
      <c r="S1343" s="17">
        <v>5.7599999999999998E-2</v>
      </c>
      <c r="T1343" s="17">
        <v>6.2199999999999998E-2</v>
      </c>
      <c r="U1343" s="101">
        <v>0.10352</v>
      </c>
      <c r="V1343" s="102">
        <v>3.3980000000000003E-2</v>
      </c>
      <c r="W1343" s="95">
        <v>0.10352</v>
      </c>
      <c r="X1343" s="95">
        <v>6.2600000000000003E-2</v>
      </c>
      <c r="Y1343" s="18"/>
      <c r="Z1343" s="12" t="e">
        <f>Y1343/Q1343</f>
        <v>#DIV/0!</v>
      </c>
      <c r="AA1343" s="12" t="e">
        <f>Z1343*R1343</f>
        <v>#DIV/0!</v>
      </c>
      <c r="AB1343" s="12" t="e">
        <f>Z1343*S1343</f>
        <v>#DIV/0!</v>
      </c>
      <c r="AC1343" s="12" t="e">
        <f>Z1343*T1343</f>
        <v>#DIV/0!</v>
      </c>
      <c r="AD1343" s="12" t="e">
        <f>Z1343*U1343</f>
        <v>#DIV/0!</v>
      </c>
      <c r="AE1343" s="12">
        <v>2</v>
      </c>
      <c r="AF1343" s="24" t="e">
        <f>IF(AE1343=1,(AA1343*5),(IF(AE1343=2,(AB1343*5),(IF(AE1343=3,(AC1343*5),0)))))</f>
        <v>#DIV/0!</v>
      </c>
      <c r="AW1343">
        <v>0.3952859350850077</v>
      </c>
      <c r="AX1343" t="s">
        <v>2879</v>
      </c>
    </row>
    <row r="1344" spans="1:50" x14ac:dyDescent="0.25">
      <c r="A1344" s="12">
        <v>28</v>
      </c>
      <c r="B1344" s="30" t="s">
        <v>2622</v>
      </c>
      <c r="C1344" s="16" t="s">
        <v>661</v>
      </c>
      <c r="D1344" s="16" t="s">
        <v>267</v>
      </c>
      <c r="E1344" s="16" t="s">
        <v>267</v>
      </c>
      <c r="F1344" s="16">
        <v>-33.045000000000002</v>
      </c>
      <c r="G1344" s="16">
        <v>150.68325999999999</v>
      </c>
      <c r="H1344" s="16"/>
      <c r="I1344" s="16"/>
      <c r="J1344" s="12" t="s">
        <v>1059</v>
      </c>
      <c r="K1344" s="16" t="s">
        <v>57</v>
      </c>
      <c r="L1344" s="16">
        <v>2</v>
      </c>
      <c r="M1344" s="16" t="s">
        <v>125</v>
      </c>
      <c r="N1344" s="12" t="s">
        <v>2865</v>
      </c>
      <c r="O1344" s="16">
        <v>140620</v>
      </c>
      <c r="P1344" s="19">
        <f>Q1344-SUM(R1344:T1344,W1344)</f>
        <v>-0.28870000000000001</v>
      </c>
      <c r="Q1344" s="17"/>
      <c r="R1344" s="17">
        <v>7.3679999999999995E-2</v>
      </c>
      <c r="S1344" s="17">
        <v>6.5100000000000005E-2</v>
      </c>
      <c r="T1344" s="17">
        <v>5.9839999999999997E-2</v>
      </c>
      <c r="U1344" s="101">
        <v>9.0079999999999993E-2</v>
      </c>
      <c r="V1344" s="102">
        <v>6.2600000000000003E-2</v>
      </c>
      <c r="W1344" s="95">
        <v>9.0079999999999993E-2</v>
      </c>
      <c r="X1344" s="95">
        <v>5.1560000000000002E-2</v>
      </c>
      <c r="Y1344" s="18"/>
      <c r="Z1344" s="12" t="e">
        <f>Y1344/Q1344</f>
        <v>#DIV/0!</v>
      </c>
      <c r="AA1344" s="12" t="e">
        <f>Z1344*R1344</f>
        <v>#DIV/0!</v>
      </c>
      <c r="AB1344" s="12" t="e">
        <f>Z1344*S1344</f>
        <v>#DIV/0!</v>
      </c>
      <c r="AC1344" s="12" t="e">
        <f>Z1344*T1344</f>
        <v>#DIV/0!</v>
      </c>
      <c r="AD1344" s="12" t="e">
        <f>Z1344*U1344</f>
        <v>#DIV/0!</v>
      </c>
      <c r="AE1344" s="12">
        <v>2</v>
      </c>
      <c r="AF1344" s="24" t="e">
        <f>IF(AE1344=1,(AA1344*5),(IF(AE1344=2,(AB1344*5),(IF(AE1344=3,(AC1344*5),0)))))</f>
        <v>#DIV/0!</v>
      </c>
      <c r="AG1344" s="12">
        <v>0.73817602672793692</v>
      </c>
      <c r="AW1344">
        <v>0.42761989342806389</v>
      </c>
      <c r="AX1344" t="s">
        <v>2879</v>
      </c>
    </row>
    <row r="1345" spans="1:50" x14ac:dyDescent="0.25">
      <c r="A1345" s="12">
        <v>27</v>
      </c>
      <c r="B1345" s="30" t="s">
        <v>2569</v>
      </c>
      <c r="C1345" s="16" t="s">
        <v>663</v>
      </c>
      <c r="D1345" s="16" t="s">
        <v>267</v>
      </c>
      <c r="E1345" s="16" t="s">
        <v>267</v>
      </c>
      <c r="F1345" s="16">
        <v>-33.045000000000002</v>
      </c>
      <c r="G1345" s="16">
        <v>150.68325999999999</v>
      </c>
      <c r="H1345" s="16"/>
      <c r="I1345" s="16"/>
      <c r="J1345" s="12" t="s">
        <v>1059</v>
      </c>
      <c r="K1345" s="16" t="s">
        <v>54</v>
      </c>
      <c r="L1345" s="16">
        <v>2</v>
      </c>
      <c r="M1345" s="16" t="s">
        <v>125</v>
      </c>
      <c r="N1345" s="12" t="s">
        <v>2865</v>
      </c>
      <c r="O1345" s="16">
        <v>140620</v>
      </c>
      <c r="P1345" s="19">
        <f>Q1345-SUM(R1345:T1345,W1345)</f>
        <v>-0.29411999999999999</v>
      </c>
      <c r="Q1345" s="17"/>
      <c r="R1345" s="17">
        <v>7.5980000000000006E-2</v>
      </c>
      <c r="S1345" s="17">
        <v>5.6340000000000001E-2</v>
      </c>
      <c r="T1345" s="17">
        <v>5.9139999999999998E-2</v>
      </c>
      <c r="U1345" s="101">
        <v>0.10266</v>
      </c>
      <c r="V1345" s="102">
        <v>5.1560000000000002E-2</v>
      </c>
      <c r="W1345" s="95">
        <v>0.10266</v>
      </c>
      <c r="X1345" s="95">
        <v>5.5259999999999997E-2</v>
      </c>
      <c r="Y1345" s="18"/>
      <c r="Z1345" s="12" t="e">
        <f>Y1345/Q1345</f>
        <v>#DIV/0!</v>
      </c>
      <c r="AA1345" s="12" t="e">
        <f>Z1345*R1345</f>
        <v>#DIV/0!</v>
      </c>
      <c r="AB1345" s="12" t="e">
        <f>Z1345*S1345</f>
        <v>#DIV/0!</v>
      </c>
      <c r="AC1345" s="12" t="e">
        <f>Z1345*T1345</f>
        <v>#DIV/0!</v>
      </c>
      <c r="AD1345" s="12" t="e">
        <f>Z1345*U1345</f>
        <v>#DIV/0!</v>
      </c>
      <c r="AE1345" s="12">
        <v>2</v>
      </c>
      <c r="AF1345" s="24" t="e">
        <f>IF(AE1345=1,(AA1345*5),(IF(AE1345=2,(AB1345*5),(IF(AE1345=3,(AC1345*5),0)))))</f>
        <v>#DIV/0!</v>
      </c>
      <c r="AG1345" s="12">
        <v>0.60101512017648251</v>
      </c>
      <c r="AW1345">
        <v>0.46171829339567511</v>
      </c>
      <c r="AX1345" t="s">
        <v>2879</v>
      </c>
    </row>
    <row r="1346" spans="1:50" x14ac:dyDescent="0.25">
      <c r="A1346" s="12">
        <v>29</v>
      </c>
      <c r="B1346" s="30" t="s">
        <v>2653</v>
      </c>
      <c r="C1346" s="16" t="s">
        <v>665</v>
      </c>
      <c r="D1346" s="16" t="s">
        <v>267</v>
      </c>
      <c r="E1346" s="16" t="s">
        <v>267</v>
      </c>
      <c r="F1346" s="16">
        <v>-33.045000000000002</v>
      </c>
      <c r="G1346" s="16">
        <v>150.68325999999999</v>
      </c>
      <c r="H1346" s="16"/>
      <c r="I1346" s="16"/>
      <c r="J1346" s="12" t="s">
        <v>1059</v>
      </c>
      <c r="K1346" s="16" t="s">
        <v>62</v>
      </c>
      <c r="L1346" s="16">
        <v>2</v>
      </c>
      <c r="M1346" s="16" t="s">
        <v>125</v>
      </c>
      <c r="N1346" s="12" t="s">
        <v>2865</v>
      </c>
      <c r="O1346" s="16">
        <v>140620</v>
      </c>
      <c r="P1346" s="19">
        <f>Q1346-SUM(R1346:T1346,W1346)</f>
        <v>-0.29399999999999998</v>
      </c>
      <c r="Q1346" s="17"/>
      <c r="R1346" s="17">
        <v>5.2639999999999999E-2</v>
      </c>
      <c r="S1346" s="17">
        <v>6.5740000000000007E-2</v>
      </c>
      <c r="T1346" s="17">
        <v>6.8839999999999998E-2</v>
      </c>
      <c r="U1346" s="101">
        <v>0.10678</v>
      </c>
      <c r="V1346" s="102">
        <v>5.5259999999999997E-2</v>
      </c>
      <c r="W1346" s="95">
        <v>0.10678</v>
      </c>
      <c r="X1346" s="95">
        <v>5.8040000000000001E-2</v>
      </c>
      <c r="Y1346" s="18"/>
      <c r="Z1346" s="12" t="e">
        <f>Y1346/Q1346</f>
        <v>#DIV/0!</v>
      </c>
      <c r="AA1346" s="12" t="e">
        <f>Z1346*R1346</f>
        <v>#DIV/0!</v>
      </c>
      <c r="AB1346" s="12" t="e">
        <f>Z1346*S1346</f>
        <v>#DIV/0!</v>
      </c>
      <c r="AC1346" s="12" t="e">
        <f>Z1346*T1346</f>
        <v>#DIV/0!</v>
      </c>
      <c r="AD1346" s="12" t="e">
        <f>Z1346*U1346</f>
        <v>#DIV/0!</v>
      </c>
      <c r="AE1346" s="12">
        <v>2</v>
      </c>
      <c r="AF1346" s="24" t="e">
        <f>IF(AE1346=1,(AA1346*5),(IF(AE1346=2,(AB1346*5),(IF(AE1346=3,(AC1346*5),0)))))</f>
        <v>#DIV/0!</v>
      </c>
      <c r="AG1346" s="12">
        <v>0.80928047122229008</v>
      </c>
      <c r="AW1346">
        <v>0.45645251919835172</v>
      </c>
      <c r="AX1346" t="s">
        <v>2879</v>
      </c>
    </row>
    <row r="1347" spans="1:50" x14ac:dyDescent="0.25">
      <c r="A1347" s="12">
        <v>29</v>
      </c>
      <c r="B1347" s="30" t="s">
        <v>2646</v>
      </c>
      <c r="C1347" s="16" t="s">
        <v>667</v>
      </c>
      <c r="D1347" s="16" t="s">
        <v>329</v>
      </c>
      <c r="E1347" s="16" t="s">
        <v>329</v>
      </c>
      <c r="F1347" s="16">
        <v>-33.045000000000002</v>
      </c>
      <c r="G1347" s="16">
        <v>150.68325999999999</v>
      </c>
      <c r="H1347" s="16"/>
      <c r="I1347" s="16"/>
      <c r="J1347" s="12" t="s">
        <v>1059</v>
      </c>
      <c r="K1347" s="16" t="s">
        <v>57</v>
      </c>
      <c r="L1347" s="16">
        <v>2</v>
      </c>
      <c r="M1347" s="16" t="s">
        <v>125</v>
      </c>
      <c r="N1347" s="12" t="s">
        <v>2865</v>
      </c>
      <c r="O1347" s="16">
        <v>140620</v>
      </c>
      <c r="P1347" s="19">
        <f>Q1347-SUM(R1347:T1347,W1347)</f>
        <v>3.1200000000000117E-3</v>
      </c>
      <c r="Q1347" s="17">
        <v>0.26798</v>
      </c>
      <c r="R1347" s="17">
        <v>6.3380000000000006E-2</v>
      </c>
      <c r="S1347" s="17">
        <v>5.9020000000000003E-2</v>
      </c>
      <c r="T1347" s="17">
        <v>5.4780000000000002E-2</v>
      </c>
      <c r="U1347" s="101">
        <v>8.7679999999999994E-2</v>
      </c>
      <c r="V1347" s="102">
        <v>5.8040000000000001E-2</v>
      </c>
      <c r="W1347" s="95">
        <v>8.7679999999999994E-2</v>
      </c>
      <c r="X1347" s="95">
        <v>3.7260000000000001E-2</v>
      </c>
      <c r="Z1347" s="12">
        <f>Y1347/Q1347</f>
        <v>0</v>
      </c>
      <c r="AA1347" s="12">
        <f>Z1347*R1347</f>
        <v>0</v>
      </c>
      <c r="AB1347" s="12">
        <f>Z1347*S1347</f>
        <v>0</v>
      </c>
      <c r="AC1347" s="12">
        <f>Z1347*T1347</f>
        <v>0</v>
      </c>
      <c r="AD1347" s="12">
        <f>Z1347*U1347</f>
        <v>0</v>
      </c>
      <c r="AE1347" s="12">
        <v>2</v>
      </c>
      <c r="AF1347" s="24">
        <f>IF(AE1347=1,(AA1347*5),(IF(AE1347=2,(AB1347*5),(IF(AE1347=3,(AC1347*5),0)))))</f>
        <v>0</v>
      </c>
      <c r="AG1347" s="12">
        <v>0.79018364249828288</v>
      </c>
      <c r="AH1347" s="16" t="s">
        <v>669</v>
      </c>
      <c r="AW1347">
        <v>0.57504562043795615</v>
      </c>
      <c r="AX1347" t="s">
        <v>2879</v>
      </c>
    </row>
    <row r="1348" spans="1:50" x14ac:dyDescent="0.25">
      <c r="A1348" s="12">
        <v>27</v>
      </c>
      <c r="B1348" s="30" t="s">
        <v>2586</v>
      </c>
      <c r="C1348" s="16" t="s">
        <v>670</v>
      </c>
      <c r="D1348" s="16" t="s">
        <v>329</v>
      </c>
      <c r="E1348" s="16" t="s">
        <v>329</v>
      </c>
      <c r="F1348" s="16">
        <v>-33.045000000000002</v>
      </c>
      <c r="G1348" s="16">
        <v>150.68325999999999</v>
      </c>
      <c r="H1348" s="16"/>
      <c r="I1348" s="16"/>
      <c r="J1348" s="12" t="s">
        <v>1059</v>
      </c>
      <c r="K1348" s="16" t="s">
        <v>54</v>
      </c>
      <c r="L1348" s="16">
        <v>2</v>
      </c>
      <c r="M1348" s="16" t="s">
        <v>125</v>
      </c>
      <c r="N1348" s="12" t="s">
        <v>2865</v>
      </c>
      <c r="O1348" s="16">
        <v>140620</v>
      </c>
      <c r="P1348" s="19">
        <f>Q1348-SUM(R1348:T1348,W1348)</f>
        <v>4.2000000000000093E-3</v>
      </c>
      <c r="Q1348" s="17">
        <v>0.20133999999999999</v>
      </c>
      <c r="R1348" s="17">
        <v>5.0439999999999999E-2</v>
      </c>
      <c r="S1348" s="17">
        <v>4.5039999999999997E-2</v>
      </c>
      <c r="T1348" s="17">
        <v>5.4100000000000002E-2</v>
      </c>
      <c r="U1348" s="101">
        <v>4.7559999999999998E-2</v>
      </c>
      <c r="V1348" s="102">
        <v>3.7260000000000001E-2</v>
      </c>
      <c r="W1348" s="95">
        <v>4.7559999999999998E-2</v>
      </c>
      <c r="X1348" s="95">
        <v>2.1420000000000002E-2</v>
      </c>
      <c r="Z1348" s="12">
        <f>Y1348/Q1348</f>
        <v>0</v>
      </c>
      <c r="AA1348" s="12">
        <f>Z1348*R1348</f>
        <v>0</v>
      </c>
      <c r="AB1348" s="12">
        <f>Z1348*S1348</f>
        <v>0</v>
      </c>
      <c r="AC1348" s="12">
        <f>Z1348*T1348</f>
        <v>0</v>
      </c>
      <c r="AD1348" s="12">
        <f>Z1348*U1348</f>
        <v>0</v>
      </c>
      <c r="AE1348" s="12">
        <v>2</v>
      </c>
      <c r="AF1348" s="24">
        <f>IF(AE1348=1,(AA1348*5),(IF(AE1348=2,(AB1348*5),(IF(AE1348=3,(AC1348*5),0)))))</f>
        <v>0</v>
      </c>
      <c r="AG1348" s="12">
        <v>0.65574005935474444</v>
      </c>
      <c r="AH1348" s="16" t="s">
        <v>669</v>
      </c>
      <c r="AW1348">
        <v>0.54962153069806552</v>
      </c>
      <c r="AX1348" t="s">
        <v>2879</v>
      </c>
    </row>
    <row r="1349" spans="1:50" x14ac:dyDescent="0.25">
      <c r="A1349" s="12">
        <v>24</v>
      </c>
      <c r="B1349" s="30" t="s">
        <v>2447</v>
      </c>
      <c r="C1349" s="16" t="s">
        <v>672</v>
      </c>
      <c r="D1349" s="16" t="s">
        <v>329</v>
      </c>
      <c r="E1349" s="16" t="s">
        <v>329</v>
      </c>
      <c r="F1349" s="16">
        <v>-33.045000000000002</v>
      </c>
      <c r="G1349" s="16">
        <v>150.68325999999999</v>
      </c>
      <c r="H1349" s="16"/>
      <c r="I1349" s="16"/>
      <c r="J1349" s="12" t="s">
        <v>1059</v>
      </c>
      <c r="K1349" s="16" t="s">
        <v>62</v>
      </c>
      <c r="L1349" s="16">
        <v>2</v>
      </c>
      <c r="M1349" s="16" t="s">
        <v>125</v>
      </c>
      <c r="N1349" s="12" t="s">
        <v>2865</v>
      </c>
      <c r="O1349" s="16">
        <v>140620</v>
      </c>
      <c r="P1349" s="19">
        <f>Q1349-SUM(R1349:T1349,W1349)</f>
        <v>4.8799999999999955E-3</v>
      </c>
      <c r="Q1349" s="17">
        <v>0.31294</v>
      </c>
      <c r="R1349" s="17">
        <v>5.57E-2</v>
      </c>
      <c r="S1349" s="17">
        <v>5.4039999999999998E-2</v>
      </c>
      <c r="T1349" s="17">
        <v>5.2540000000000003E-2</v>
      </c>
      <c r="U1349" s="101">
        <v>0.14577999999999999</v>
      </c>
      <c r="V1349" s="102">
        <v>2.1420000000000002E-2</v>
      </c>
      <c r="W1349" s="95">
        <v>0.14577999999999999</v>
      </c>
      <c r="X1349" s="95">
        <v>6.3960000000000003E-2</v>
      </c>
      <c r="Z1349" s="12">
        <f>Y1349/Q1349</f>
        <v>0</v>
      </c>
      <c r="AA1349" s="12">
        <f>Z1349*R1349</f>
        <v>0</v>
      </c>
      <c r="AB1349" s="12">
        <f>Z1349*S1349</f>
        <v>0</v>
      </c>
      <c r="AC1349" s="12">
        <f>Z1349*T1349</f>
        <v>0</v>
      </c>
      <c r="AD1349" s="12">
        <f>Z1349*U1349</f>
        <v>0</v>
      </c>
      <c r="AE1349" s="12">
        <v>2</v>
      </c>
      <c r="AF1349" s="24">
        <f>IF(AE1349=1,(AA1349*5),(IF(AE1349=2,(AB1349*5),(IF(AE1349=3,(AC1349*5),0)))))</f>
        <v>0</v>
      </c>
      <c r="AG1349" s="12">
        <v>0.33930684827670132</v>
      </c>
      <c r="AH1349" s="16" t="s">
        <v>669</v>
      </c>
      <c r="AW1349">
        <v>0.56125668816024143</v>
      </c>
      <c r="AX1349" t="s">
        <v>2879</v>
      </c>
    </row>
    <row r="1350" spans="1:50" x14ac:dyDescent="0.25">
      <c r="A1350" s="50"/>
      <c r="B1350" s="51"/>
      <c r="C1350" s="53" t="s">
        <v>674</v>
      </c>
      <c r="D1350" s="53" t="s">
        <v>122</v>
      </c>
      <c r="E1350" s="53" t="s">
        <v>122</v>
      </c>
      <c r="F1350" s="16">
        <v>-33.045000000000002</v>
      </c>
      <c r="G1350" s="16">
        <v>150.68325999999999</v>
      </c>
      <c r="H1350" s="16"/>
      <c r="I1350" s="16"/>
      <c r="J1350" s="50" t="s">
        <v>53</v>
      </c>
      <c r="K1350" s="53" t="s">
        <v>124</v>
      </c>
      <c r="L1350" s="53">
        <v>2</v>
      </c>
      <c r="M1350" s="53" t="s">
        <v>125</v>
      </c>
      <c r="N1350" s="12" t="s">
        <v>2865</v>
      </c>
      <c r="O1350" s="53">
        <v>140620</v>
      </c>
      <c r="P1350" s="19">
        <f>Q1350-SUM(R1350:T1350,W1350)</f>
        <v>2.1999999999999797E-3</v>
      </c>
      <c r="Q1350" s="55">
        <v>1.04112</v>
      </c>
      <c r="R1350" s="55">
        <v>7.5859999999999997E-2</v>
      </c>
      <c r="S1350" s="55">
        <v>5.7619999999999998E-2</v>
      </c>
      <c r="T1350" s="55">
        <v>5.842E-2</v>
      </c>
      <c r="U1350" s="101">
        <v>0.84702</v>
      </c>
      <c r="V1350" s="102">
        <v>6.3960000000000003E-2</v>
      </c>
      <c r="W1350" s="95">
        <v>0.84702</v>
      </c>
      <c r="X1350" s="95">
        <v>0.77190000000000003</v>
      </c>
      <c r="Y1350" s="56">
        <v>38.303999999999995</v>
      </c>
      <c r="Z1350" s="50">
        <f>Y1350/Q1350</f>
        <v>36.791147994467487</v>
      </c>
      <c r="AA1350" s="50">
        <f>Z1350*R1350</f>
        <v>2.7909764868603033</v>
      </c>
      <c r="AB1350" s="50">
        <f>Z1350*S1350</f>
        <v>2.1199059474412163</v>
      </c>
      <c r="AC1350" s="50">
        <f>Z1350*T1350</f>
        <v>2.1493388658367905</v>
      </c>
      <c r="AD1350" s="50">
        <f>Z1350*U1350</f>
        <v>31.162838174273851</v>
      </c>
      <c r="AE1350" s="50">
        <v>2</v>
      </c>
      <c r="AF1350" s="54">
        <f>IF(AE1350=1,(AA1350*5),(IF(AE1350=2,(AB1350*5),(IF(AE1350=3,(AC1350*5),0)))))</f>
        <v>10.599529737206081</v>
      </c>
      <c r="AG1350" s="50">
        <v>0.59985888335345061</v>
      </c>
      <c r="AH1350" s="50"/>
      <c r="AI1350" s="50"/>
      <c r="AJ1350" s="54"/>
      <c r="AK1350" s="50"/>
      <c r="AL1350" s="50"/>
      <c r="AM1350" s="50"/>
      <c r="AN1350" s="50"/>
      <c r="AO1350" s="50"/>
      <c r="AP1350" s="50"/>
      <c r="AQ1350" s="50"/>
      <c r="AR1350" s="50"/>
      <c r="AS1350" s="50"/>
      <c r="AT1350" s="54"/>
      <c r="AW1350">
        <v>8.8687398172416193E-2</v>
      </c>
      <c r="AX1350">
        <v>2.4769887636140724E-2</v>
      </c>
    </row>
    <row r="1351" spans="1:50" x14ac:dyDescent="0.25">
      <c r="A1351" s="12">
        <v>13</v>
      </c>
      <c r="B1351" s="28" t="s">
        <v>1976</v>
      </c>
      <c r="C1351" s="16" t="s">
        <v>677</v>
      </c>
      <c r="D1351" s="16" t="s">
        <v>122</v>
      </c>
      <c r="E1351" s="16" t="s">
        <v>122</v>
      </c>
      <c r="F1351" s="16">
        <v>-33.045000000000002</v>
      </c>
      <c r="G1351" s="16">
        <v>150.68325999999999</v>
      </c>
      <c r="H1351" s="16"/>
      <c r="I1351" s="16"/>
      <c r="J1351" s="12" t="s">
        <v>53</v>
      </c>
      <c r="K1351" s="16" t="s">
        <v>57</v>
      </c>
      <c r="L1351" s="16">
        <v>2</v>
      </c>
      <c r="M1351" s="16" t="s">
        <v>125</v>
      </c>
      <c r="N1351" s="12" t="s">
        <v>2865</v>
      </c>
      <c r="O1351" s="16">
        <v>140620</v>
      </c>
      <c r="P1351" s="19">
        <f>Q1351-SUM(R1351:T1351,W1351)</f>
        <v>1.0420000000000096E-2</v>
      </c>
      <c r="Q1351" s="17">
        <v>1.70034</v>
      </c>
      <c r="R1351" s="17">
        <v>5.774E-2</v>
      </c>
      <c r="S1351" s="17">
        <v>6.2960000000000002E-2</v>
      </c>
      <c r="T1351" s="17">
        <v>5.6219999999999999E-2</v>
      </c>
      <c r="U1351" s="101">
        <v>1.5129999999999999</v>
      </c>
      <c r="V1351" s="102">
        <v>0.77190000000000003</v>
      </c>
      <c r="W1351" s="95">
        <v>1.5129999999999999</v>
      </c>
      <c r="X1351" s="95">
        <v>0.81015999999999999</v>
      </c>
      <c r="Y1351" s="18">
        <v>27.434000000000001</v>
      </c>
      <c r="Z1351" s="12">
        <f>Y1351/Q1351</f>
        <v>16.134420174788573</v>
      </c>
      <c r="AA1351" s="12">
        <f>Z1351*R1351</f>
        <v>0.93160142089229225</v>
      </c>
      <c r="AB1351" s="12">
        <f>Z1351*S1351</f>
        <v>1.0158230942046886</v>
      </c>
      <c r="AC1351" s="12">
        <f>Z1351*T1351</f>
        <v>0.90707710222661353</v>
      </c>
      <c r="AD1351" s="12">
        <f>Z1351*U1351</f>
        <v>24.411377724455111</v>
      </c>
      <c r="AE1351" s="12">
        <v>2</v>
      </c>
      <c r="AF1351" s="24">
        <f>IF(AE1351=1,(AA1351*5),(IF(AE1351=2,(AB1351*5),(IF(AE1351=3,(AC1351*5),0)))))</f>
        <v>5.0791154710234432</v>
      </c>
      <c r="AG1351" s="12">
        <v>0.90484977300000002</v>
      </c>
      <c r="AJ1351" s="24">
        <v>2.7094470638026351</v>
      </c>
      <c r="AK1351" s="12">
        <v>3.1382713523039825</v>
      </c>
      <c r="AL1351" s="12">
        <v>750</v>
      </c>
      <c r="AM1351" s="12">
        <f>AJ1351*AL1351</f>
        <v>2032.0852978519763</v>
      </c>
      <c r="AR1351" s="12">
        <v>50</v>
      </c>
      <c r="AS1351" s="12">
        <v>1</v>
      </c>
      <c r="AT1351" s="24">
        <f>AR1351/AJ1351</f>
        <v>18.453949762659825</v>
      </c>
      <c r="AW1351">
        <v>0.46453403833443485</v>
      </c>
      <c r="AX1351">
        <v>3.3187803209828198E-2</v>
      </c>
    </row>
    <row r="1352" spans="1:50" x14ac:dyDescent="0.25">
      <c r="A1352" s="12">
        <v>10</v>
      </c>
      <c r="B1352" s="28" t="s">
        <v>1830</v>
      </c>
      <c r="C1352" s="16" t="s">
        <v>477</v>
      </c>
      <c r="D1352" s="16" t="s">
        <v>122</v>
      </c>
      <c r="E1352" s="16" t="s">
        <v>122</v>
      </c>
      <c r="F1352" s="16">
        <v>-33.045000000000002</v>
      </c>
      <c r="G1352" s="16">
        <v>150.68325999999999</v>
      </c>
      <c r="H1352" s="16"/>
      <c r="I1352" s="16"/>
      <c r="J1352" s="12" t="s">
        <v>53</v>
      </c>
      <c r="K1352" s="16" t="s">
        <v>54</v>
      </c>
      <c r="L1352" s="16">
        <v>2</v>
      </c>
      <c r="M1352" s="16" t="s">
        <v>125</v>
      </c>
      <c r="N1352" s="12" t="s">
        <v>2865</v>
      </c>
      <c r="O1352" s="16">
        <v>140620</v>
      </c>
      <c r="P1352" s="19">
        <f>Q1352-SUM(R1352:T1352,W1352)</f>
        <v>8.4539999999999837E-2</v>
      </c>
      <c r="Q1352" s="17">
        <v>1.8779999999999999</v>
      </c>
      <c r="R1352" s="17">
        <v>8.7620000000000003E-2</v>
      </c>
      <c r="S1352" s="17">
        <v>7.3020000000000002E-2</v>
      </c>
      <c r="T1352" s="17">
        <v>7.2720000000000007E-2</v>
      </c>
      <c r="U1352" s="101">
        <v>1.5601</v>
      </c>
      <c r="V1352" s="102">
        <v>0.81015999999999999</v>
      </c>
      <c r="W1352" s="95">
        <v>1.5601</v>
      </c>
      <c r="X1352" s="95">
        <v>0.89405999999999997</v>
      </c>
      <c r="Y1352" s="18">
        <v>28.457999999999998</v>
      </c>
      <c r="Z1352" s="12">
        <f>Y1352/Q1352</f>
        <v>15.15335463258786</v>
      </c>
      <c r="AA1352" s="12">
        <f>Z1352*R1352</f>
        <v>1.3277369329073483</v>
      </c>
      <c r="AB1352" s="12">
        <f>Z1352*S1352</f>
        <v>1.1064979552715655</v>
      </c>
      <c r="AC1352" s="12">
        <f>Z1352*T1352</f>
        <v>1.1019519488817893</v>
      </c>
      <c r="AD1352" s="12">
        <f>Z1352*U1352</f>
        <v>23.64074856230032</v>
      </c>
      <c r="AE1352" s="12">
        <v>2</v>
      </c>
      <c r="AF1352" s="24">
        <f>IF(AE1352=1,(AA1352*5),(IF(AE1352=2,(AB1352*5),(IF(AE1352=3,(AC1352*5),0)))))</f>
        <v>5.5324897763578278</v>
      </c>
      <c r="AG1352" s="12">
        <v>0.46696558300000002</v>
      </c>
      <c r="AJ1352" s="24">
        <v>2.4112382360903184</v>
      </c>
      <c r="AK1352" s="12">
        <v>7.6709295717967514</v>
      </c>
      <c r="AL1352" s="12">
        <v>750</v>
      </c>
      <c r="AM1352" s="12">
        <f>AJ1352*AL1352</f>
        <v>1808.4286770677388</v>
      </c>
      <c r="AN1352" s="12">
        <f>(AM1352/1000)/(IF(AE1352=1,(R1352),(IF(AE1352=2,(S1352),(IF(AE1352=3,(T1352),0))))))</f>
        <v>24.766210313170898</v>
      </c>
      <c r="AP1352" s="12">
        <f>(AM1352/1000)/(IF(AE1352=1,(AA1352),(IF(AE1352=2,(AB1352),(IF(AE1352=3,(AC1352),0))))))</f>
        <v>1.6343714585752669</v>
      </c>
      <c r="AR1352" s="12">
        <v>50</v>
      </c>
      <c r="AS1352" s="12">
        <v>1</v>
      </c>
      <c r="AT1352" s="24">
        <f>AR1352/AJ1352</f>
        <v>20.736233878354579</v>
      </c>
      <c r="AU1352" s="63">
        <v>42507</v>
      </c>
      <c r="AV1352" s="12">
        <v>4</v>
      </c>
      <c r="AW1352">
        <v>0.42692135119543623</v>
      </c>
      <c r="AX1352">
        <v>3.7818599425643785E-2</v>
      </c>
    </row>
    <row r="1353" spans="1:50" x14ac:dyDescent="0.25">
      <c r="A1353" s="12">
        <v>11</v>
      </c>
      <c r="B1353" s="30" t="s">
        <v>1900</v>
      </c>
      <c r="C1353" s="16" t="s">
        <v>591</v>
      </c>
      <c r="D1353" s="16" t="s">
        <v>122</v>
      </c>
      <c r="E1353" s="16" t="s">
        <v>122</v>
      </c>
      <c r="F1353" s="16">
        <v>-33.045000000000002</v>
      </c>
      <c r="G1353" s="16">
        <v>150.68325999999999</v>
      </c>
      <c r="H1353" s="16"/>
      <c r="I1353" s="16"/>
      <c r="J1353" s="12" t="s">
        <v>53</v>
      </c>
      <c r="K1353" s="16" t="s">
        <v>62</v>
      </c>
      <c r="L1353" s="16">
        <v>2</v>
      </c>
      <c r="M1353" s="16" t="s">
        <v>125</v>
      </c>
      <c r="N1353" s="12" t="s">
        <v>2865</v>
      </c>
      <c r="O1353" s="16">
        <v>140620</v>
      </c>
      <c r="P1353" s="19">
        <f>Q1353-SUM(R1353:T1353,W1353)</f>
        <v>3.3800000000000274E-2</v>
      </c>
      <c r="Q1353" s="17">
        <v>2.5885400000000001</v>
      </c>
      <c r="R1353" s="17">
        <v>6.2939999999999996E-2</v>
      </c>
      <c r="S1353" s="17">
        <v>5.7860000000000002E-2</v>
      </c>
      <c r="T1353" s="17">
        <v>6.5939999999999999E-2</v>
      </c>
      <c r="U1353" s="101">
        <v>2.3679999999999999</v>
      </c>
      <c r="V1353" s="102">
        <v>0.89405999999999997</v>
      </c>
      <c r="W1353" s="95">
        <v>2.3679999999999999</v>
      </c>
      <c r="X1353" s="95">
        <v>1.3580000000000001</v>
      </c>
      <c r="Y1353" s="18">
        <v>37.872</v>
      </c>
      <c r="Z1353" s="12">
        <f>Y1353/Q1353</f>
        <v>14.630641210875629</v>
      </c>
      <c r="AA1353" s="12">
        <f>Z1353*R1353</f>
        <v>0.92085255781251196</v>
      </c>
      <c r="AB1353" s="12">
        <f>Z1353*S1353</f>
        <v>0.84652890046126394</v>
      </c>
      <c r="AC1353" s="12">
        <f>Z1353*T1353</f>
        <v>0.96474448144513891</v>
      </c>
      <c r="AD1353" s="12">
        <f>Z1353*U1353</f>
        <v>34.64535838735349</v>
      </c>
      <c r="AE1353" s="12">
        <v>2</v>
      </c>
      <c r="AF1353" s="24">
        <f>IF(AE1353=1,(AA1353*5),(IF(AE1353=2,(AB1353*5),(IF(AE1353=3,(AC1353*5),0)))))</f>
        <v>4.2326445023063197</v>
      </c>
      <c r="AG1353" s="12">
        <v>0.69142173399999995</v>
      </c>
      <c r="AJ1353" s="24">
        <v>2.0431827947015306</v>
      </c>
      <c r="AK1353" s="12">
        <v>6.5352886561626633</v>
      </c>
      <c r="AL1353" s="12">
        <v>750</v>
      </c>
      <c r="AM1353" s="12">
        <f>AJ1353*AL1353</f>
        <v>1532.3870960261479</v>
      </c>
      <c r="AN1353" s="12">
        <f>(AM1353/1000)/(IF(AE1353=1,(R1353),(IF(AE1353=2,(S1353),(IF(AE1353=3,(T1353),0))))))</f>
        <v>26.484395022919941</v>
      </c>
      <c r="AP1353" s="12">
        <f>(AM1353/1000)/(IF(AE1353=1,(AA1353),(IF(AE1353=2,(AB1353),(IF(AE1353=3,(AC1353),0))))))</f>
        <v>1.8102005675071078</v>
      </c>
      <c r="AR1353" s="12">
        <v>50</v>
      </c>
      <c r="AS1353" s="12">
        <v>1</v>
      </c>
      <c r="AT1353" s="24">
        <f>AR1353/AJ1353</f>
        <v>24.471623454182438</v>
      </c>
      <c r="AU1353" s="63">
        <v>42507</v>
      </c>
      <c r="AV1353" s="12">
        <v>6</v>
      </c>
      <c r="AW1353">
        <v>0.42652027027027017</v>
      </c>
      <c r="AX1353">
        <v>3.9197169930148781E-2</v>
      </c>
    </row>
    <row r="1354" spans="1:50" x14ac:dyDescent="0.25">
      <c r="C1354" s="16" t="s">
        <v>681</v>
      </c>
      <c r="D1354" s="16" t="s">
        <v>285</v>
      </c>
      <c r="E1354" s="16" t="s">
        <v>285</v>
      </c>
      <c r="F1354" s="16">
        <v>-33.045000000000002</v>
      </c>
      <c r="G1354" s="16">
        <v>150.68325999999999</v>
      </c>
      <c r="H1354" s="16"/>
      <c r="I1354" s="16"/>
      <c r="J1354" s="12" t="s">
        <v>1059</v>
      </c>
      <c r="K1354" s="16" t="s">
        <v>124</v>
      </c>
      <c r="L1354" s="16">
        <v>2</v>
      </c>
      <c r="M1354" s="16" t="s">
        <v>125</v>
      </c>
      <c r="N1354" s="12" t="s">
        <v>2865</v>
      </c>
      <c r="O1354" s="16">
        <v>140620</v>
      </c>
      <c r="P1354" s="19">
        <f>Q1354-SUM(R1354:T1354,W1354)</f>
        <v>7.4000000000001842E-4</v>
      </c>
      <c r="Q1354" s="17">
        <v>0.20660000000000001</v>
      </c>
      <c r="R1354" s="17">
        <v>5.6800000000000003E-2</v>
      </c>
      <c r="S1354" s="17">
        <v>4.8939999999999997E-2</v>
      </c>
      <c r="T1354" s="17">
        <v>4.4839999999999998E-2</v>
      </c>
      <c r="U1354" s="101">
        <v>5.5280000000000003E-2</v>
      </c>
      <c r="V1354" s="102">
        <v>1.3580000000000001</v>
      </c>
      <c r="W1354" s="95">
        <v>5.5280000000000003E-2</v>
      </c>
      <c r="X1354" s="95">
        <v>3.134E-2</v>
      </c>
      <c r="Z1354" s="12">
        <f>Y1354/Q1354</f>
        <v>0</v>
      </c>
      <c r="AA1354" s="12">
        <f>Z1354*R1354</f>
        <v>0</v>
      </c>
      <c r="AB1354" s="12">
        <f>Z1354*S1354</f>
        <v>0</v>
      </c>
      <c r="AC1354" s="12">
        <f>Z1354*T1354</f>
        <v>0</v>
      </c>
      <c r="AD1354" s="12">
        <f>Z1354*U1354</f>
        <v>0</v>
      </c>
      <c r="AE1354" s="12">
        <v>2</v>
      </c>
      <c r="AF1354" s="24">
        <f>IF(AE1354=1,(AA1354*5),(IF(AE1354=2,(AB1354*5),(IF(AE1354=3,(AC1354*5),0)))))</f>
        <v>0</v>
      </c>
      <c r="AH1354" s="16" t="s">
        <v>684</v>
      </c>
      <c r="AW1354">
        <v>0.43306801736613609</v>
      </c>
      <c r="AX1354" t="s">
        <v>2879</v>
      </c>
    </row>
    <row r="1355" spans="1:50" x14ac:dyDescent="0.25">
      <c r="A1355" s="12">
        <v>30</v>
      </c>
      <c r="B1355" s="30" t="s">
        <v>2738</v>
      </c>
      <c r="C1355" s="16" t="s">
        <v>685</v>
      </c>
      <c r="D1355" s="16" t="s">
        <v>285</v>
      </c>
      <c r="E1355" s="16" t="s">
        <v>285</v>
      </c>
      <c r="F1355" s="16">
        <v>-33.045000000000002</v>
      </c>
      <c r="G1355" s="16">
        <v>150.68325999999999</v>
      </c>
      <c r="H1355" s="16"/>
      <c r="I1355" s="16"/>
      <c r="J1355" s="12" t="s">
        <v>1059</v>
      </c>
      <c r="K1355" s="16" t="s">
        <v>57</v>
      </c>
      <c r="L1355" s="16">
        <v>2</v>
      </c>
      <c r="M1355" s="16" t="s">
        <v>125</v>
      </c>
      <c r="N1355" s="12" t="s">
        <v>2865</v>
      </c>
      <c r="O1355" s="16">
        <v>140620</v>
      </c>
      <c r="P1355" s="19">
        <f>Q1355-SUM(R1355:T1355,W1355)</f>
        <v>3.9199999999999791E-3</v>
      </c>
      <c r="Q1355" s="17">
        <v>0.39811999999999997</v>
      </c>
      <c r="R1355" s="17">
        <v>5.6439999999999997E-2</v>
      </c>
      <c r="S1355" s="17">
        <v>5.5259999999999997E-2</v>
      </c>
      <c r="T1355" s="17">
        <v>7.6499999999999999E-2</v>
      </c>
      <c r="U1355" s="101">
        <v>0.20599999999999999</v>
      </c>
      <c r="V1355" s="102">
        <v>3.134E-2</v>
      </c>
      <c r="W1355" s="95">
        <v>0.20599999999999999</v>
      </c>
      <c r="X1355" s="95">
        <v>0.11278000000000001</v>
      </c>
      <c r="Z1355" s="12">
        <f>Y1355/Q1355</f>
        <v>0</v>
      </c>
      <c r="AA1355" s="12">
        <f>Z1355*R1355</f>
        <v>0</v>
      </c>
      <c r="AB1355" s="12">
        <f>Z1355*S1355</f>
        <v>0</v>
      </c>
      <c r="AC1355" s="12">
        <f>Z1355*T1355</f>
        <v>0</v>
      </c>
      <c r="AD1355" s="12">
        <f>Z1355*U1355</f>
        <v>0</v>
      </c>
      <c r="AE1355" s="12">
        <v>2</v>
      </c>
      <c r="AF1355" s="24">
        <f>IF(AE1355=1,(AA1355*5),(IF(AE1355=2,(AB1355*5),(IF(AE1355=3,(AC1355*5),0)))))</f>
        <v>0</v>
      </c>
      <c r="AG1355" s="12">
        <v>0.96852215491984639</v>
      </c>
      <c r="AH1355" s="16" t="s">
        <v>687</v>
      </c>
      <c r="AW1355">
        <v>0.45252427184466015</v>
      </c>
      <c r="AX1355" t="s">
        <v>2879</v>
      </c>
    </row>
    <row r="1356" spans="1:50" x14ac:dyDescent="0.25">
      <c r="A1356" s="12">
        <v>28</v>
      </c>
      <c r="B1356" s="30" t="s">
        <v>2609</v>
      </c>
      <c r="C1356" s="16" t="s">
        <v>688</v>
      </c>
      <c r="D1356" s="16" t="s">
        <v>285</v>
      </c>
      <c r="E1356" s="16" t="s">
        <v>285</v>
      </c>
      <c r="F1356" s="16">
        <v>-33.045000000000002</v>
      </c>
      <c r="G1356" s="16">
        <v>150.68325999999999</v>
      </c>
      <c r="H1356" s="16"/>
      <c r="I1356" s="16"/>
      <c r="J1356" s="12" t="s">
        <v>1059</v>
      </c>
      <c r="K1356" s="16" t="s">
        <v>54</v>
      </c>
      <c r="L1356" s="16">
        <v>2</v>
      </c>
      <c r="M1356" s="16" t="s">
        <v>125</v>
      </c>
      <c r="N1356" s="12" t="s">
        <v>2865</v>
      </c>
      <c r="O1356" s="16">
        <v>140620</v>
      </c>
      <c r="P1356" s="19">
        <f>Q1356-SUM(R1356:T1356,W1356)</f>
        <v>4.8799999999999955E-3</v>
      </c>
      <c r="Q1356" s="17">
        <v>0.25850000000000001</v>
      </c>
      <c r="R1356" s="17">
        <v>5.0200000000000002E-2</v>
      </c>
      <c r="S1356" s="17">
        <v>5.704E-2</v>
      </c>
      <c r="T1356" s="17">
        <v>5.4919999999999997E-2</v>
      </c>
      <c r="U1356" s="101">
        <v>9.146E-2</v>
      </c>
      <c r="V1356" s="102">
        <v>0.11278000000000001</v>
      </c>
      <c r="W1356" s="95">
        <v>9.146E-2</v>
      </c>
      <c r="X1356" s="95">
        <v>5.2580000000000002E-2</v>
      </c>
      <c r="Z1356" s="12">
        <f>Y1356/Q1356</f>
        <v>0</v>
      </c>
      <c r="AA1356" s="12">
        <f>Z1356*R1356</f>
        <v>0</v>
      </c>
      <c r="AB1356" s="12">
        <f>Z1356*S1356</f>
        <v>0</v>
      </c>
      <c r="AC1356" s="12">
        <f>Z1356*T1356</f>
        <v>0</v>
      </c>
      <c r="AD1356" s="12">
        <f>Z1356*U1356</f>
        <v>0</v>
      </c>
      <c r="AE1356" s="12">
        <v>2</v>
      </c>
      <c r="AF1356" s="24">
        <f>IF(AE1356=1,(AA1356*5),(IF(AE1356=2,(AB1356*5),(IF(AE1356=3,(AC1356*5),0)))))</f>
        <v>0</v>
      </c>
      <c r="AG1356" s="12">
        <v>0.70375983069176207</v>
      </c>
      <c r="AH1356" s="16" t="s">
        <v>687</v>
      </c>
      <c r="AW1356">
        <v>0.42510387054450033</v>
      </c>
      <c r="AX1356" t="s">
        <v>2879</v>
      </c>
    </row>
    <row r="1357" spans="1:50" x14ac:dyDescent="0.25">
      <c r="A1357" s="12">
        <v>29</v>
      </c>
      <c r="B1357" s="30" t="s">
        <v>2661</v>
      </c>
      <c r="C1357" s="16" t="s">
        <v>690</v>
      </c>
      <c r="D1357" s="16" t="s">
        <v>285</v>
      </c>
      <c r="E1357" s="16" t="s">
        <v>285</v>
      </c>
      <c r="F1357" s="16">
        <v>-33.045000000000002</v>
      </c>
      <c r="G1357" s="16">
        <v>150.68325999999999</v>
      </c>
      <c r="H1357" s="16"/>
      <c r="I1357" s="16"/>
      <c r="J1357" s="12" t="s">
        <v>1059</v>
      </c>
      <c r="K1357" s="16" t="s">
        <v>62</v>
      </c>
      <c r="L1357" s="16">
        <v>2</v>
      </c>
      <c r="M1357" s="16" t="s">
        <v>125</v>
      </c>
      <c r="N1357" s="12" t="s">
        <v>2865</v>
      </c>
      <c r="O1357" s="16">
        <v>140620</v>
      </c>
      <c r="P1357" s="19">
        <f>Q1357-SUM(R1357:T1357,W1357)</f>
        <v>5.6400000000000061E-3</v>
      </c>
      <c r="Q1357" s="17">
        <v>0.22044</v>
      </c>
      <c r="R1357" s="17">
        <v>5.6739999999999999E-2</v>
      </c>
      <c r="S1357" s="17">
        <v>5.3100000000000001E-2</v>
      </c>
      <c r="T1357" s="17">
        <v>5.3240000000000003E-2</v>
      </c>
      <c r="U1357" s="101">
        <v>5.1720000000000002E-2</v>
      </c>
      <c r="V1357" s="102">
        <v>5.2580000000000002E-2</v>
      </c>
      <c r="W1357" s="95">
        <v>5.1720000000000002E-2</v>
      </c>
      <c r="X1357" s="95">
        <v>3.0040000000000001E-2</v>
      </c>
      <c r="Z1357" s="12">
        <f>Y1357/Q1357</f>
        <v>0</v>
      </c>
      <c r="AA1357" s="12">
        <f>Z1357*R1357</f>
        <v>0</v>
      </c>
      <c r="AB1357" s="12">
        <f>Z1357*S1357</f>
        <v>0</v>
      </c>
      <c r="AC1357" s="12">
        <f>Z1357*T1357</f>
        <v>0</v>
      </c>
      <c r="AD1357" s="12">
        <f>Z1357*U1357</f>
        <v>0</v>
      </c>
      <c r="AE1357" s="12">
        <v>2</v>
      </c>
      <c r="AF1357" s="24">
        <f>IF(AE1357=1,(AA1357*5),(IF(AE1357=2,(AB1357*5),(IF(AE1357=3,(AC1357*5),0)))))</f>
        <v>0</v>
      </c>
      <c r="AG1357" s="12">
        <v>0.82952915486001388</v>
      </c>
      <c r="AH1357" s="16" t="s">
        <v>687</v>
      </c>
      <c r="AW1357">
        <v>0.41918020108275328</v>
      </c>
      <c r="AX1357" t="s">
        <v>2879</v>
      </c>
    </row>
    <row r="1358" spans="1:50" x14ac:dyDescent="0.25">
      <c r="C1358" s="16" t="s">
        <v>692</v>
      </c>
      <c r="D1358" s="16" t="s">
        <v>285</v>
      </c>
      <c r="E1358" s="16" t="s">
        <v>285</v>
      </c>
      <c r="F1358" s="16">
        <v>-33.045000000000002</v>
      </c>
      <c r="G1358" s="16">
        <v>150.68325999999999</v>
      </c>
      <c r="H1358" s="16"/>
      <c r="I1358" s="16"/>
      <c r="J1358" s="12" t="s">
        <v>1059</v>
      </c>
      <c r="K1358" s="16" t="s">
        <v>124</v>
      </c>
      <c r="L1358" s="16">
        <v>2</v>
      </c>
      <c r="M1358" s="16" t="s">
        <v>125</v>
      </c>
      <c r="N1358" s="12" t="s">
        <v>2865</v>
      </c>
      <c r="O1358" s="16">
        <v>140620</v>
      </c>
      <c r="P1358" s="19">
        <f>Q1358-SUM(R1358:T1358,W1358)</f>
        <v>6.2000000000000943E-4</v>
      </c>
      <c r="Q1358" s="17">
        <v>0.33678000000000002</v>
      </c>
      <c r="R1358" s="17">
        <v>7.3359999999999995E-2</v>
      </c>
      <c r="S1358" s="17">
        <v>7.356E-2</v>
      </c>
      <c r="T1358" s="17">
        <v>7.8539999999999999E-2</v>
      </c>
      <c r="U1358" s="101">
        <v>0.11070000000000001</v>
      </c>
      <c r="V1358" s="102">
        <v>3.0040000000000001E-2</v>
      </c>
      <c r="W1358" s="95">
        <v>0.11070000000000001</v>
      </c>
      <c r="X1358" s="95">
        <v>6.8440000000000001E-2</v>
      </c>
      <c r="Z1358" s="12">
        <f>Y1358/Q1358</f>
        <v>0</v>
      </c>
      <c r="AA1358" s="12">
        <f>Z1358*R1358</f>
        <v>0</v>
      </c>
      <c r="AB1358" s="12">
        <f>Z1358*S1358</f>
        <v>0</v>
      </c>
      <c r="AC1358" s="12">
        <f>Z1358*T1358</f>
        <v>0</v>
      </c>
      <c r="AD1358" s="12">
        <f>Z1358*U1358</f>
        <v>0</v>
      </c>
      <c r="AE1358" s="12">
        <v>2</v>
      </c>
      <c r="AF1358" s="24">
        <f>IF(AE1358=1,(AA1358*5),(IF(AE1358=2,(AB1358*5),(IF(AE1358=3,(AC1358*5),0)))))</f>
        <v>0</v>
      </c>
      <c r="AH1358" s="16" t="s">
        <v>695</v>
      </c>
      <c r="AW1358">
        <v>0.38175248419150859</v>
      </c>
      <c r="AX1358" t="s">
        <v>2879</v>
      </c>
    </row>
    <row r="1359" spans="1:50" x14ac:dyDescent="0.25">
      <c r="C1359" s="16" t="s">
        <v>696</v>
      </c>
      <c r="D1359" s="16" t="s">
        <v>267</v>
      </c>
      <c r="E1359" s="16" t="s">
        <v>267</v>
      </c>
      <c r="F1359" s="16">
        <v>-33.045000000000002</v>
      </c>
      <c r="G1359" s="16">
        <v>150.68325999999999</v>
      </c>
      <c r="H1359" s="16"/>
      <c r="I1359" s="16"/>
      <c r="J1359" s="12" t="s">
        <v>1059</v>
      </c>
      <c r="K1359" s="16" t="s">
        <v>124</v>
      </c>
      <c r="L1359" s="16">
        <v>3</v>
      </c>
      <c r="M1359" s="16" t="s">
        <v>125</v>
      </c>
      <c r="N1359" s="12" t="s">
        <v>2865</v>
      </c>
      <c r="O1359" s="16">
        <v>140623</v>
      </c>
      <c r="P1359" s="19">
        <f>Q1359-SUM(R1359:T1359,W1359)</f>
        <v>-0.23161999999999999</v>
      </c>
      <c r="Q1359" s="17"/>
      <c r="R1359" s="17">
        <v>5.2920000000000002E-2</v>
      </c>
      <c r="S1359" s="17">
        <v>4.9599999999999998E-2</v>
      </c>
      <c r="T1359" s="17">
        <v>6.2059999999999997E-2</v>
      </c>
      <c r="U1359" s="101">
        <v>6.7040000000000002E-2</v>
      </c>
      <c r="V1359" s="102">
        <v>6.8440000000000001E-2</v>
      </c>
      <c r="W1359" s="95">
        <v>6.7040000000000002E-2</v>
      </c>
      <c r="X1359" s="95">
        <v>4.4119999999999999E-2</v>
      </c>
      <c r="Y1359" s="18"/>
      <c r="Z1359" s="12" t="e">
        <f>Y1359/Q1359</f>
        <v>#DIV/0!</v>
      </c>
      <c r="AA1359" s="12" t="e">
        <f>Z1359*R1359</f>
        <v>#DIV/0!</v>
      </c>
      <c r="AB1359" s="12" t="e">
        <f>Z1359*S1359</f>
        <v>#DIV/0!</v>
      </c>
      <c r="AC1359" s="12" t="e">
        <f>Z1359*T1359</f>
        <v>#DIV/0!</v>
      </c>
      <c r="AD1359" s="12" t="e">
        <f>Z1359*U1359</f>
        <v>#DIV/0!</v>
      </c>
      <c r="AE1359" s="12">
        <v>2</v>
      </c>
      <c r="AF1359" s="24" t="e">
        <f>IF(AE1359=1,(AA1359*5),(IF(AE1359=2,(AB1359*5),(IF(AE1359=3,(AC1359*5),0)))))</f>
        <v>#DIV/0!</v>
      </c>
      <c r="AW1359">
        <v>0.34188544152744632</v>
      </c>
      <c r="AX1359" t="s">
        <v>2879</v>
      </c>
    </row>
    <row r="1360" spans="1:50" x14ac:dyDescent="0.25">
      <c r="A1360" s="12">
        <v>30</v>
      </c>
      <c r="B1360" s="30" t="s">
        <v>2737</v>
      </c>
      <c r="C1360" s="16" t="s">
        <v>698</v>
      </c>
      <c r="D1360" s="16" t="s">
        <v>267</v>
      </c>
      <c r="E1360" s="16" t="s">
        <v>267</v>
      </c>
      <c r="F1360" s="16">
        <v>-33.045000000000002</v>
      </c>
      <c r="G1360" s="16">
        <v>150.68325999999999</v>
      </c>
      <c r="H1360" s="16"/>
      <c r="I1360" s="16"/>
      <c r="J1360" s="12" t="s">
        <v>1059</v>
      </c>
      <c r="K1360" s="16" t="s">
        <v>57</v>
      </c>
      <c r="L1360" s="16">
        <v>3</v>
      </c>
      <c r="M1360" s="16" t="s">
        <v>125</v>
      </c>
      <c r="N1360" s="12" t="s">
        <v>2865</v>
      </c>
      <c r="O1360" s="16">
        <v>140623</v>
      </c>
      <c r="P1360" s="19">
        <f>Q1360-SUM(R1360:T1360,W1360)</f>
        <v>-0.36518</v>
      </c>
      <c r="Q1360" s="17"/>
      <c r="R1360" s="17">
        <v>7.7100000000000002E-2</v>
      </c>
      <c r="S1360" s="17">
        <v>6.2039999999999998E-2</v>
      </c>
      <c r="T1360" s="17">
        <v>7.8719999999999998E-2</v>
      </c>
      <c r="U1360" s="101">
        <v>0.14732000000000001</v>
      </c>
      <c r="V1360" s="102">
        <v>4.4119999999999999E-2</v>
      </c>
      <c r="W1360" s="95">
        <v>0.14732000000000001</v>
      </c>
      <c r="X1360" s="95">
        <v>8.1500000000000003E-2</v>
      </c>
      <c r="Y1360" s="18"/>
      <c r="Z1360" s="12" t="e">
        <f>Y1360/Q1360</f>
        <v>#DIV/0!</v>
      </c>
      <c r="AA1360" s="12" t="e">
        <f>Z1360*R1360</f>
        <v>#DIV/0!</v>
      </c>
      <c r="AB1360" s="12" t="e">
        <f>Z1360*S1360</f>
        <v>#DIV/0!</v>
      </c>
      <c r="AC1360" s="12" t="e">
        <f>Z1360*T1360</f>
        <v>#DIV/0!</v>
      </c>
      <c r="AD1360" s="12" t="e">
        <f>Z1360*U1360</f>
        <v>#DIV/0!</v>
      </c>
      <c r="AE1360" s="12">
        <v>2</v>
      </c>
      <c r="AF1360" s="24" t="e">
        <f>IF(AE1360=1,(AA1360*5),(IF(AE1360=2,(AB1360*5),(IF(AE1360=3,(AC1360*5),0)))))</f>
        <v>#DIV/0!</v>
      </c>
      <c r="AG1360" s="12">
        <v>0.9671844451633238</v>
      </c>
      <c r="AW1360">
        <v>0.44678251425468368</v>
      </c>
      <c r="AX1360" t="s">
        <v>2879</v>
      </c>
    </row>
    <row r="1361" spans="1:50" x14ac:dyDescent="0.25">
      <c r="A1361" s="12">
        <v>27</v>
      </c>
      <c r="B1361" s="30" t="s">
        <v>2580</v>
      </c>
      <c r="C1361" s="16" t="s">
        <v>700</v>
      </c>
      <c r="D1361" s="16" t="s">
        <v>267</v>
      </c>
      <c r="E1361" s="16" t="s">
        <v>267</v>
      </c>
      <c r="F1361" s="16">
        <v>-33.045000000000002</v>
      </c>
      <c r="G1361" s="16">
        <v>150.68325999999999</v>
      </c>
      <c r="H1361" s="16"/>
      <c r="I1361" s="16"/>
      <c r="J1361" s="12" t="s">
        <v>1059</v>
      </c>
      <c r="K1361" s="16" t="s">
        <v>54</v>
      </c>
      <c r="L1361" s="16">
        <v>3</v>
      </c>
      <c r="M1361" s="16" t="s">
        <v>125</v>
      </c>
      <c r="N1361" s="12" t="s">
        <v>2865</v>
      </c>
      <c r="O1361" s="16">
        <v>140623</v>
      </c>
      <c r="P1361" s="19">
        <f>Q1361-SUM(R1361:T1361,W1361)</f>
        <v>-0.36906</v>
      </c>
      <c r="Q1361" s="17"/>
      <c r="R1361" s="17">
        <v>7.4480000000000005E-2</v>
      </c>
      <c r="S1361" s="17">
        <v>7.1040000000000006E-2</v>
      </c>
      <c r="T1361" s="17">
        <v>6.4839999999999995E-2</v>
      </c>
      <c r="U1361" s="101">
        <v>0.15870000000000001</v>
      </c>
      <c r="V1361" s="102">
        <v>8.1500000000000003E-2</v>
      </c>
      <c r="W1361" s="95">
        <v>0.15870000000000001</v>
      </c>
      <c r="X1361" s="95">
        <v>8.4519999999999998E-2</v>
      </c>
      <c r="Y1361" s="18"/>
      <c r="Z1361" s="12" t="e">
        <f>Y1361/Q1361</f>
        <v>#DIV/0!</v>
      </c>
      <c r="AA1361" s="12" t="e">
        <f>Z1361*R1361</f>
        <v>#DIV/0!</v>
      </c>
      <c r="AB1361" s="12" t="e">
        <f>Z1361*S1361</f>
        <v>#DIV/0!</v>
      </c>
      <c r="AC1361" s="12" t="e">
        <f>Z1361*T1361</f>
        <v>#DIV/0!</v>
      </c>
      <c r="AD1361" s="12" t="e">
        <f>Z1361*U1361</f>
        <v>#DIV/0!</v>
      </c>
      <c r="AE1361" s="12">
        <v>2</v>
      </c>
      <c r="AF1361" s="24" t="e">
        <f>IF(AE1361=1,(AA1361*5),(IF(AE1361=2,(AB1361*5),(IF(AE1361=3,(AC1361*5),0)))))</f>
        <v>#DIV/0!</v>
      </c>
      <c r="AG1361" s="12">
        <v>0.63631954089582299</v>
      </c>
      <c r="AW1361">
        <v>0.46742281033396349</v>
      </c>
      <c r="AX1361" t="s">
        <v>2879</v>
      </c>
    </row>
    <row r="1362" spans="1:50" x14ac:dyDescent="0.25">
      <c r="A1362" s="12">
        <v>28</v>
      </c>
      <c r="B1362" s="30" t="s">
        <v>2617</v>
      </c>
      <c r="C1362" s="16" t="s">
        <v>702</v>
      </c>
      <c r="D1362" s="16" t="s">
        <v>267</v>
      </c>
      <c r="E1362" s="16" t="s">
        <v>267</v>
      </c>
      <c r="F1362" s="16">
        <v>-33.045000000000002</v>
      </c>
      <c r="G1362" s="16">
        <v>150.68325999999999</v>
      </c>
      <c r="H1362" s="16"/>
      <c r="I1362" s="16"/>
      <c r="J1362" s="12" t="s">
        <v>1059</v>
      </c>
      <c r="K1362" s="16" t="s">
        <v>62</v>
      </c>
      <c r="L1362" s="16">
        <v>3</v>
      </c>
      <c r="M1362" s="16" t="s">
        <v>125</v>
      </c>
      <c r="N1362" s="12" t="s">
        <v>2865</v>
      </c>
      <c r="O1362" s="16">
        <v>140623</v>
      </c>
      <c r="P1362" s="19">
        <f>Q1362-SUM(R1362:T1362,W1362)</f>
        <v>-0.26813999999999999</v>
      </c>
      <c r="Q1362" s="17"/>
      <c r="R1362" s="17">
        <v>6.9819999999999993E-2</v>
      </c>
      <c r="S1362" s="17">
        <v>5.398E-2</v>
      </c>
      <c r="T1362" s="17">
        <v>6.3500000000000001E-2</v>
      </c>
      <c r="U1362" s="101">
        <v>8.0839999999999995E-2</v>
      </c>
      <c r="V1362" s="102">
        <v>8.4519999999999998E-2</v>
      </c>
      <c r="W1362" s="95">
        <v>8.0839999999999995E-2</v>
      </c>
      <c r="X1362" s="95">
        <v>4.3720000000000002E-2</v>
      </c>
      <c r="Y1362" s="18"/>
      <c r="Z1362" s="12" t="e">
        <f>Y1362/Q1362</f>
        <v>#DIV/0!</v>
      </c>
      <c r="AA1362" s="12" t="e">
        <f>Z1362*R1362</f>
        <v>#DIV/0!</v>
      </c>
      <c r="AB1362" s="12" t="e">
        <f>Z1362*S1362</f>
        <v>#DIV/0!</v>
      </c>
      <c r="AC1362" s="12" t="e">
        <f>Z1362*T1362</f>
        <v>#DIV/0!</v>
      </c>
      <c r="AD1362" s="12" t="e">
        <f>Z1362*U1362</f>
        <v>#DIV/0!</v>
      </c>
      <c r="AE1362" s="12">
        <v>2</v>
      </c>
      <c r="AF1362" s="24" t="e">
        <f>IF(AE1362=1,(AA1362*5),(IF(AE1362=2,(AB1362*5),(IF(AE1362=3,(AC1362*5),0)))))</f>
        <v>#DIV/0!</v>
      </c>
      <c r="AG1362" s="12">
        <v>0.72968803366805379</v>
      </c>
      <c r="AW1362">
        <v>0.45917862444334484</v>
      </c>
      <c r="AX1362" t="s">
        <v>2879</v>
      </c>
    </row>
    <row r="1363" spans="1:50" x14ac:dyDescent="0.25">
      <c r="C1363" s="16" t="s">
        <v>704</v>
      </c>
      <c r="L1363" s="16"/>
      <c r="M1363" s="16"/>
      <c r="N1363" s="16"/>
      <c r="P1363" s="19">
        <f>Q1363-SUM(R1363:T1363,W1363)</f>
        <v>0</v>
      </c>
      <c r="Q1363" s="17"/>
      <c r="R1363" s="17"/>
      <c r="S1363" s="17"/>
      <c r="T1363" s="17"/>
      <c r="U1363" s="101"/>
      <c r="V1363" s="102">
        <v>4.3720000000000002E-2</v>
      </c>
      <c r="W1363" s="95">
        <v>0</v>
      </c>
      <c r="X1363" s="95">
        <v>0</v>
      </c>
      <c r="Y1363" s="16"/>
      <c r="Z1363" s="12" t="e">
        <f>Y1363/Q1363</f>
        <v>#DIV/0!</v>
      </c>
      <c r="AA1363" s="12" t="e">
        <f>Z1363*R1363</f>
        <v>#DIV/0!</v>
      </c>
      <c r="AB1363" s="12" t="e">
        <f>Z1363*S1363</f>
        <v>#DIV/0!</v>
      </c>
      <c r="AC1363" s="12" t="e">
        <f>Z1363*T1363</f>
        <v>#DIV/0!</v>
      </c>
      <c r="AD1363" s="12" t="e">
        <f>Z1363*U1363</f>
        <v>#DIV/0!</v>
      </c>
      <c r="AE1363" s="12">
        <v>2</v>
      </c>
      <c r="AF1363" s="24" t="e">
        <f>IF(AE1363=1,(AA1363*5),(IF(AE1363=2,(AB1363*5),(IF(AE1363=3,(AC1363*5),0)))))</f>
        <v>#DIV/0!</v>
      </c>
      <c r="AH1363" s="16" t="s">
        <v>705</v>
      </c>
      <c r="AW1363" t="s">
        <v>2879</v>
      </c>
      <c r="AX1363" t="s">
        <v>2879</v>
      </c>
    </row>
    <row r="1364" spans="1:50" x14ac:dyDescent="0.25">
      <c r="A1364" s="12">
        <v>26</v>
      </c>
      <c r="B1364" s="30" t="s">
        <v>2533</v>
      </c>
      <c r="C1364" s="16" t="s">
        <v>706</v>
      </c>
      <c r="D1364" s="16" t="s">
        <v>329</v>
      </c>
      <c r="E1364" s="16" t="s">
        <v>329</v>
      </c>
      <c r="F1364" s="16">
        <v>-33.045000000000002</v>
      </c>
      <c r="G1364" s="16">
        <v>150.68325999999999</v>
      </c>
      <c r="H1364" s="16"/>
      <c r="I1364" s="16"/>
      <c r="J1364" s="12" t="s">
        <v>1059</v>
      </c>
      <c r="K1364" s="16" t="s">
        <v>54</v>
      </c>
      <c r="L1364" s="16">
        <v>3</v>
      </c>
      <c r="M1364" s="16" t="s">
        <v>125</v>
      </c>
      <c r="N1364" s="12" t="s">
        <v>2865</v>
      </c>
      <c r="O1364" s="16">
        <v>140623</v>
      </c>
      <c r="P1364" s="19">
        <f>Q1364-SUM(R1364:T1364,W1364)</f>
        <v>3.2000000000000361E-3</v>
      </c>
      <c r="Q1364" s="17">
        <v>0.27078000000000002</v>
      </c>
      <c r="R1364" s="17">
        <v>6.2859999999999999E-2</v>
      </c>
      <c r="S1364" s="17">
        <v>5.3440000000000001E-2</v>
      </c>
      <c r="T1364" s="17">
        <v>5.3800000000000001E-2</v>
      </c>
      <c r="U1364" s="101">
        <v>9.7479999999999997E-2</v>
      </c>
      <c r="V1364" s="103"/>
      <c r="W1364" s="95">
        <v>9.7479999999999997E-2</v>
      </c>
      <c r="X1364" s="95">
        <v>4.0660000000000002E-2</v>
      </c>
      <c r="Y1364" s="18"/>
      <c r="Z1364" s="12">
        <f>Y1364/Q1364</f>
        <v>0</v>
      </c>
      <c r="AA1364" s="12">
        <f>Z1364*R1364</f>
        <v>0</v>
      </c>
      <c r="AB1364" s="12">
        <f>Z1364*S1364</f>
        <v>0</v>
      </c>
      <c r="AC1364" s="12">
        <f>Z1364*T1364</f>
        <v>0</v>
      </c>
      <c r="AD1364" s="12">
        <f>Z1364*U1364</f>
        <v>0</v>
      </c>
      <c r="AE1364" s="12">
        <v>2</v>
      </c>
      <c r="AF1364" s="24">
        <f>IF(AE1364=1,(AA1364*5),(IF(AE1364=2,(AB1364*5),(IF(AE1364=3,(AC1364*5),0)))))</f>
        <v>0</v>
      </c>
      <c r="AG1364" s="12">
        <v>0.53604505335466668</v>
      </c>
      <c r="AW1364">
        <v>0.58288879770209268</v>
      </c>
      <c r="AX1364" t="s">
        <v>2879</v>
      </c>
    </row>
    <row r="1365" spans="1:50" x14ac:dyDescent="0.25">
      <c r="A1365" s="12">
        <v>25</v>
      </c>
      <c r="B1365" s="30" t="s">
        <v>2471</v>
      </c>
      <c r="C1365" s="16" t="s">
        <v>708</v>
      </c>
      <c r="D1365" s="16" t="s">
        <v>329</v>
      </c>
      <c r="E1365" s="16" t="s">
        <v>329</v>
      </c>
      <c r="F1365" s="16">
        <v>-33.045000000000002</v>
      </c>
      <c r="G1365" s="16">
        <v>150.68325999999999</v>
      </c>
      <c r="H1365" s="16"/>
      <c r="I1365" s="16"/>
      <c r="J1365" s="12" t="s">
        <v>1059</v>
      </c>
      <c r="K1365" s="16" t="s">
        <v>62</v>
      </c>
      <c r="L1365" s="16">
        <v>3</v>
      </c>
      <c r="M1365" s="16" t="s">
        <v>125</v>
      </c>
      <c r="N1365" s="12" t="s">
        <v>2865</v>
      </c>
      <c r="O1365" s="16">
        <v>140623</v>
      </c>
      <c r="P1365" s="19">
        <f>Q1365-SUM(R1365:T1365,W1365)</f>
        <v>4.479999999999984E-3</v>
      </c>
      <c r="Q1365" s="17">
        <v>0.22045999999999999</v>
      </c>
      <c r="R1365" s="17">
        <v>5.076E-2</v>
      </c>
      <c r="S1365" s="17">
        <v>5.0380000000000001E-2</v>
      </c>
      <c r="T1365" s="17">
        <v>5.91E-2</v>
      </c>
      <c r="U1365" s="101">
        <v>5.5739999999999998E-2</v>
      </c>
      <c r="V1365" s="102">
        <v>4.0660000000000002E-2</v>
      </c>
      <c r="W1365" s="95">
        <v>5.5739999999999998E-2</v>
      </c>
      <c r="X1365" s="95">
        <v>2.4199999999999999E-2</v>
      </c>
      <c r="Y1365" s="18"/>
      <c r="Z1365" s="12">
        <f>Y1365/Q1365</f>
        <v>0</v>
      </c>
      <c r="AA1365" s="12">
        <f>Z1365*R1365</f>
        <v>0</v>
      </c>
      <c r="AB1365" s="12">
        <f>Z1365*S1365</f>
        <v>0</v>
      </c>
      <c r="AC1365" s="12">
        <f>Z1365*T1365</f>
        <v>0</v>
      </c>
      <c r="AD1365" s="12">
        <f>Z1365*U1365</f>
        <v>0</v>
      </c>
      <c r="AE1365" s="12">
        <v>2</v>
      </c>
      <c r="AF1365" s="24">
        <f>IF(AE1365=1,(AA1365*5),(IF(AE1365=2,(AB1365*5),(IF(AE1365=3,(AC1365*5),0)))))</f>
        <v>0</v>
      </c>
      <c r="AG1365" s="12">
        <v>0.39181078116490975</v>
      </c>
      <c r="AW1365">
        <v>0.56584140653031934</v>
      </c>
      <c r="AX1365" t="s">
        <v>2879</v>
      </c>
    </row>
    <row r="1366" spans="1:50" x14ac:dyDescent="0.25">
      <c r="A1366" s="50"/>
      <c r="B1366" s="51"/>
      <c r="C1366" s="53" t="s">
        <v>710</v>
      </c>
      <c r="D1366" s="53" t="s">
        <v>122</v>
      </c>
      <c r="E1366" s="53" t="s">
        <v>122</v>
      </c>
      <c r="F1366" s="16">
        <v>-33.045000000000002</v>
      </c>
      <c r="G1366" s="16">
        <v>150.68325999999999</v>
      </c>
      <c r="H1366" s="16"/>
      <c r="I1366" s="16"/>
      <c r="J1366" s="50" t="s">
        <v>53</v>
      </c>
      <c r="K1366" s="53" t="s">
        <v>124</v>
      </c>
      <c r="L1366" s="53">
        <v>3</v>
      </c>
      <c r="M1366" s="53" t="s">
        <v>125</v>
      </c>
      <c r="N1366" s="12" t="s">
        <v>2865</v>
      </c>
      <c r="O1366" s="53">
        <v>140623</v>
      </c>
      <c r="P1366" s="19">
        <f>Q1366-SUM(R1366:T1366,W1366)</f>
        <v>1.0399999999999854E-3</v>
      </c>
      <c r="Q1366" s="55">
        <v>0.41395999999999999</v>
      </c>
      <c r="R1366" s="55">
        <v>7.7920000000000003E-2</v>
      </c>
      <c r="S1366" s="55">
        <v>5.2299999999999999E-2</v>
      </c>
      <c r="T1366" s="55">
        <v>6.0199999999999997E-2</v>
      </c>
      <c r="U1366" s="101">
        <v>0.2225</v>
      </c>
      <c r="V1366" s="102">
        <v>2.4199999999999999E-2</v>
      </c>
      <c r="W1366" s="95">
        <v>0.2225</v>
      </c>
      <c r="X1366" s="95">
        <v>0.18579999999999999</v>
      </c>
      <c r="Y1366" s="56">
        <v>16.235000000000003</v>
      </c>
      <c r="Z1366" s="50">
        <f>Y1366/Q1366</f>
        <v>39.218765098077114</v>
      </c>
      <c r="AA1366" s="50">
        <f>Z1366*R1366</f>
        <v>3.0559261764421688</v>
      </c>
      <c r="AB1366" s="50">
        <f>Z1366*S1366</f>
        <v>2.0511414146294329</v>
      </c>
      <c r="AC1366" s="50">
        <f>Z1366*T1366</f>
        <v>2.3609696589042422</v>
      </c>
      <c r="AD1366" s="50">
        <f>Z1366*U1366</f>
        <v>8.7261752343221577</v>
      </c>
      <c r="AE1366" s="50">
        <v>2</v>
      </c>
      <c r="AF1366" s="54">
        <f>IF(AE1366=1,(AA1366*5),(IF(AE1366=2,(AB1366*5),(IF(AE1366=3,(AC1366*5),0)))))</f>
        <v>10.255707073147164</v>
      </c>
      <c r="AG1366" s="50">
        <v>0.4372460738513555</v>
      </c>
      <c r="AH1366" s="50"/>
      <c r="AI1366" s="50"/>
      <c r="AJ1366" s="54"/>
      <c r="AK1366" s="50"/>
      <c r="AL1366" s="50"/>
      <c r="AM1366" s="50"/>
      <c r="AN1366" s="50"/>
      <c r="AO1366" s="50"/>
      <c r="AP1366" s="50"/>
      <c r="AQ1366" s="50"/>
      <c r="AR1366" s="50"/>
      <c r="AS1366" s="50"/>
      <c r="AT1366" s="54"/>
      <c r="AW1366">
        <v>0.16494382022471915</v>
      </c>
      <c r="AX1366">
        <v>2.1292260928843561E-2</v>
      </c>
    </row>
    <row r="1367" spans="1:50" x14ac:dyDescent="0.25">
      <c r="A1367" s="12">
        <v>8</v>
      </c>
      <c r="B1367" s="27" t="s">
        <v>1743</v>
      </c>
      <c r="C1367" s="16" t="s">
        <v>76</v>
      </c>
      <c r="D1367" s="16" t="s">
        <v>122</v>
      </c>
      <c r="E1367" s="16" t="s">
        <v>122</v>
      </c>
      <c r="F1367" s="16">
        <v>-33.045000000000002</v>
      </c>
      <c r="G1367" s="16">
        <v>150.68325999999999</v>
      </c>
      <c r="H1367" s="16"/>
      <c r="I1367" s="16"/>
      <c r="J1367" s="12" t="s">
        <v>53</v>
      </c>
      <c r="K1367" s="16" t="s">
        <v>57</v>
      </c>
      <c r="L1367" s="16">
        <v>3</v>
      </c>
      <c r="M1367" s="16" t="s">
        <v>125</v>
      </c>
      <c r="N1367" s="12" t="s">
        <v>2865</v>
      </c>
      <c r="O1367" s="16">
        <v>140623</v>
      </c>
      <c r="P1367" s="19">
        <f>Q1367-SUM(R1367:T1367,W1367)</f>
        <v>5.3799999999999404E-3</v>
      </c>
      <c r="Q1367" s="17">
        <v>1.04864</v>
      </c>
      <c r="R1367" s="17">
        <v>6.2920000000000004E-2</v>
      </c>
      <c r="S1367" s="17">
        <v>6.3659999999999994E-2</v>
      </c>
      <c r="T1367" s="17">
        <v>6.5439999999999998E-2</v>
      </c>
      <c r="U1367" s="101">
        <v>0.85124</v>
      </c>
      <c r="V1367" s="102">
        <v>0.18579999999999999</v>
      </c>
      <c r="W1367" s="95">
        <v>0.85124</v>
      </c>
      <c r="X1367" s="95">
        <v>0.48136000000000001</v>
      </c>
      <c r="Y1367" s="18">
        <v>21.178000000000001</v>
      </c>
      <c r="Z1367" s="12">
        <f>Y1367/Q1367</f>
        <v>20.195682026243517</v>
      </c>
      <c r="AA1367" s="12">
        <f>Z1367*R1367</f>
        <v>1.2707123130912421</v>
      </c>
      <c r="AB1367" s="12">
        <f>Z1367*S1367</f>
        <v>1.2856571177906622</v>
      </c>
      <c r="AC1367" s="12">
        <f>Z1367*T1367</f>
        <v>1.3216054317973758</v>
      </c>
      <c r="AD1367" s="12">
        <f>Z1367*U1367</f>
        <v>17.191372368019533</v>
      </c>
      <c r="AE1367" s="12">
        <v>2</v>
      </c>
      <c r="AF1367" s="24">
        <f>IF(AE1367=1,(AA1367*5),(IF(AE1367=2,(AB1367*5),(IF(AE1367=3,(AC1367*5),0)))))</f>
        <v>6.4282855889533108</v>
      </c>
      <c r="AG1367" s="12">
        <v>0.19094356400000001</v>
      </c>
      <c r="AJ1367" s="24">
        <v>3.3385987045622678</v>
      </c>
      <c r="AK1367" s="12">
        <v>0.21565196044168533</v>
      </c>
      <c r="AL1367" s="12">
        <v>750</v>
      </c>
      <c r="AM1367" s="12">
        <f>AJ1367*AL1367</f>
        <v>2503.9490284217009</v>
      </c>
      <c r="AN1367" s="12">
        <f>(AM1367/1000)/(IF(AE1367=1,(R1367),(IF(AE1367=2,(S1367),(IF(AE1367=3,(T1367),0))))))</f>
        <v>39.333160986831622</v>
      </c>
      <c r="AP1367" s="12">
        <f>(AM1367/1000)/(IF(AE1367=1,(AA1367),(IF(AE1367=2,(AB1367),(IF(AE1367=3,(AC1367),0))))))</f>
        <v>1.9476025090769247</v>
      </c>
      <c r="AR1367" s="12">
        <v>50</v>
      </c>
      <c r="AS1367" s="12">
        <v>1</v>
      </c>
      <c r="AT1367" s="24">
        <f>AR1367/AJ1367</f>
        <v>14.976343198023145</v>
      </c>
      <c r="AU1367" s="63">
        <v>42506</v>
      </c>
      <c r="AV1367" s="12">
        <v>1</v>
      </c>
      <c r="AW1367">
        <v>0.43451905455570694</v>
      </c>
      <c r="AX1367">
        <v>2.8000091539838672E-2</v>
      </c>
    </row>
    <row r="1368" spans="1:50" x14ac:dyDescent="0.25">
      <c r="A1368" s="12">
        <v>13</v>
      </c>
      <c r="B1368" s="28" t="s">
        <v>1970</v>
      </c>
      <c r="C1368" s="16" t="s">
        <v>714</v>
      </c>
      <c r="D1368" s="16" t="s">
        <v>122</v>
      </c>
      <c r="E1368" s="16" t="s">
        <v>122</v>
      </c>
      <c r="F1368" s="16">
        <v>-33.045000000000002</v>
      </c>
      <c r="G1368" s="16">
        <v>150.68325999999999</v>
      </c>
      <c r="H1368" s="16"/>
      <c r="I1368" s="16"/>
      <c r="J1368" s="12" t="s">
        <v>53</v>
      </c>
      <c r="K1368" s="16" t="s">
        <v>54</v>
      </c>
      <c r="L1368" s="16">
        <v>3</v>
      </c>
      <c r="M1368" s="16" t="s">
        <v>125</v>
      </c>
      <c r="N1368" s="12" t="s">
        <v>2865</v>
      </c>
      <c r="O1368" s="16">
        <v>140623</v>
      </c>
      <c r="P1368" s="19">
        <f>Q1368-SUM(R1368:T1368,W1368)</f>
        <v>6.8399999999999572E-3</v>
      </c>
      <c r="Q1368" s="17">
        <v>1.8627199999999999</v>
      </c>
      <c r="R1368" s="17">
        <v>7.7939999999999995E-2</v>
      </c>
      <c r="S1368" s="17">
        <v>6.3159999999999994E-2</v>
      </c>
      <c r="T1368" s="17">
        <v>6.3240000000000005E-2</v>
      </c>
      <c r="U1368" s="101">
        <v>1.65154</v>
      </c>
      <c r="V1368" s="102">
        <v>0.48136000000000001</v>
      </c>
      <c r="W1368" s="95">
        <v>1.65154</v>
      </c>
      <c r="X1368" s="95">
        <v>0.91949999999999998</v>
      </c>
      <c r="Y1368" s="18">
        <v>34.18</v>
      </c>
      <c r="Z1368" s="12">
        <f>Y1368/Q1368</f>
        <v>18.349510393403197</v>
      </c>
      <c r="AA1368" s="12">
        <f>Z1368*R1368</f>
        <v>1.4301608400618451</v>
      </c>
      <c r="AB1368" s="12">
        <f>Z1368*S1368</f>
        <v>1.1589550764473457</v>
      </c>
      <c r="AC1368" s="12">
        <f>Z1368*T1368</f>
        <v>1.1604230372788182</v>
      </c>
      <c r="AD1368" s="12">
        <f>Z1368*U1368</f>
        <v>30.304950395121114</v>
      </c>
      <c r="AE1368" s="12">
        <v>2</v>
      </c>
      <c r="AF1368" s="24">
        <f>IF(AE1368=1,(AA1368*5),(IF(AE1368=2,(AB1368*5),(IF(AE1368=3,(AC1368*5),0)))))</f>
        <v>5.7947753822367289</v>
      </c>
      <c r="AG1368" s="12">
        <v>0.88877436499999996</v>
      </c>
      <c r="AL1368" s="12">
        <v>750</v>
      </c>
      <c r="AM1368" s="12">
        <f>AJ1368*AL1368</f>
        <v>0</v>
      </c>
      <c r="AR1368" s="12">
        <v>50</v>
      </c>
      <c r="AS1368" s="12">
        <v>1</v>
      </c>
      <c r="AT1368" s="24" t="e">
        <f>AR1368/AJ1368</f>
        <v>#DIV/0!</v>
      </c>
      <c r="AW1368">
        <v>0.44324690894559021</v>
      </c>
      <c r="AX1368">
        <v>3.0341577465443834E-2</v>
      </c>
    </row>
    <row r="1369" spans="1:50" x14ac:dyDescent="0.25">
      <c r="A1369" s="12">
        <v>17</v>
      </c>
      <c r="B1369" s="28" t="s">
        <v>2752</v>
      </c>
      <c r="C1369" s="16" t="s">
        <v>714</v>
      </c>
      <c r="D1369" s="16" t="s">
        <v>122</v>
      </c>
      <c r="E1369" s="16" t="s">
        <v>122</v>
      </c>
      <c r="F1369" s="16">
        <v>-33.045000000000002</v>
      </c>
      <c r="G1369" s="16">
        <v>150.68325999999999</v>
      </c>
      <c r="H1369" s="16"/>
      <c r="I1369" s="16"/>
      <c r="J1369" s="12" t="s">
        <v>53</v>
      </c>
      <c r="K1369" s="16" t="s">
        <v>54</v>
      </c>
      <c r="L1369" s="16">
        <v>3</v>
      </c>
      <c r="M1369" s="16" t="s">
        <v>125</v>
      </c>
      <c r="N1369" s="12" t="s">
        <v>2865</v>
      </c>
      <c r="O1369" s="16">
        <v>140623</v>
      </c>
      <c r="P1369" s="19">
        <f>Q1369-SUM(R1369:T1369,W1369)</f>
        <v>6.8399999999999572E-3</v>
      </c>
      <c r="Q1369" s="17">
        <v>1.8627199999999999</v>
      </c>
      <c r="R1369" s="17">
        <v>7.7939999999999995E-2</v>
      </c>
      <c r="S1369" s="17">
        <v>6.3159999999999994E-2</v>
      </c>
      <c r="T1369" s="17">
        <v>6.3240000000000005E-2</v>
      </c>
      <c r="U1369" s="101">
        <v>1.65154</v>
      </c>
      <c r="V1369" s="102">
        <v>0.48136000000000001</v>
      </c>
      <c r="W1369" s="95">
        <v>1.65154</v>
      </c>
      <c r="X1369" s="95">
        <v>0.91949999999999998</v>
      </c>
      <c r="Y1369" s="18">
        <v>34.18</v>
      </c>
      <c r="Z1369" s="12">
        <f>Y1369/Q1369</f>
        <v>18.349510393403197</v>
      </c>
      <c r="AA1369" s="12">
        <f>Z1369*R1369</f>
        <v>1.4301608400618451</v>
      </c>
      <c r="AB1369" s="12">
        <f>Z1369*S1369</f>
        <v>1.1589550764473457</v>
      </c>
      <c r="AC1369" s="12">
        <f>Z1369*T1369</f>
        <v>1.1604230372788182</v>
      </c>
      <c r="AD1369" s="12">
        <f>Z1369*U1369</f>
        <v>30.304950395121114</v>
      </c>
      <c r="AE1369" s="12">
        <v>3</v>
      </c>
      <c r="AF1369" s="24">
        <f>IF(AE1369=1,(AA1369*5),(IF(AE1369=2,(AB1369*5),(IF(AE1369=3,(AC1369*5),0)))))</f>
        <v>5.802115186394091</v>
      </c>
      <c r="AG1369" s="12">
        <v>0.88877436499999996</v>
      </c>
      <c r="AW1369">
        <v>0.44324690894559021</v>
      </c>
      <c r="AX1369">
        <v>3.0341577465443834E-2</v>
      </c>
    </row>
    <row r="1370" spans="1:50" x14ac:dyDescent="0.25">
      <c r="A1370" s="12">
        <v>7</v>
      </c>
      <c r="B1370" s="27" t="s">
        <v>1694</v>
      </c>
      <c r="C1370" s="16" t="s">
        <v>121</v>
      </c>
      <c r="D1370" s="16" t="s">
        <v>122</v>
      </c>
      <c r="E1370" s="16" t="s">
        <v>122</v>
      </c>
      <c r="F1370" s="16">
        <v>-33.045000000000002</v>
      </c>
      <c r="G1370" s="16">
        <v>150.68325999999999</v>
      </c>
      <c r="H1370" s="16"/>
      <c r="I1370" s="16"/>
      <c r="J1370" s="12" t="s">
        <v>53</v>
      </c>
      <c r="K1370" s="16" t="s">
        <v>62</v>
      </c>
      <c r="L1370" s="16">
        <v>3</v>
      </c>
      <c r="M1370" s="16" t="s">
        <v>125</v>
      </c>
      <c r="N1370" s="12" t="s">
        <v>2865</v>
      </c>
      <c r="O1370" s="16">
        <v>140623</v>
      </c>
      <c r="P1370" s="19">
        <f>Q1370-SUM(R1370:T1370,W1370)</f>
        <v>8.459999999999912E-3</v>
      </c>
      <c r="Q1370" s="17">
        <v>1.6409199999999999</v>
      </c>
      <c r="R1370" s="17">
        <v>8.7419999999999998E-2</v>
      </c>
      <c r="S1370" s="17">
        <v>9.35E-2</v>
      </c>
      <c r="T1370" s="17">
        <v>6.3920000000000005E-2</v>
      </c>
      <c r="U1370" s="101">
        <v>1.3876200000000001</v>
      </c>
      <c r="V1370" s="102">
        <v>0.91949999999999998</v>
      </c>
      <c r="W1370" s="95">
        <v>1.3876200000000001</v>
      </c>
      <c r="X1370" s="95">
        <v>0.76985999999999999</v>
      </c>
      <c r="Y1370" s="10">
        <v>28.962</v>
      </c>
      <c r="Z1370" s="12">
        <f>Y1370/Q1370</f>
        <v>17.649854959413013</v>
      </c>
      <c r="AA1370" s="12">
        <f>Z1370*R1370</f>
        <v>1.5429503205518855</v>
      </c>
      <c r="AB1370" s="12">
        <f>Z1370*S1370</f>
        <v>1.6502614387051167</v>
      </c>
      <c r="AC1370" s="12">
        <f>Z1370*T1370</f>
        <v>1.1281787290056799</v>
      </c>
      <c r="AD1370" s="12">
        <f>Z1370*U1370</f>
        <v>24.491291738780685</v>
      </c>
      <c r="AE1370" s="12">
        <v>2</v>
      </c>
      <c r="AF1370" s="24">
        <f>IF(AE1370=1,(AA1370*5),(IF(AE1370=2,(AB1370*5),(IF(AE1370=3,(AC1370*5),0)))))</f>
        <v>8.2513071935255837</v>
      </c>
      <c r="AG1370" s="12">
        <v>3.9665745000000002E-2</v>
      </c>
      <c r="AJ1370" s="24">
        <v>3.922173430383566</v>
      </c>
      <c r="AK1370" s="12">
        <v>5.0175129160030671</v>
      </c>
      <c r="AL1370" s="12">
        <v>750</v>
      </c>
      <c r="AM1370" s="12">
        <f>AJ1370*AL1370</f>
        <v>2941.6300727876746</v>
      </c>
      <c r="AN1370" s="12">
        <f>(AM1370/1000)/(IF(AE1370=1,(R1370),(IF(AE1370=2,(S1370),(IF(AE1370=3,(T1370),0))))))</f>
        <v>31.461284200937694</v>
      </c>
      <c r="AP1370" s="12">
        <f>(AM1370/1000)/(IF(AE1370=1,(AA1370),(IF(AE1370=2,(AB1370),(IF(AE1370=3,(AC1370),0))))))</f>
        <v>1.7825236679442953</v>
      </c>
      <c r="AR1370" s="12">
        <v>50</v>
      </c>
      <c r="AS1370" s="12">
        <v>1</v>
      </c>
      <c r="AT1370" s="24">
        <f>AR1370/AJ1370</f>
        <v>12.748033937680896</v>
      </c>
      <c r="AU1370" s="63">
        <v>42506</v>
      </c>
      <c r="AV1370" s="12">
        <v>2</v>
      </c>
      <c r="AW1370">
        <v>0.4451939291736931</v>
      </c>
      <c r="AX1370">
        <v>3.1434030030395119E-2</v>
      </c>
    </row>
    <row r="1371" spans="1:50" x14ac:dyDescent="0.25">
      <c r="C1371" s="16" t="s">
        <v>716</v>
      </c>
      <c r="D1371" s="16" t="s">
        <v>285</v>
      </c>
      <c r="E1371" s="16" t="s">
        <v>285</v>
      </c>
      <c r="F1371" s="16">
        <v>-33.045000000000002</v>
      </c>
      <c r="G1371" s="16">
        <v>150.68325999999999</v>
      </c>
      <c r="H1371" s="16"/>
      <c r="I1371" s="16"/>
      <c r="J1371" s="12" t="s">
        <v>1059</v>
      </c>
      <c r="K1371" s="16" t="s">
        <v>124</v>
      </c>
      <c r="L1371" s="16">
        <v>3</v>
      </c>
      <c r="M1371" s="16" t="s">
        <v>125</v>
      </c>
      <c r="N1371" s="12" t="s">
        <v>2865</v>
      </c>
      <c r="O1371" s="16">
        <v>140623</v>
      </c>
      <c r="P1371" s="19">
        <f>Q1371-SUM(R1371:T1371,W1371)</f>
        <v>9.3999999999999639E-4</v>
      </c>
      <c r="Q1371" s="17">
        <v>0.28388000000000002</v>
      </c>
      <c r="R1371" s="17">
        <v>6.9400000000000003E-2</v>
      </c>
      <c r="S1371" s="17">
        <v>6.8599999999999994E-2</v>
      </c>
      <c r="T1371" s="17">
        <v>6.4860000000000001E-2</v>
      </c>
      <c r="U1371" s="101">
        <v>8.0079999999999998E-2</v>
      </c>
      <c r="V1371" s="102">
        <v>0.76985999999999999</v>
      </c>
      <c r="W1371" s="95">
        <v>8.0079999999999998E-2</v>
      </c>
      <c r="X1371" s="95">
        <v>4.1439999999999998E-2</v>
      </c>
      <c r="Y1371" s="18"/>
      <c r="Z1371" s="12">
        <f>Y1371/Q1371</f>
        <v>0</v>
      </c>
      <c r="AA1371" s="12">
        <f>Z1371*R1371</f>
        <v>0</v>
      </c>
      <c r="AB1371" s="12">
        <f>Z1371*S1371</f>
        <v>0</v>
      </c>
      <c r="AC1371" s="12">
        <f>Z1371*T1371</f>
        <v>0</v>
      </c>
      <c r="AD1371" s="12">
        <f>Z1371*U1371</f>
        <v>0</v>
      </c>
      <c r="AE1371" s="12">
        <v>2</v>
      </c>
      <c r="AF1371" s="24">
        <f>IF(AE1371=1,(AA1371*5),(IF(AE1371=2,(AB1371*5),(IF(AE1371=3,(AC1371*5),0)))))</f>
        <v>0</v>
      </c>
      <c r="AW1371">
        <v>0.48251748251748255</v>
      </c>
      <c r="AX1371" t="s">
        <v>2879</v>
      </c>
    </row>
    <row r="1372" spans="1:50" x14ac:dyDescent="0.25">
      <c r="A1372" s="12">
        <v>24</v>
      </c>
      <c r="B1372" s="30" t="s">
        <v>2402</v>
      </c>
      <c r="C1372" s="16" t="s">
        <v>718</v>
      </c>
      <c r="D1372" s="16" t="s">
        <v>285</v>
      </c>
      <c r="E1372" s="16" t="s">
        <v>285</v>
      </c>
      <c r="F1372" s="16">
        <v>-33.045000000000002</v>
      </c>
      <c r="G1372" s="16">
        <v>150.68325999999999</v>
      </c>
      <c r="H1372" s="16"/>
      <c r="I1372" s="16"/>
      <c r="J1372" s="12" t="s">
        <v>1059</v>
      </c>
      <c r="K1372" s="16" t="s">
        <v>57</v>
      </c>
      <c r="L1372" s="16">
        <v>3</v>
      </c>
      <c r="M1372" s="16" t="s">
        <v>125</v>
      </c>
      <c r="N1372" s="12" t="s">
        <v>2865</v>
      </c>
      <c r="O1372" s="16">
        <v>140623</v>
      </c>
      <c r="P1372" s="19">
        <f>Q1372-SUM(R1372:T1372,W1372)</f>
        <v>5.2599999999999869E-3</v>
      </c>
      <c r="Q1372" s="17">
        <v>0.41489999999999999</v>
      </c>
      <c r="R1372" s="17">
        <v>7.2720000000000007E-2</v>
      </c>
      <c r="S1372" s="17">
        <v>5.7939999999999998E-2</v>
      </c>
      <c r="T1372" s="17">
        <v>5.6919999999999998E-2</v>
      </c>
      <c r="U1372" s="101">
        <v>0.22206000000000001</v>
      </c>
      <c r="V1372" s="102">
        <v>4.1439999999999998E-2</v>
      </c>
      <c r="W1372" s="95">
        <v>0.22206000000000001</v>
      </c>
      <c r="X1372" s="95">
        <v>0.11722</v>
      </c>
      <c r="Y1372" s="18"/>
      <c r="Z1372" s="12">
        <f>Y1372/Q1372</f>
        <v>0</v>
      </c>
      <c r="AA1372" s="12">
        <f>Z1372*R1372</f>
        <v>0</v>
      </c>
      <c r="AB1372" s="12">
        <f>Z1372*S1372</f>
        <v>0</v>
      </c>
      <c r="AC1372" s="12">
        <f>Z1372*T1372</f>
        <v>0</v>
      </c>
      <c r="AD1372" s="12">
        <f>Z1372*U1372</f>
        <v>0</v>
      </c>
      <c r="AE1372" s="12">
        <v>2</v>
      </c>
      <c r="AF1372" s="24">
        <f>IF(AE1372=1,(AA1372*5),(IF(AE1372=2,(AB1372*5),(IF(AE1372=3,(AC1372*5),0)))))</f>
        <v>0</v>
      </c>
      <c r="AG1372" s="12">
        <v>0.24575146708060547</v>
      </c>
      <c r="AW1372">
        <v>0.47212465099522649</v>
      </c>
      <c r="AX1372" t="s">
        <v>2879</v>
      </c>
    </row>
    <row r="1373" spans="1:50" x14ac:dyDescent="0.25">
      <c r="A1373" s="12">
        <v>22</v>
      </c>
      <c r="B1373" s="28" t="s">
        <v>2319</v>
      </c>
      <c r="C1373" s="16" t="s">
        <v>720</v>
      </c>
      <c r="D1373" s="16" t="s">
        <v>285</v>
      </c>
      <c r="E1373" s="16" t="s">
        <v>285</v>
      </c>
      <c r="F1373" s="16">
        <v>-33.045000000000002</v>
      </c>
      <c r="G1373" s="16">
        <v>150.68325999999999</v>
      </c>
      <c r="H1373" s="16"/>
      <c r="I1373" s="16"/>
      <c r="J1373" s="12" t="s">
        <v>1059</v>
      </c>
      <c r="K1373" s="16" t="s">
        <v>54</v>
      </c>
      <c r="L1373" s="16">
        <v>3</v>
      </c>
      <c r="M1373" s="16" t="s">
        <v>125</v>
      </c>
      <c r="N1373" s="12" t="s">
        <v>2865</v>
      </c>
      <c r="O1373" s="16">
        <v>140623</v>
      </c>
      <c r="P1373" s="19">
        <f>Q1373-SUM(R1373:T1373,W1373)</f>
        <v>5.7600000000000429E-3</v>
      </c>
      <c r="Q1373" s="17">
        <v>0.44324000000000002</v>
      </c>
      <c r="R1373" s="17">
        <v>6.7199999999999996E-2</v>
      </c>
      <c r="S1373" s="17">
        <v>7.8299999999999995E-2</v>
      </c>
      <c r="T1373" s="17">
        <v>5.9060000000000001E-2</v>
      </c>
      <c r="U1373" s="101">
        <v>0.23291999999999999</v>
      </c>
      <c r="V1373" s="102">
        <v>0.11722</v>
      </c>
      <c r="W1373" s="95">
        <v>0.23291999999999999</v>
      </c>
      <c r="X1373" s="95">
        <v>0.12586</v>
      </c>
      <c r="Y1373" s="18"/>
      <c r="Z1373" s="12">
        <f>Y1373/Q1373</f>
        <v>0</v>
      </c>
      <c r="AA1373" s="12">
        <f>Z1373*R1373</f>
        <v>0</v>
      </c>
      <c r="AB1373" s="12">
        <f>Z1373*S1373</f>
        <v>0</v>
      </c>
      <c r="AC1373" s="12">
        <f>Z1373*T1373</f>
        <v>0</v>
      </c>
      <c r="AD1373" s="12">
        <f>Z1373*U1373</f>
        <v>0</v>
      </c>
      <c r="AE1373" s="12">
        <v>2</v>
      </c>
      <c r="AF1373" s="24">
        <f>IF(AE1373=1,(AA1373*5),(IF(AE1373=2,(AB1373*5),(IF(AE1373=3,(AC1373*5),0)))))</f>
        <v>0</v>
      </c>
      <c r="AG1373" s="12">
        <v>3.1067096638113134E-2</v>
      </c>
      <c r="AW1373">
        <v>0.45964279580972006</v>
      </c>
      <c r="AX1373" t="s">
        <v>2879</v>
      </c>
    </row>
    <row r="1374" spans="1:50" x14ac:dyDescent="0.25">
      <c r="A1374" s="12">
        <v>23</v>
      </c>
      <c r="B1374" s="30" t="s">
        <v>2372</v>
      </c>
      <c r="C1374" s="16" t="s">
        <v>721</v>
      </c>
      <c r="D1374" s="16" t="s">
        <v>285</v>
      </c>
      <c r="E1374" s="16" t="s">
        <v>285</v>
      </c>
      <c r="F1374" s="16">
        <v>-33.045000000000002</v>
      </c>
      <c r="G1374" s="16">
        <v>150.68325999999999</v>
      </c>
      <c r="H1374" s="16"/>
      <c r="I1374" s="16"/>
      <c r="J1374" s="12" t="s">
        <v>1059</v>
      </c>
      <c r="K1374" s="16" t="s">
        <v>62</v>
      </c>
      <c r="L1374" s="16">
        <v>3</v>
      </c>
      <c r="M1374" s="16" t="s">
        <v>125</v>
      </c>
      <c r="N1374" s="12" t="s">
        <v>2865</v>
      </c>
      <c r="O1374" s="16">
        <v>140623</v>
      </c>
      <c r="P1374" s="19">
        <f>Q1374-SUM(R1374:T1374,W1374)</f>
        <v>3.2800000000000051E-3</v>
      </c>
      <c r="Q1374" s="17">
        <v>0.25634000000000001</v>
      </c>
      <c r="R1374" s="17">
        <v>6.59E-2</v>
      </c>
      <c r="S1374" s="17">
        <v>5.9580000000000001E-2</v>
      </c>
      <c r="T1374" s="17">
        <v>5.6959999999999997E-2</v>
      </c>
      <c r="U1374" s="101">
        <v>7.0620000000000002E-2</v>
      </c>
      <c r="V1374" s="102">
        <v>0.12586</v>
      </c>
      <c r="W1374" s="95">
        <v>7.0620000000000002E-2</v>
      </c>
      <c r="X1374" s="95">
        <v>4.0160000000000001E-2</v>
      </c>
      <c r="Y1374" s="18"/>
      <c r="Z1374" s="12">
        <f>Y1374/Q1374</f>
        <v>0</v>
      </c>
      <c r="AA1374" s="12">
        <f>Z1374*R1374</f>
        <v>0</v>
      </c>
      <c r="AB1374" s="12">
        <f>Z1374*S1374</f>
        <v>0</v>
      </c>
      <c r="AC1374" s="12">
        <f>Z1374*T1374</f>
        <v>0</v>
      </c>
      <c r="AD1374" s="12">
        <f>Z1374*U1374</f>
        <v>0</v>
      </c>
      <c r="AE1374" s="12">
        <v>2</v>
      </c>
      <c r="AF1374" s="24">
        <f>IF(AE1374=1,(AA1374*5),(IF(AE1374=2,(AB1374*5),(IF(AE1374=3,(AC1374*5),0)))))</f>
        <v>0</v>
      </c>
      <c r="AG1374" s="12">
        <v>0.19023753699090906</v>
      </c>
      <c r="AW1374">
        <v>0.43132257150948738</v>
      </c>
      <c r="AX1374" t="s">
        <v>2879</v>
      </c>
    </row>
    <row r="1375" spans="1:50" x14ac:dyDescent="0.25">
      <c r="A1375" s="12">
        <v>29</v>
      </c>
      <c r="B1375" s="30" t="s">
        <v>2642</v>
      </c>
      <c r="C1375" s="16" t="s">
        <v>723</v>
      </c>
      <c r="D1375" s="16" t="s">
        <v>329</v>
      </c>
      <c r="E1375" s="16" t="s">
        <v>329</v>
      </c>
      <c r="F1375" s="16">
        <v>-33.045000000000002</v>
      </c>
      <c r="G1375" s="16">
        <v>150.68325999999999</v>
      </c>
      <c r="H1375" s="16"/>
      <c r="I1375" s="16"/>
      <c r="J1375" s="12" t="s">
        <v>1059</v>
      </c>
      <c r="K1375" s="16" t="s">
        <v>57</v>
      </c>
      <c r="L1375" s="16">
        <v>3</v>
      </c>
      <c r="M1375" s="16" t="s">
        <v>125</v>
      </c>
      <c r="N1375" s="12" t="s">
        <v>2865</v>
      </c>
      <c r="O1375" s="16">
        <v>140623</v>
      </c>
      <c r="P1375" s="19">
        <f>Q1375-SUM(R1375:T1375,W1375)</f>
        <v>3.0000000000000027E-3</v>
      </c>
      <c r="Q1375" s="17">
        <v>0.29859999999999998</v>
      </c>
      <c r="R1375" s="17">
        <v>5.9040000000000002E-2</v>
      </c>
      <c r="S1375" s="17">
        <v>7.1260000000000004E-2</v>
      </c>
      <c r="T1375" s="17">
        <v>5.108E-2</v>
      </c>
      <c r="U1375" s="101">
        <v>0.11422</v>
      </c>
      <c r="V1375" s="102">
        <v>4.0160000000000001E-2</v>
      </c>
      <c r="W1375" s="95">
        <v>0.11422</v>
      </c>
      <c r="X1375" s="95">
        <v>4.496E-2</v>
      </c>
      <c r="Y1375" s="18"/>
      <c r="Z1375" s="12">
        <f>Y1375/Q1375</f>
        <v>0</v>
      </c>
      <c r="AA1375" s="12">
        <f>Z1375*R1375</f>
        <v>0</v>
      </c>
      <c r="AB1375" s="12">
        <f>Z1375*S1375</f>
        <v>0</v>
      </c>
      <c r="AC1375" s="12">
        <f>Z1375*T1375</f>
        <v>0</v>
      </c>
      <c r="AD1375" s="12">
        <f>Z1375*U1375</f>
        <v>0</v>
      </c>
      <c r="AE1375" s="12">
        <v>2</v>
      </c>
      <c r="AF1375" s="24">
        <f>IF(AE1375=1,(AA1375*5),(IF(AE1375=2,(AB1375*5),(IF(AE1375=3,(AC1375*5),0)))))</f>
        <v>0</v>
      </c>
      <c r="AG1375" s="12">
        <v>0.77438099051297449</v>
      </c>
      <c r="AW1375">
        <v>0.60637366485729294</v>
      </c>
      <c r="AX1375" t="s">
        <v>2879</v>
      </c>
    </row>
    <row r="1376" spans="1:50" x14ac:dyDescent="0.25">
      <c r="C1376" s="16"/>
      <c r="D1376" s="16"/>
      <c r="E1376" s="16"/>
      <c r="F1376" s="16"/>
      <c r="G1376" s="16"/>
      <c r="H1376" s="16"/>
      <c r="I1376" s="16"/>
      <c r="J1376" s="16"/>
      <c r="K1376" s="16"/>
      <c r="L1376" s="16"/>
      <c r="M1376" s="16"/>
      <c r="N1376" s="16"/>
      <c r="O1376" s="16"/>
      <c r="P1376" s="19" t="e">
        <f>Q1376-SUM(R1376:T1376,W1376)</f>
        <v>#N/A</v>
      </c>
      <c r="Q1376" s="17"/>
      <c r="R1376" s="17"/>
      <c r="S1376" s="17"/>
      <c r="T1376" s="17"/>
      <c r="U1376" s="101"/>
      <c r="V1376" s="102">
        <v>4.496E-2</v>
      </c>
      <c r="W1376" s="95" t="e">
        <v>#N/A</v>
      </c>
      <c r="X1376" s="95" t="e">
        <v>#N/A</v>
      </c>
      <c r="Y1376" s="16"/>
      <c r="Z1376" s="16"/>
      <c r="AA1376" s="16"/>
      <c r="AB1376" s="16"/>
      <c r="AC1376" s="16"/>
      <c r="AD1376" s="16"/>
      <c r="AE1376" s="16"/>
      <c r="AF1376" s="25"/>
      <c r="AG1376" s="16"/>
      <c r="AH1376" s="16"/>
      <c r="AW1376" t="e">
        <v>#N/A</v>
      </c>
      <c r="AX1376" t="e">
        <v>#N/A</v>
      </c>
    </row>
    <row r="1377" spans="3:50" x14ac:dyDescent="0.25">
      <c r="C1377" s="16"/>
      <c r="D1377" s="16"/>
      <c r="E1377" s="16"/>
      <c r="F1377" s="16"/>
      <c r="G1377" s="16"/>
      <c r="H1377" s="16"/>
      <c r="I1377" s="16"/>
      <c r="J1377" s="16"/>
      <c r="K1377" s="16"/>
      <c r="L1377" s="16"/>
      <c r="M1377" s="16"/>
      <c r="N1377" s="16"/>
      <c r="O1377" s="16"/>
      <c r="Q1377" s="17"/>
      <c r="R1377" s="17"/>
      <c r="S1377" s="17"/>
      <c r="T1377" s="17"/>
      <c r="U1377" s="101"/>
      <c r="V1377" s="103"/>
      <c r="W1377" s="95"/>
      <c r="X1377" s="95" t="e">
        <v>#N/A</v>
      </c>
      <c r="Y1377" s="16"/>
      <c r="Z1377" s="16"/>
      <c r="AA1377" s="16"/>
      <c r="AB1377" s="16"/>
      <c r="AC1377" s="16"/>
      <c r="AD1377" s="16"/>
      <c r="AE1377" s="16"/>
      <c r="AF1377" s="25"/>
      <c r="AG1377" s="16"/>
      <c r="AH1377" s="16"/>
      <c r="AW1377" t="e">
        <v>#N/A</v>
      </c>
      <c r="AX1377" t="e">
        <v>#N/A</v>
      </c>
    </row>
    <row r="1378" spans="3:50" ht="15" customHeight="1" x14ac:dyDescent="0.25">
      <c r="V1378" s="103"/>
    </row>
  </sheetData>
  <sortState ref="A2:BA1375">
    <sortCondition ref="C2:C1375"/>
  </sortState>
  <conditionalFormatting sqref="R1:T1048576">
    <cfRule type="cellIs" dxfId="2" priority="12" operator="greaterThan">
      <formula>0.11</formula>
    </cfRule>
  </conditionalFormatting>
  <conditionalFormatting sqref="P1:P1048576">
    <cfRule type="cellIs" dxfId="1" priority="1" operator="greaterThan">
      <formula>0.05</formula>
    </cfRule>
    <cfRule type="cellIs" dxfId="0" priority="2" operator="lessThan">
      <formula>-0.05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54"/>
  <sheetViews>
    <sheetView topLeftCell="A942" workbookViewId="0">
      <selection activeCell="A960" sqref="A960"/>
    </sheetView>
  </sheetViews>
  <sheetFormatPr defaultRowHeight="15" x14ac:dyDescent="0.25"/>
  <cols>
    <col min="1" max="1" width="7.5703125" style="12" customWidth="1"/>
    <col min="2" max="2" width="14.42578125" style="19" customWidth="1"/>
    <col min="3" max="5" width="7.5703125" style="19" customWidth="1"/>
    <col min="6" max="6" width="11.85546875" style="19" customWidth="1"/>
    <col min="7" max="7" width="7.5703125" style="12" customWidth="1"/>
  </cols>
  <sheetData>
    <row r="1" spans="1:7" ht="45" x14ac:dyDescent="0.25">
      <c r="A1" s="13" t="s">
        <v>0</v>
      </c>
      <c r="B1" s="14" t="s">
        <v>8</v>
      </c>
      <c r="C1" s="14" t="s">
        <v>9</v>
      </c>
      <c r="D1" s="14" t="s">
        <v>10</v>
      </c>
      <c r="E1" s="14" t="s">
        <v>11</v>
      </c>
      <c r="F1" s="14" t="s">
        <v>12</v>
      </c>
      <c r="G1" s="13" t="s">
        <v>13</v>
      </c>
    </row>
    <row r="2" spans="1:7" x14ac:dyDescent="0.25">
      <c r="A2" s="16" t="s">
        <v>725</v>
      </c>
      <c r="B2" s="17"/>
      <c r="C2" s="17">
        <v>5.228E-2</v>
      </c>
      <c r="D2" s="17">
        <v>5.3159999999999999E-2</v>
      </c>
      <c r="E2" s="17">
        <v>5.1240000000000001E-2</v>
      </c>
      <c r="F2" s="17">
        <v>0.15068000000000001</v>
      </c>
      <c r="G2" s="26">
        <v>0.11187999999999999</v>
      </c>
    </row>
    <row r="3" spans="1:7" x14ac:dyDescent="0.25">
      <c r="A3" s="16" t="s">
        <v>728</v>
      </c>
      <c r="B3" s="17"/>
      <c r="C3" s="17"/>
      <c r="D3" s="17"/>
      <c r="E3" s="17"/>
      <c r="F3" s="17"/>
      <c r="G3" s="16"/>
    </row>
    <row r="4" spans="1:7" x14ac:dyDescent="0.25">
      <c r="A4" s="16" t="s">
        <v>730</v>
      </c>
      <c r="B4" s="17"/>
      <c r="C4" s="17">
        <v>5.7599999999999998E-2</v>
      </c>
      <c r="D4" s="17">
        <v>5.3440000000000001E-2</v>
      </c>
      <c r="E4" s="17">
        <v>5.0779999999999999E-2</v>
      </c>
      <c r="F4" s="17">
        <v>0.18162</v>
      </c>
      <c r="G4" s="26">
        <v>9.4700000000000006E-2</v>
      </c>
    </row>
    <row r="5" spans="1:7" x14ac:dyDescent="0.25">
      <c r="A5" s="16" t="s">
        <v>732</v>
      </c>
      <c r="B5" s="17"/>
      <c r="C5" s="17">
        <v>6.0040000000000003E-2</v>
      </c>
      <c r="D5" s="17">
        <v>5.9159999999999997E-2</v>
      </c>
      <c r="E5" s="17">
        <v>6.404E-2</v>
      </c>
      <c r="F5" s="17">
        <v>0.28577999999999998</v>
      </c>
      <c r="G5" s="26">
        <v>0.14646000000000001</v>
      </c>
    </row>
    <row r="6" spans="1:7" x14ac:dyDescent="0.25">
      <c r="A6" s="16" t="s">
        <v>735</v>
      </c>
      <c r="B6" s="17"/>
      <c r="C6" s="17">
        <v>6.1159999999999999E-2</v>
      </c>
      <c r="D6" s="17">
        <v>7.0279999999999995E-2</v>
      </c>
      <c r="E6" s="17">
        <v>8.8660000000000003E-2</v>
      </c>
      <c r="F6" s="17">
        <v>0.36931999999999998</v>
      </c>
      <c r="G6" s="26">
        <v>0.17146</v>
      </c>
    </row>
    <row r="7" spans="1:7" x14ac:dyDescent="0.25">
      <c r="A7" s="16" t="s">
        <v>737</v>
      </c>
      <c r="B7" s="17"/>
      <c r="C7" s="17">
        <v>8.0180000000000001E-2</v>
      </c>
      <c r="D7" s="17">
        <v>7.5579999999999994E-2</v>
      </c>
      <c r="E7" s="17">
        <v>9.4799999999999995E-2</v>
      </c>
      <c r="F7" s="17">
        <v>0.31900000000000001</v>
      </c>
      <c r="G7" s="26">
        <v>0.16016</v>
      </c>
    </row>
    <row r="8" spans="1:7" x14ac:dyDescent="0.25">
      <c r="A8" s="16" t="s">
        <v>739</v>
      </c>
      <c r="B8" s="17"/>
      <c r="C8" s="17">
        <v>9.418E-2</v>
      </c>
      <c r="D8" s="17">
        <v>9.3299999999999994E-2</v>
      </c>
      <c r="E8" s="17">
        <v>9.6140000000000003E-2</v>
      </c>
      <c r="F8" s="17">
        <v>0.21296000000000001</v>
      </c>
      <c r="G8" s="26">
        <v>0.10196</v>
      </c>
    </row>
    <row r="9" spans="1:7" x14ac:dyDescent="0.25">
      <c r="A9" s="16" t="s">
        <v>741</v>
      </c>
      <c r="B9" s="17"/>
      <c r="C9" s="17">
        <v>8.2000000000000003E-2</v>
      </c>
      <c r="D9" s="17">
        <v>8.0299999999999996E-2</v>
      </c>
      <c r="E9" s="17">
        <v>8.3519999999999997E-2</v>
      </c>
      <c r="F9" s="17">
        <v>0.24104</v>
      </c>
      <c r="G9" s="26">
        <v>0.1052</v>
      </c>
    </row>
    <row r="10" spans="1:7" x14ac:dyDescent="0.25">
      <c r="A10" s="16" t="s">
        <v>744</v>
      </c>
      <c r="B10" s="17">
        <v>0.69174000000000002</v>
      </c>
      <c r="C10" s="17">
        <v>6.4280000000000004E-2</v>
      </c>
      <c r="D10" s="17">
        <v>7.22E-2</v>
      </c>
      <c r="E10" s="17">
        <v>6.1420000000000002E-2</v>
      </c>
      <c r="F10" s="17">
        <v>0.48970000000000002</v>
      </c>
      <c r="G10" s="26">
        <v>0.45025999999999999</v>
      </c>
    </row>
    <row r="11" spans="1:7" x14ac:dyDescent="0.25">
      <c r="A11" s="16" t="s">
        <v>746</v>
      </c>
      <c r="B11" s="17">
        <v>0.65993999999999997</v>
      </c>
      <c r="C11" s="17">
        <v>7.5999999999999998E-2</v>
      </c>
      <c r="D11" s="17">
        <v>7.6300000000000007E-2</v>
      </c>
      <c r="E11" s="17">
        <v>5.6160000000000002E-2</v>
      </c>
      <c r="F11" s="17">
        <v>0.44656000000000001</v>
      </c>
      <c r="G11" s="26">
        <v>0.28110000000000002</v>
      </c>
    </row>
    <row r="12" spans="1:7" x14ac:dyDescent="0.25">
      <c r="A12" s="16" t="s">
        <v>748</v>
      </c>
      <c r="B12" s="17">
        <v>0.99283999999999994</v>
      </c>
      <c r="C12" s="17">
        <v>6.1219999999999997E-2</v>
      </c>
      <c r="D12" s="17">
        <v>6.2E-2</v>
      </c>
      <c r="E12" s="17">
        <v>6.8199999999999997E-2</v>
      </c>
      <c r="F12" s="17">
        <v>0.79390000000000005</v>
      </c>
      <c r="G12" s="26">
        <v>0.48752000000000001</v>
      </c>
    </row>
    <row r="13" spans="1:7" x14ac:dyDescent="0.25">
      <c r="A13" s="16" t="s">
        <v>750</v>
      </c>
      <c r="B13" s="17">
        <v>0.48058000000000001</v>
      </c>
      <c r="C13" s="17">
        <v>6.0359999999999997E-2</v>
      </c>
      <c r="D13" s="17">
        <v>5.3159999999999999E-2</v>
      </c>
      <c r="E13" s="17">
        <v>5.7979999999999997E-2</v>
      </c>
      <c r="F13" s="17">
        <v>0.30412</v>
      </c>
      <c r="G13" s="26">
        <v>0.19589999999999999</v>
      </c>
    </row>
    <row r="14" spans="1:7" x14ac:dyDescent="0.25">
      <c r="A14" s="16" t="s">
        <v>752</v>
      </c>
      <c r="B14" s="17">
        <v>9.9260000000000001E-2</v>
      </c>
      <c r="C14" s="17">
        <v>4.7899999999999998E-2</v>
      </c>
      <c r="D14" s="17">
        <v>0.89</v>
      </c>
      <c r="E14" s="17">
        <v>8.7220000000000006E-2</v>
      </c>
      <c r="F14" s="17">
        <v>5.0700000000000002E-2</v>
      </c>
      <c r="G14" s="12">
        <v>4.5719999999999997E-2</v>
      </c>
    </row>
    <row r="15" spans="1:7" x14ac:dyDescent="0.25">
      <c r="A15" s="16" t="s">
        <v>755</v>
      </c>
      <c r="B15" s="17">
        <v>0.21618000000000001</v>
      </c>
      <c r="C15" s="17">
        <v>5.5390000000000002E-2</v>
      </c>
      <c r="D15" s="17">
        <v>4.8099999999999997E-2</v>
      </c>
      <c r="E15" s="17">
        <v>5.8319999999999997E-2</v>
      </c>
      <c r="F15" s="17">
        <v>5.2920000000000002E-2</v>
      </c>
      <c r="G15" s="26">
        <v>2.3619999999999999E-2</v>
      </c>
    </row>
    <row r="16" spans="1:7" x14ac:dyDescent="0.25">
      <c r="A16" s="16" t="s">
        <v>757</v>
      </c>
      <c r="B16" s="17">
        <v>0.19852</v>
      </c>
      <c r="C16" s="17">
        <v>5.3900000000000003E-2</v>
      </c>
      <c r="D16" s="17">
        <v>4.7500000000000001E-2</v>
      </c>
      <c r="E16" s="17">
        <v>4.9340000000000002E-2</v>
      </c>
      <c r="F16" s="17">
        <v>4.6940000000000003E-2</v>
      </c>
      <c r="G16" s="26">
        <v>1.7760000000000001E-2</v>
      </c>
    </row>
    <row r="17" spans="1:7" x14ac:dyDescent="0.25">
      <c r="A17" s="16" t="s">
        <v>759</v>
      </c>
      <c r="B17" s="17">
        <v>0.1825</v>
      </c>
      <c r="C17" s="17">
        <v>5.1119999999999999E-2</v>
      </c>
      <c r="D17" s="17">
        <v>3.2120000000000003E-2</v>
      </c>
      <c r="E17" s="17">
        <v>4.088E-2</v>
      </c>
      <c r="F17" s="17">
        <v>5.7860000000000002E-2</v>
      </c>
      <c r="G17" s="26">
        <v>2.392E-2</v>
      </c>
    </row>
    <row r="18" spans="1:7" x14ac:dyDescent="0.25">
      <c r="A18" s="16" t="s">
        <v>762</v>
      </c>
      <c r="B18" s="17"/>
      <c r="C18" s="17">
        <v>4.9000000000000002E-2</v>
      </c>
      <c r="D18" s="17">
        <v>5.6980000000000003E-2</v>
      </c>
      <c r="E18" s="17">
        <v>1.8020000000000001E-2</v>
      </c>
      <c r="F18" s="17">
        <v>4.9160000000000002E-2</v>
      </c>
      <c r="G18" s="12">
        <v>2.368E-2</v>
      </c>
    </row>
    <row r="19" spans="1:7" x14ac:dyDescent="0.25">
      <c r="A19" s="16" t="s">
        <v>764</v>
      </c>
      <c r="B19" s="17"/>
      <c r="C19" s="17">
        <v>5.3620000000000001E-2</v>
      </c>
      <c r="D19" s="17">
        <v>6.1420000000000002E-2</v>
      </c>
      <c r="E19" s="17">
        <v>4.7480000000000001E-2</v>
      </c>
      <c r="F19" s="17">
        <v>6928</v>
      </c>
      <c r="G19" s="26">
        <v>3.3279999999999997E-2</v>
      </c>
    </row>
    <row r="20" spans="1:7" x14ac:dyDescent="0.25">
      <c r="A20" s="16" t="s">
        <v>766</v>
      </c>
      <c r="B20" s="17"/>
      <c r="C20" s="17">
        <v>7.7619999999999995E-2</v>
      </c>
      <c r="D20" s="17">
        <v>7.2859999999999994E-2</v>
      </c>
      <c r="E20" s="17">
        <v>6.3420000000000004E-2</v>
      </c>
      <c r="F20" s="17">
        <v>8.2159999999999997E-2</v>
      </c>
      <c r="G20" s="26">
        <v>4.4979999999999999E-2</v>
      </c>
    </row>
    <row r="21" spans="1:7" x14ac:dyDescent="0.25">
      <c r="A21" s="16" t="s">
        <v>769</v>
      </c>
      <c r="B21" s="17"/>
      <c r="C21" s="17">
        <v>7.8579999999999997E-2</v>
      </c>
      <c r="D21" s="17">
        <v>5.466E-2</v>
      </c>
      <c r="E21" s="17">
        <v>7.17E-2</v>
      </c>
      <c r="F21" s="17">
        <v>8.4360000000000004E-2</v>
      </c>
      <c r="G21" s="26">
        <v>4.1739999999999999E-2</v>
      </c>
    </row>
    <row r="22" spans="1:7" x14ac:dyDescent="0.25">
      <c r="A22" s="16" t="s">
        <v>770</v>
      </c>
      <c r="B22" s="17">
        <v>0.67696000000000001</v>
      </c>
      <c r="C22" s="17">
        <v>5.5620000000000003E-2</v>
      </c>
      <c r="D22" s="17">
        <v>5.9319999999999998E-2</v>
      </c>
      <c r="E22" s="17">
        <v>6.3920000000000005E-2</v>
      </c>
      <c r="F22" s="17">
        <v>0.49443999999999999</v>
      </c>
      <c r="G22" s="26">
        <v>0.29099999999999998</v>
      </c>
    </row>
    <row r="23" spans="1:7" x14ac:dyDescent="0.25">
      <c r="A23" s="16" t="s">
        <v>50</v>
      </c>
      <c r="B23" s="17">
        <v>1.5506599999999999</v>
      </c>
      <c r="C23" s="17">
        <v>6.8279999999999993E-2</v>
      </c>
      <c r="D23" s="17">
        <v>8.3760000000000001E-2</v>
      </c>
      <c r="E23" s="17">
        <v>6.6659999999999997E-2</v>
      </c>
      <c r="F23" s="17">
        <v>1.31884</v>
      </c>
      <c r="G23" s="26">
        <v>0.66076000000000001</v>
      </c>
    </row>
    <row r="24" spans="1:7" x14ac:dyDescent="0.25">
      <c r="A24" s="16" t="s">
        <v>489</v>
      </c>
      <c r="B24" s="17">
        <v>2.01302</v>
      </c>
      <c r="C24" s="17">
        <v>8.1220000000000001E-2</v>
      </c>
      <c r="D24" s="17">
        <v>7.7100000000000002E-2</v>
      </c>
      <c r="E24" s="17">
        <v>7.4999999999999997E-2</v>
      </c>
      <c r="F24" s="17">
        <v>1.7612000000000001</v>
      </c>
      <c r="G24" s="26">
        <v>0.89083999999999997</v>
      </c>
    </row>
    <row r="25" spans="1:7" x14ac:dyDescent="0.25">
      <c r="A25" s="16" t="s">
        <v>32</v>
      </c>
      <c r="B25" s="17">
        <v>1.7192799999999999</v>
      </c>
      <c r="C25" s="17">
        <v>9.6460000000000004E-2</v>
      </c>
      <c r="D25" s="17">
        <v>8.1720000000000001E-2</v>
      </c>
      <c r="E25" s="17">
        <v>7.1580000000000005E-2</v>
      </c>
      <c r="F25" s="17">
        <v>1.4488399999999999</v>
      </c>
      <c r="G25" s="26">
        <v>0.72855999999999999</v>
      </c>
    </row>
    <row r="26" spans="1:7" x14ac:dyDescent="0.25">
      <c r="A26" s="16" t="s">
        <v>771</v>
      </c>
      <c r="B26" s="17">
        <v>0.23408000000000001</v>
      </c>
      <c r="C26" s="17">
        <v>5.416E-2</v>
      </c>
      <c r="D26" s="17">
        <v>4.9259999999999998E-2</v>
      </c>
      <c r="E26" s="17">
        <v>5.6300000000000003E-2</v>
      </c>
      <c r="F26" s="17">
        <v>7.4060000000000001E-2</v>
      </c>
      <c r="G26" s="26">
        <v>6.5939999999999999E-2</v>
      </c>
    </row>
    <row r="27" spans="1:7" x14ac:dyDescent="0.25">
      <c r="A27" s="16" t="s">
        <v>772</v>
      </c>
      <c r="B27" s="17">
        <v>0.88956000000000002</v>
      </c>
      <c r="C27" s="17">
        <v>6.2280000000000002E-2</v>
      </c>
      <c r="D27" s="17">
        <v>6.7100000000000007E-2</v>
      </c>
      <c r="E27" s="17">
        <v>6.1359999999999998E-2</v>
      </c>
      <c r="F27" s="17">
        <v>0.69106000000000001</v>
      </c>
      <c r="G27" s="26">
        <v>0.28760000000000002</v>
      </c>
    </row>
    <row r="28" spans="1:7" x14ac:dyDescent="0.25">
      <c r="A28" s="16" t="s">
        <v>773</v>
      </c>
      <c r="B28" s="17">
        <v>0.79810000000000003</v>
      </c>
      <c r="C28" s="17">
        <v>7.442E-2</v>
      </c>
      <c r="D28" s="17">
        <v>5.586E-2</v>
      </c>
      <c r="E28" s="17">
        <v>0.60460000000000003</v>
      </c>
      <c r="F28" s="17">
        <v>0.59743999999999997</v>
      </c>
      <c r="G28" s="26">
        <v>0.23477999999999999</v>
      </c>
    </row>
    <row r="29" spans="1:7" x14ac:dyDescent="0.25">
      <c r="A29" s="16" t="s">
        <v>774</v>
      </c>
      <c r="B29" s="17">
        <v>0.68064000000000002</v>
      </c>
      <c r="C29" s="17">
        <v>6.3820000000000002E-2</v>
      </c>
      <c r="D29" s="17">
        <v>5.3260000000000002E-2</v>
      </c>
      <c r="E29" s="17">
        <v>5.5199999999999999E-2</v>
      </c>
      <c r="F29" s="17">
        <v>0.50153999999999999</v>
      </c>
      <c r="G29" s="26">
        <v>0.20399999999999999</v>
      </c>
    </row>
    <row r="30" spans="1:7" x14ac:dyDescent="0.25">
      <c r="A30" s="16" t="s">
        <v>775</v>
      </c>
      <c r="B30" s="17">
        <v>0.45707999999999999</v>
      </c>
      <c r="C30" s="17">
        <v>5.8840000000000003E-2</v>
      </c>
      <c r="D30" s="17">
        <v>6.1580000000000003E-2</v>
      </c>
      <c r="E30" s="17">
        <v>0.57240000000000002</v>
      </c>
      <c r="F30" s="17">
        <v>0.27688000000000001</v>
      </c>
      <c r="G30" s="12">
        <v>0.14282</v>
      </c>
    </row>
    <row r="31" spans="1:7" x14ac:dyDescent="0.25">
      <c r="A31" s="16" t="s">
        <v>777</v>
      </c>
      <c r="B31" s="17">
        <v>0.46923999999999999</v>
      </c>
      <c r="C31" s="17">
        <v>7.3279999999999998E-2</v>
      </c>
      <c r="D31" s="17">
        <v>8.1680000000000003E-2</v>
      </c>
      <c r="E31" s="17">
        <v>7.3800000000000004E-2</v>
      </c>
      <c r="F31" s="17">
        <v>0.23388</v>
      </c>
      <c r="G31" s="26">
        <v>0.11344</v>
      </c>
    </row>
    <row r="32" spans="1:7" x14ac:dyDescent="0.25">
      <c r="A32" s="16" t="s">
        <v>778</v>
      </c>
      <c r="B32" s="17">
        <v>0.50546000000000002</v>
      </c>
      <c r="C32" s="17">
        <v>6.0560000000000003E-2</v>
      </c>
      <c r="D32" s="17">
        <v>5.704E-2</v>
      </c>
      <c r="E32" s="17">
        <v>5.7639999999999997E-2</v>
      </c>
      <c r="F32" s="17">
        <v>0.31988</v>
      </c>
      <c r="G32" s="26">
        <v>0.15012</v>
      </c>
    </row>
    <row r="33" spans="1:7" x14ac:dyDescent="0.25">
      <c r="A33" s="16" t="s">
        <v>779</v>
      </c>
      <c r="B33" s="17">
        <v>0.55649999999999999</v>
      </c>
      <c r="C33" s="17">
        <v>5.4780000000000002E-2</v>
      </c>
      <c r="D33" s="17">
        <v>5.2639999999999999E-2</v>
      </c>
      <c r="E33" s="17">
        <v>5.5300000000000002E-2</v>
      </c>
      <c r="F33" s="17">
        <v>0.38512000000000002</v>
      </c>
      <c r="G33" s="26">
        <v>0.16342000000000001</v>
      </c>
    </row>
    <row r="34" spans="1:7" x14ac:dyDescent="0.25">
      <c r="A34" s="16" t="s">
        <v>781</v>
      </c>
      <c r="B34" s="17"/>
      <c r="C34" s="17">
        <v>5.7279999999999998E-2</v>
      </c>
      <c r="D34" s="17">
        <v>6.7180000000000004E-2</v>
      </c>
      <c r="E34" s="17">
        <v>6.062E-2</v>
      </c>
      <c r="F34" s="17">
        <v>0.31008000000000002</v>
      </c>
      <c r="G34" s="26">
        <v>0.14962</v>
      </c>
    </row>
    <row r="35" spans="1:7" x14ac:dyDescent="0.25">
      <c r="A35" s="16" t="s">
        <v>782</v>
      </c>
      <c r="B35" s="17"/>
      <c r="C35" s="17">
        <v>8.8039999999999993E-2</v>
      </c>
      <c r="D35" s="17">
        <v>9.2439999999999994E-2</v>
      </c>
      <c r="E35" s="17">
        <v>9.9500000000000005E-2</v>
      </c>
      <c r="F35" s="17">
        <v>0.20763999999999999</v>
      </c>
      <c r="G35" s="26">
        <v>9.2759999999999995E-2</v>
      </c>
    </row>
    <row r="36" spans="1:7" x14ac:dyDescent="0.25">
      <c r="A36" s="16" t="s">
        <v>783</v>
      </c>
      <c r="B36" s="17"/>
      <c r="C36" s="17">
        <v>7.6319999999999999E-2</v>
      </c>
      <c r="D36" s="17">
        <v>6.0400000000000002E-2</v>
      </c>
      <c r="E36" s="17">
        <v>6.7040000000000002E-2</v>
      </c>
      <c r="F36" s="17">
        <v>0.14368</v>
      </c>
      <c r="G36" s="26">
        <v>5.3220000000000003E-2</v>
      </c>
    </row>
    <row r="37" spans="1:7" x14ac:dyDescent="0.25">
      <c r="A37" s="16" t="s">
        <v>625</v>
      </c>
      <c r="B37" s="17">
        <v>0.94321999999999995</v>
      </c>
      <c r="C37" s="17">
        <v>5.1659999999999998E-2</v>
      </c>
      <c r="D37" s="17">
        <v>5.2159999999999998E-2</v>
      </c>
      <c r="E37" s="17">
        <v>5.3379999999999997E-2</v>
      </c>
      <c r="F37" s="17">
        <v>0.81079999999999997</v>
      </c>
      <c r="G37" s="26">
        <v>0.45145999999999997</v>
      </c>
    </row>
    <row r="38" spans="1:7" x14ac:dyDescent="0.25">
      <c r="A38" s="16" t="s">
        <v>77</v>
      </c>
      <c r="B38" s="17">
        <v>1.0752999999999999</v>
      </c>
      <c r="C38" s="17">
        <v>7.2239999999999999E-2</v>
      </c>
      <c r="D38" s="17">
        <v>7.8340000000000007E-2</v>
      </c>
      <c r="E38" s="17">
        <v>6.0819999999999999E-2</v>
      </c>
      <c r="F38" s="17">
        <v>0.85260000000000002</v>
      </c>
      <c r="G38" s="26">
        <v>0.45329999999999998</v>
      </c>
    </row>
    <row r="39" spans="1:7" x14ac:dyDescent="0.25">
      <c r="A39" s="16" t="s">
        <v>75</v>
      </c>
      <c r="B39" s="17">
        <v>0.90032000000000001</v>
      </c>
      <c r="C39" s="17">
        <v>6.8580000000000002E-2</v>
      </c>
      <c r="D39" s="17">
        <v>7.4539999999999995E-2</v>
      </c>
      <c r="E39" s="17">
        <v>7.0459999999999995E-2</v>
      </c>
      <c r="F39" s="17">
        <v>0.68152000000000001</v>
      </c>
      <c r="G39" s="26">
        <v>0.33344000000000001</v>
      </c>
    </row>
    <row r="40" spans="1:7" x14ac:dyDescent="0.25">
      <c r="A40" s="16" t="s">
        <v>784</v>
      </c>
      <c r="B40" s="17">
        <v>0.56333999999999995</v>
      </c>
      <c r="C40" s="17">
        <v>7.1819999999999995E-2</v>
      </c>
      <c r="D40" s="17">
        <v>6.1519999999999998E-2</v>
      </c>
      <c r="E40" s="17">
        <v>6.6839999999999997E-2</v>
      </c>
      <c r="F40" s="17">
        <v>0.36093999999999998</v>
      </c>
      <c r="G40" s="26">
        <v>0.18787999999999999</v>
      </c>
    </row>
    <row r="41" spans="1:7" x14ac:dyDescent="0.25">
      <c r="A41" s="16" t="s">
        <v>785</v>
      </c>
      <c r="B41" s="17">
        <v>0.28442000000000001</v>
      </c>
      <c r="C41" s="17">
        <v>7.5620000000000007E-2</v>
      </c>
      <c r="D41" s="17">
        <v>5.8939999999999999E-2</v>
      </c>
      <c r="E41" s="17">
        <v>5.5460000000000002E-2</v>
      </c>
      <c r="F41" s="17">
        <v>9.4100000000000003E-2</v>
      </c>
      <c r="G41" s="26">
        <v>6.9019999999999998E-2</v>
      </c>
    </row>
    <row r="42" spans="1:7" x14ac:dyDescent="0.25">
      <c r="A42" s="16" t="s">
        <v>786</v>
      </c>
      <c r="B42" s="17">
        <v>0.45600000000000002</v>
      </c>
      <c r="C42" s="17">
        <v>5.4480000000000001E-2</v>
      </c>
      <c r="D42" s="17">
        <v>7.0059999999999997E-2</v>
      </c>
      <c r="E42" s="17">
        <v>5.5300000000000002E-2</v>
      </c>
      <c r="F42" s="17">
        <v>0.2697</v>
      </c>
      <c r="G42" s="26">
        <v>0.12444</v>
      </c>
    </row>
    <row r="43" spans="1:7" x14ac:dyDescent="0.25">
      <c r="A43" s="16" t="s">
        <v>787</v>
      </c>
      <c r="B43" s="17">
        <v>1.04</v>
      </c>
      <c r="C43" s="17">
        <v>6.0380000000000003E-2</v>
      </c>
      <c r="D43" s="17">
        <v>5.382E-2</v>
      </c>
      <c r="E43" s="17">
        <v>5.7160000000000002E-2</v>
      </c>
      <c r="F43" s="17">
        <v>0.85609999999999997</v>
      </c>
      <c r="G43" s="26">
        <v>0.36959999999999998</v>
      </c>
    </row>
    <row r="44" spans="1:7" x14ac:dyDescent="0.25">
      <c r="A44" s="16" t="s">
        <v>788</v>
      </c>
      <c r="B44" s="17">
        <v>0.77547999999999995</v>
      </c>
      <c r="C44" s="17">
        <v>8.4599999999999995E-2</v>
      </c>
      <c r="D44" s="17">
        <v>7.2760000000000005E-2</v>
      </c>
      <c r="E44" s="17">
        <v>6.3460000000000003E-2</v>
      </c>
      <c r="F44" s="17">
        <v>0.54552</v>
      </c>
      <c r="G44" s="26">
        <v>0.2001</v>
      </c>
    </row>
    <row r="45" spans="1:7" x14ac:dyDescent="0.25">
      <c r="A45" s="16" t="s">
        <v>789</v>
      </c>
      <c r="B45" s="17">
        <v>0.22184000000000001</v>
      </c>
      <c r="C45" s="17">
        <v>5.1639999999999998E-2</v>
      </c>
      <c r="D45" s="17">
        <v>5.0700000000000002E-2</v>
      </c>
      <c r="E45" s="17">
        <v>4.9299999999999997E-2</v>
      </c>
      <c r="F45" s="17">
        <v>6.9459999999999994E-2</v>
      </c>
      <c r="G45" s="26">
        <v>4.5319999999999999E-2</v>
      </c>
    </row>
    <row r="46" spans="1:7" x14ac:dyDescent="0.25">
      <c r="A46" s="16" t="s">
        <v>790</v>
      </c>
      <c r="B46" s="17">
        <v>0.22262000000000001</v>
      </c>
      <c r="C46" s="17">
        <v>6.2659999999999993E-2</v>
      </c>
      <c r="D46" s="17">
        <v>8.1220000000000001E-2</v>
      </c>
      <c r="E46" s="17">
        <v>5.1220000000000002E-2</v>
      </c>
      <c r="F46" s="17">
        <v>5.602E-2</v>
      </c>
      <c r="G46" s="26">
        <v>2.4479999999999998E-2</v>
      </c>
    </row>
    <row r="47" spans="1:7" x14ac:dyDescent="0.25">
      <c r="A47" s="16" t="s">
        <v>791</v>
      </c>
      <c r="B47" s="17">
        <v>0.31222</v>
      </c>
      <c r="C47" s="17">
        <v>5.7840000000000003E-2</v>
      </c>
      <c r="D47" s="17">
        <v>5.2220000000000003E-2</v>
      </c>
      <c r="E47" s="17">
        <v>4.7239999999999997E-2</v>
      </c>
      <c r="F47" s="17">
        <v>0.14907999999999999</v>
      </c>
      <c r="G47" s="26">
        <v>5.8860000000000003E-2</v>
      </c>
    </row>
    <row r="48" spans="1:7" x14ac:dyDescent="0.25">
      <c r="A48" s="16" t="s">
        <v>792</v>
      </c>
      <c r="B48" s="17">
        <v>0.32479999999999998</v>
      </c>
      <c r="C48" s="17">
        <v>5.5820000000000002E-2</v>
      </c>
      <c r="D48" s="17">
        <v>4.9500000000000002E-2</v>
      </c>
      <c r="E48" s="17">
        <v>5.5079999999999997E-2</v>
      </c>
      <c r="F48" s="17">
        <v>0.15808</v>
      </c>
      <c r="G48" s="26">
        <v>6.3780000000000003E-2</v>
      </c>
    </row>
    <row r="49" spans="1:7" x14ac:dyDescent="0.25">
      <c r="A49" s="16" t="s">
        <v>793</v>
      </c>
      <c r="B49" s="17">
        <v>0.39382</v>
      </c>
      <c r="C49" s="17">
        <v>5.8700000000000002E-2</v>
      </c>
      <c r="D49" s="17">
        <v>6.7000000000000004E-2</v>
      </c>
      <c r="E49" s="17">
        <v>5.4019999999999999E-2</v>
      </c>
      <c r="F49" s="17">
        <v>0.21174000000000001</v>
      </c>
      <c r="G49" s="26">
        <v>0.19123999999999999</v>
      </c>
    </row>
    <row r="50" spans="1:7" x14ac:dyDescent="0.25">
      <c r="A50" s="16" t="s">
        <v>97</v>
      </c>
      <c r="B50" s="17">
        <v>0.70601999999999998</v>
      </c>
      <c r="C50" s="17">
        <v>6.2839999999999993E-2</v>
      </c>
      <c r="D50" s="17">
        <v>5.3839999999999999E-2</v>
      </c>
      <c r="E50" s="17">
        <v>6.1580000000000003E-2</v>
      </c>
      <c r="F50" s="17">
        <v>0.51929999999999998</v>
      </c>
      <c r="G50" s="26">
        <v>0.27894000000000002</v>
      </c>
    </row>
    <row r="51" spans="1:7" x14ac:dyDescent="0.25">
      <c r="A51" s="16" t="s">
        <v>425</v>
      </c>
      <c r="B51" s="17">
        <v>1.0451999999999999</v>
      </c>
      <c r="C51" s="17">
        <v>7.9589999999999994E-2</v>
      </c>
      <c r="D51" s="17">
        <v>8.7499999999999994E-2</v>
      </c>
      <c r="E51" s="17">
        <v>8.8499999999999995E-2</v>
      </c>
      <c r="F51" s="17">
        <v>0.77903999999999995</v>
      </c>
      <c r="G51" s="26">
        <v>0.39973999999999998</v>
      </c>
    </row>
    <row r="52" spans="1:7" x14ac:dyDescent="0.25">
      <c r="A52" s="16" t="s">
        <v>115</v>
      </c>
      <c r="B52" s="17">
        <v>1.3934</v>
      </c>
      <c r="C52" s="17">
        <v>5.2319999999999998E-2</v>
      </c>
      <c r="D52" s="17">
        <v>8.4459999999999993E-2</v>
      </c>
      <c r="E52" s="17">
        <v>6.6860000000000003E-2</v>
      </c>
      <c r="F52" s="17">
        <v>1.17574</v>
      </c>
      <c r="G52" s="26">
        <v>0.58440000000000003</v>
      </c>
    </row>
    <row r="53" spans="1:7" x14ac:dyDescent="0.25">
      <c r="A53" s="16" t="s">
        <v>794</v>
      </c>
      <c r="B53" s="17">
        <v>0.43228</v>
      </c>
      <c r="C53" s="17">
        <v>5.9720000000000002E-2</v>
      </c>
      <c r="D53" s="17">
        <v>5.4579999999999997E-2</v>
      </c>
      <c r="E53" s="17">
        <v>6.1400000000000003E-2</v>
      </c>
      <c r="F53" s="17">
        <v>0.25525999999999999</v>
      </c>
      <c r="G53" s="26">
        <v>0.22800000000000001</v>
      </c>
    </row>
    <row r="54" spans="1:7" x14ac:dyDescent="0.25">
      <c r="A54" s="16" t="s">
        <v>795</v>
      </c>
      <c r="B54" s="17">
        <v>0.71674000000000004</v>
      </c>
      <c r="C54" s="17">
        <v>7.4700000000000003E-2</v>
      </c>
      <c r="D54" s="17">
        <v>6.3920000000000005E-2</v>
      </c>
      <c r="E54" s="17">
        <v>5.0880000000000002E-2</v>
      </c>
      <c r="F54" s="17">
        <v>0.51702000000000004</v>
      </c>
      <c r="G54" s="26">
        <v>0.22597999999999999</v>
      </c>
    </row>
    <row r="55" spans="1:7" x14ac:dyDescent="0.25">
      <c r="A55" s="16" t="s">
        <v>796</v>
      </c>
      <c r="B55" s="17">
        <v>0.68525999999999998</v>
      </c>
      <c r="C55" s="17">
        <v>6.0819999999999999E-2</v>
      </c>
      <c r="D55" s="17">
        <v>7.4620000000000006E-2</v>
      </c>
      <c r="E55" s="17">
        <v>6.6439999999999999E-2</v>
      </c>
      <c r="F55" s="17">
        <v>0.47452</v>
      </c>
      <c r="G55" s="26">
        <v>0.19761999999999999</v>
      </c>
    </row>
    <row r="56" spans="1:7" x14ac:dyDescent="0.25">
      <c r="A56" s="16" t="s">
        <v>797</v>
      </c>
      <c r="B56" s="17">
        <v>1.0298</v>
      </c>
      <c r="C56" s="17">
        <v>8.0579999999999999E-2</v>
      </c>
      <c r="D56" s="17">
        <v>7.6840000000000006E-2</v>
      </c>
      <c r="E56" s="17">
        <v>7.51E-2</v>
      </c>
      <c r="F56" s="17">
        <v>0.78603999999999996</v>
      </c>
      <c r="G56" s="26">
        <v>0.33110000000000001</v>
      </c>
    </row>
    <row r="57" spans="1:7" x14ac:dyDescent="0.25">
      <c r="A57" s="16" t="s">
        <v>798</v>
      </c>
      <c r="B57" s="17"/>
      <c r="C57" s="17">
        <v>5.5559999999999998E-2</v>
      </c>
      <c r="D57" s="17">
        <v>5.1560000000000002E-2</v>
      </c>
      <c r="E57" s="17">
        <v>5.0700000000000002E-2</v>
      </c>
      <c r="F57" s="17">
        <v>9.6159999999999995E-2</v>
      </c>
      <c r="G57" s="26">
        <v>5.9560000000000002E-2</v>
      </c>
    </row>
    <row r="58" spans="1:7" x14ac:dyDescent="0.25">
      <c r="A58" s="16" t="s">
        <v>799</v>
      </c>
      <c r="B58" s="17"/>
      <c r="C58" s="17">
        <v>5.8160000000000003E-2</v>
      </c>
      <c r="D58" s="17">
        <v>5.892E-2</v>
      </c>
      <c r="E58" s="17">
        <v>5.0119999999999998E-2</v>
      </c>
      <c r="F58" s="17">
        <v>8.5879999999999998E-2</v>
      </c>
      <c r="G58" s="26">
        <v>4.1619999999999997E-2</v>
      </c>
    </row>
    <row r="59" spans="1:7" x14ac:dyDescent="0.25">
      <c r="A59" s="16" t="s">
        <v>800</v>
      </c>
      <c r="B59" s="17"/>
      <c r="C59" s="17">
        <v>6.4259999999999998E-2</v>
      </c>
      <c r="D59" s="17">
        <v>5.3659999999999999E-2</v>
      </c>
      <c r="E59" s="17">
        <v>5.0340000000000003E-2</v>
      </c>
      <c r="F59" s="17">
        <v>0.11828</v>
      </c>
      <c r="G59" s="26">
        <v>5.8099999999999999E-2</v>
      </c>
    </row>
    <row r="60" spans="1:7" x14ac:dyDescent="0.25">
      <c r="A60" s="16" t="s">
        <v>801</v>
      </c>
      <c r="B60" s="17"/>
      <c r="C60" s="17">
        <v>7.1959999999999996E-2</v>
      </c>
      <c r="D60" s="17">
        <v>8.5379999999999998E-2</v>
      </c>
      <c r="E60" s="17">
        <v>8.14E-2</v>
      </c>
      <c r="F60" s="17">
        <v>0.10666</v>
      </c>
      <c r="G60" s="12">
        <v>5.1959999999999999E-2</v>
      </c>
    </row>
    <row r="61" spans="1:7" x14ac:dyDescent="0.25">
      <c r="A61" s="16" t="s">
        <v>803</v>
      </c>
      <c r="B61" s="17">
        <v>0.97450000000000003</v>
      </c>
      <c r="C61" s="17">
        <v>6.0339999999999998E-2</v>
      </c>
      <c r="D61" s="17">
        <v>6.2219999999999998E-2</v>
      </c>
      <c r="E61" s="17">
        <v>6.4299999999999996E-2</v>
      </c>
      <c r="F61" s="17">
        <v>0.78637999999999997</v>
      </c>
      <c r="G61" s="26">
        <v>0.71474000000000004</v>
      </c>
    </row>
    <row r="62" spans="1:7" x14ac:dyDescent="0.25">
      <c r="A62" s="16" t="s">
        <v>804</v>
      </c>
      <c r="B62" s="17">
        <v>1.35084</v>
      </c>
      <c r="C62" s="17">
        <v>6.8959999999999994E-2</v>
      </c>
      <c r="D62" s="17">
        <v>6.7339999999999997E-2</v>
      </c>
      <c r="E62" s="17">
        <v>5.6619999999999997E-2</v>
      </c>
      <c r="F62" s="17">
        <v>1.1475</v>
      </c>
      <c r="G62" s="26">
        <v>0.72362000000000004</v>
      </c>
    </row>
    <row r="63" spans="1:7" x14ac:dyDescent="0.25">
      <c r="A63" s="16" t="s">
        <v>805</v>
      </c>
      <c r="B63" s="17">
        <v>1.8180000000000001</v>
      </c>
      <c r="C63" s="17">
        <v>6.7400000000000002E-2</v>
      </c>
      <c r="D63" s="17">
        <v>6.7760000000000001E-2</v>
      </c>
      <c r="E63" s="17">
        <v>7.9740000000000005E-2</v>
      </c>
      <c r="F63" s="17">
        <v>1.5915999999999999</v>
      </c>
      <c r="G63" s="26">
        <v>0.97148000000000001</v>
      </c>
    </row>
    <row r="64" spans="1:7" x14ac:dyDescent="0.25">
      <c r="A64" s="16" t="s">
        <v>806</v>
      </c>
      <c r="B64" s="17">
        <v>1.1677999999999999</v>
      </c>
      <c r="C64" s="17">
        <v>7.4179999999999996E-2</v>
      </c>
      <c r="D64" s="17">
        <v>7.9339999999999994E-2</v>
      </c>
      <c r="E64" s="17">
        <v>7.1720000000000006E-2</v>
      </c>
      <c r="F64" s="17">
        <v>0.93774000000000002</v>
      </c>
      <c r="G64" s="26">
        <v>0.57691999999999999</v>
      </c>
    </row>
    <row r="65" spans="1:7" x14ac:dyDescent="0.25">
      <c r="A65" s="16" t="s">
        <v>807</v>
      </c>
      <c r="B65" s="17"/>
      <c r="C65" s="17">
        <v>7.4779999999999999E-2</v>
      </c>
      <c r="D65" s="17">
        <v>7.1040000000000006E-2</v>
      </c>
      <c r="E65" s="17">
        <v>6.0819999999999999E-2</v>
      </c>
      <c r="F65" s="17">
        <v>0.10063999999999999</v>
      </c>
      <c r="G65" s="12">
        <v>6.3649999999999998E-2</v>
      </c>
    </row>
    <row r="66" spans="1:7" x14ac:dyDescent="0.25">
      <c r="A66" s="16" t="s">
        <v>809</v>
      </c>
      <c r="B66" s="17"/>
      <c r="C66" s="17">
        <v>5.3440000000000001E-2</v>
      </c>
      <c r="D66" s="17">
        <v>4.4880000000000003E-2</v>
      </c>
      <c r="E66" s="17">
        <v>6.0299999999999999E-2</v>
      </c>
      <c r="F66" s="17">
        <v>5.6180000000000001E-2</v>
      </c>
      <c r="G66" s="26">
        <v>2.6120000000000001E-2</v>
      </c>
    </row>
    <row r="67" spans="1:7" x14ac:dyDescent="0.25">
      <c r="A67" s="16" t="s">
        <v>810</v>
      </c>
      <c r="B67" s="17"/>
      <c r="C67" s="17">
        <v>8.2640000000000005E-2</v>
      </c>
      <c r="D67" s="17">
        <v>5.8819999999999997E-2</v>
      </c>
      <c r="E67" s="17">
        <v>5.2780000000000001E-2</v>
      </c>
      <c r="F67" s="17">
        <v>9.3820000000000001E-2</v>
      </c>
      <c r="G67" s="26">
        <v>4.2860000000000002E-2</v>
      </c>
    </row>
    <row r="68" spans="1:7" x14ac:dyDescent="0.25">
      <c r="A68" s="16" t="s">
        <v>811</v>
      </c>
      <c r="B68" s="17"/>
      <c r="C68" s="17">
        <v>6.7659999999999998E-2</v>
      </c>
      <c r="D68" s="17">
        <v>6.9779999999999995E-2</v>
      </c>
      <c r="E68" s="17">
        <v>7.0819999999999994E-2</v>
      </c>
      <c r="F68" s="17">
        <v>8.77E-2</v>
      </c>
      <c r="G68" s="12">
        <v>4.4260000000000001E-2</v>
      </c>
    </row>
    <row r="69" spans="1:7" x14ac:dyDescent="0.25">
      <c r="A69" s="16" t="s">
        <v>813</v>
      </c>
      <c r="B69" s="17"/>
      <c r="C69" s="17">
        <v>8.9219999999999994E-2</v>
      </c>
      <c r="D69" s="17">
        <v>4.7879999999999999E-2</v>
      </c>
      <c r="E69" s="17">
        <v>0.11508</v>
      </c>
      <c r="F69" s="17">
        <v>0.12944</v>
      </c>
      <c r="G69" s="12">
        <v>9.6740000000000007E-2</v>
      </c>
    </row>
    <row r="70" spans="1:7" x14ac:dyDescent="0.25">
      <c r="A70" s="16" t="s">
        <v>814</v>
      </c>
      <c r="B70" s="17">
        <v>0.30906</v>
      </c>
      <c r="C70" s="17">
        <v>7.8539999999999999E-2</v>
      </c>
      <c r="D70" s="17">
        <v>5.2679999999999998E-2</v>
      </c>
      <c r="E70" s="17">
        <v>5.2580000000000002E-2</v>
      </c>
      <c r="F70" s="17">
        <v>0.12328</v>
      </c>
      <c r="G70" s="26">
        <v>5.3580000000000003E-2</v>
      </c>
    </row>
    <row r="71" spans="1:7" x14ac:dyDescent="0.25">
      <c r="A71" s="16" t="s">
        <v>815</v>
      </c>
      <c r="B71" s="17">
        <v>0.23868</v>
      </c>
      <c r="C71" s="17">
        <v>6.0580000000000002E-2</v>
      </c>
      <c r="D71" s="17">
        <v>5.6860000000000001E-2</v>
      </c>
      <c r="E71" s="17">
        <v>4.1700000000000001E-2</v>
      </c>
      <c r="F71" s="17">
        <v>7.5439999999999993E-2</v>
      </c>
      <c r="G71" s="26">
        <v>3.2579999999999998E-2</v>
      </c>
    </row>
    <row r="72" spans="1:7" x14ac:dyDescent="0.25">
      <c r="A72" s="16" t="s">
        <v>816</v>
      </c>
      <c r="B72" s="17">
        <v>0.22472</v>
      </c>
      <c r="C72" s="17">
        <v>5.1999999999999998E-2</v>
      </c>
      <c r="D72" s="17">
        <v>5.7619999999999998E-2</v>
      </c>
      <c r="E72" s="17">
        <v>5.5059999999999998E-2</v>
      </c>
      <c r="F72" s="17">
        <v>5.8299999999999998E-2</v>
      </c>
      <c r="G72" s="26">
        <v>2.2700000000000001E-2</v>
      </c>
    </row>
    <row r="73" spans="1:7" x14ac:dyDescent="0.25">
      <c r="A73" s="16" t="s">
        <v>817</v>
      </c>
      <c r="B73" s="17">
        <v>0.37008000000000002</v>
      </c>
      <c r="C73" s="17">
        <v>6.3280000000000003E-2</v>
      </c>
      <c r="D73" s="17">
        <v>5.568E-2</v>
      </c>
      <c r="E73" s="17">
        <v>5.3539999999999997E-2</v>
      </c>
      <c r="F73" s="17">
        <v>0.19696</v>
      </c>
      <c r="G73" s="26">
        <v>0.16755999999999999</v>
      </c>
    </row>
    <row r="74" spans="1:7" x14ac:dyDescent="0.25">
      <c r="A74" s="16" t="s">
        <v>818</v>
      </c>
      <c r="B74" s="17">
        <v>1.11354</v>
      </c>
      <c r="C74" s="17">
        <v>7.6700000000000004E-2</v>
      </c>
      <c r="D74" s="17">
        <v>6.7640000000000006E-2</v>
      </c>
      <c r="E74" s="17">
        <v>5.0560000000000001E-2</v>
      </c>
      <c r="F74" s="17">
        <v>0.91137999999999997</v>
      </c>
      <c r="G74" s="26">
        <v>0.5625</v>
      </c>
    </row>
    <row r="75" spans="1:7" x14ac:dyDescent="0.25">
      <c r="A75" s="16" t="s">
        <v>819</v>
      </c>
      <c r="B75" s="17">
        <v>1.1868399999999999</v>
      </c>
      <c r="C75" s="17">
        <v>7.8100000000000003E-2</v>
      </c>
      <c r="D75" s="17">
        <v>6.4240000000000005E-2</v>
      </c>
      <c r="E75" s="17">
        <v>6.3460000000000003E-2</v>
      </c>
      <c r="F75" s="17">
        <v>0.97221999999999997</v>
      </c>
      <c r="G75" s="26">
        <v>0.58230000000000004</v>
      </c>
    </row>
    <row r="76" spans="1:7" x14ac:dyDescent="0.25">
      <c r="A76" s="16" t="s">
        <v>820</v>
      </c>
      <c r="B76" s="17">
        <v>0.79454000000000002</v>
      </c>
      <c r="C76" s="17">
        <v>8.652E-2</v>
      </c>
      <c r="D76" s="17">
        <v>8.3519999999999997E-2</v>
      </c>
      <c r="E76" s="17">
        <v>8.6180000000000007E-2</v>
      </c>
      <c r="F76" s="17">
        <v>0.53500000000000003</v>
      </c>
      <c r="G76" s="26">
        <v>0.32797999999999999</v>
      </c>
    </row>
    <row r="77" spans="1:7" x14ac:dyDescent="0.25">
      <c r="A77" s="16" t="s">
        <v>821</v>
      </c>
      <c r="B77" s="17">
        <v>0.79888000000000003</v>
      </c>
      <c r="C77" s="17">
        <v>8.2460000000000006E-2</v>
      </c>
      <c r="D77" s="17">
        <v>6.2799999999999995E-2</v>
      </c>
      <c r="E77" s="17">
        <v>5.8500000000000003E-2</v>
      </c>
      <c r="F77" s="17">
        <v>0.5917</v>
      </c>
      <c r="G77" s="12">
        <v>0.32591999999999999</v>
      </c>
    </row>
    <row r="78" spans="1:7" x14ac:dyDescent="0.25">
      <c r="A78" s="16" t="s">
        <v>127</v>
      </c>
      <c r="B78" s="17">
        <v>0.77505999999999997</v>
      </c>
      <c r="C78" s="17">
        <v>7.6899999999999996E-2</v>
      </c>
      <c r="D78" s="17">
        <v>6.9980000000000001E-2</v>
      </c>
      <c r="E78" s="17">
        <v>6.4920000000000005E-2</v>
      </c>
      <c r="F78" s="17">
        <v>0.55766000000000004</v>
      </c>
      <c r="G78" s="26">
        <v>0.30130000000000001</v>
      </c>
    </row>
    <row r="79" spans="1:7" x14ac:dyDescent="0.25">
      <c r="A79" s="16" t="s">
        <v>527</v>
      </c>
      <c r="B79" s="17">
        <v>1.0122800000000001</v>
      </c>
      <c r="C79" s="17">
        <v>6.9000000000000006E-2</v>
      </c>
      <c r="D79" s="17">
        <v>6.0819999999999999E-2</v>
      </c>
      <c r="E79" s="17">
        <v>6.5860000000000002E-2</v>
      </c>
      <c r="F79" s="17">
        <v>0.81052000000000002</v>
      </c>
      <c r="G79" s="26">
        <v>0.39334000000000002</v>
      </c>
    </row>
    <row r="80" spans="1:7" x14ac:dyDescent="0.25">
      <c r="A80" s="16" t="s">
        <v>94</v>
      </c>
      <c r="B80" s="17">
        <v>1.0583</v>
      </c>
      <c r="C80" s="17">
        <v>7.2660000000000002E-2</v>
      </c>
      <c r="D80" s="17">
        <v>7.2700000000000001E-2</v>
      </c>
      <c r="E80" s="17">
        <v>6.8720000000000003E-2</v>
      </c>
      <c r="F80" s="17">
        <v>0.83865999999999996</v>
      </c>
      <c r="G80" s="26">
        <v>0.41071999999999997</v>
      </c>
    </row>
    <row r="81" spans="1:7" x14ac:dyDescent="0.25">
      <c r="A81" s="16" t="s">
        <v>822</v>
      </c>
      <c r="B81" s="17">
        <v>1.4051</v>
      </c>
      <c r="C81" s="17">
        <v>5.8119999999999998E-2</v>
      </c>
      <c r="D81" s="17">
        <v>7.2220000000000006E-2</v>
      </c>
      <c r="E81" s="17">
        <v>6.9819999999999993E-2</v>
      </c>
      <c r="F81" s="17">
        <v>1.1989399999999999</v>
      </c>
      <c r="G81" s="26">
        <v>1.0588</v>
      </c>
    </row>
    <row r="82" spans="1:7" x14ac:dyDescent="0.25">
      <c r="A82" s="16" t="s">
        <v>159</v>
      </c>
      <c r="B82" s="17">
        <v>1.7193000000000001</v>
      </c>
      <c r="C82" s="17">
        <v>7.2260000000000005E-2</v>
      </c>
      <c r="D82" s="17">
        <v>6.9699999999999998E-2</v>
      </c>
      <c r="E82" s="17">
        <v>9.0039999999999995E-2</v>
      </c>
      <c r="F82" s="17">
        <v>1.47854</v>
      </c>
      <c r="G82" s="26">
        <v>0.76312000000000002</v>
      </c>
    </row>
    <row r="83" spans="1:7" x14ac:dyDescent="0.25">
      <c r="A83" s="16" t="s">
        <v>498</v>
      </c>
      <c r="B83" s="17">
        <v>1.4045000000000001</v>
      </c>
      <c r="C83" s="17">
        <v>7.2080000000000005E-2</v>
      </c>
      <c r="D83" s="17">
        <v>1.0737399999999999</v>
      </c>
      <c r="E83" s="17">
        <v>7.8579999999999997E-2</v>
      </c>
      <c r="F83" s="17">
        <v>1.1679999999999999</v>
      </c>
      <c r="G83" s="26">
        <v>0.61072000000000004</v>
      </c>
    </row>
    <row r="84" spans="1:7" x14ac:dyDescent="0.25">
      <c r="A84" s="16" t="s">
        <v>472</v>
      </c>
      <c r="B84" s="17">
        <v>1.7655000000000001</v>
      </c>
      <c r="C84" s="17">
        <v>6.2420000000000003E-2</v>
      </c>
      <c r="D84" s="17">
        <v>8.6139999999999994E-2</v>
      </c>
      <c r="E84" s="17">
        <v>8.3339999999999997E-2</v>
      </c>
      <c r="F84" s="17">
        <v>1.5177</v>
      </c>
      <c r="G84" s="26">
        <v>0.78324000000000005</v>
      </c>
    </row>
    <row r="85" spans="1:7" x14ac:dyDescent="0.25">
      <c r="A85" s="16" t="s">
        <v>823</v>
      </c>
      <c r="B85" s="17">
        <v>0.25009999999999999</v>
      </c>
      <c r="C85" s="17">
        <v>6.4240000000000005E-2</v>
      </c>
      <c r="D85" s="17">
        <v>5.7599999999999998E-2</v>
      </c>
      <c r="E85" s="17">
        <v>5.2200000000000003E-2</v>
      </c>
      <c r="F85" s="17">
        <v>7.5980000000000006E-2</v>
      </c>
      <c r="G85" s="26">
        <v>6.4619999999999997E-2</v>
      </c>
    </row>
    <row r="86" spans="1:7" x14ac:dyDescent="0.25">
      <c r="A86" s="16" t="s">
        <v>824</v>
      </c>
      <c r="B86" s="17">
        <v>1.6112</v>
      </c>
      <c r="C86" s="17">
        <v>5.8840000000000003E-2</v>
      </c>
      <c r="D86" s="17">
        <v>7.6679999999999998E-2</v>
      </c>
      <c r="E86" s="17">
        <v>7.7359999999999998E-2</v>
      </c>
      <c r="F86" s="17">
        <v>1.4503600000000001</v>
      </c>
      <c r="G86" s="26">
        <v>0.61529999999999996</v>
      </c>
    </row>
    <row r="87" spans="1:7" x14ac:dyDescent="0.25">
      <c r="A87" s="16" t="s">
        <v>825</v>
      </c>
      <c r="B87" s="17">
        <v>1.6077999999999999</v>
      </c>
      <c r="C87" s="17">
        <v>6.3799999999999996E-2</v>
      </c>
      <c r="D87" s="17">
        <v>5.6520000000000001E-2</v>
      </c>
      <c r="E87" s="17">
        <v>5.16E-2</v>
      </c>
      <c r="F87" s="17">
        <v>1.4294800000000001</v>
      </c>
      <c r="G87" s="26">
        <v>0.56533999999999995</v>
      </c>
    </row>
    <row r="88" spans="1:7" x14ac:dyDescent="0.25">
      <c r="A88" s="16" t="s">
        <v>826</v>
      </c>
      <c r="B88" s="17">
        <v>1.4032800000000001</v>
      </c>
      <c r="C88" s="17">
        <v>6.1100000000000002E-2</v>
      </c>
      <c r="D88" s="17">
        <v>6.8440000000000001E-2</v>
      </c>
      <c r="E88" s="17">
        <v>7.4700000000000003E-2</v>
      </c>
      <c r="F88" s="17">
        <v>1.19286</v>
      </c>
      <c r="G88" s="26">
        <v>0.47310000000000002</v>
      </c>
    </row>
    <row r="89" spans="1:7" x14ac:dyDescent="0.25">
      <c r="A89" s="16" t="s">
        <v>827</v>
      </c>
      <c r="B89" s="17">
        <v>0.34014</v>
      </c>
      <c r="C89" s="17">
        <v>5.67E-2</v>
      </c>
      <c r="D89" s="17">
        <v>6.658E-2</v>
      </c>
      <c r="E89" s="17">
        <v>5.62E-2</v>
      </c>
      <c r="F89" s="17">
        <v>0.15726000000000001</v>
      </c>
      <c r="G89" s="12">
        <v>7.6399999999999996E-2</v>
      </c>
    </row>
    <row r="90" spans="1:7" x14ac:dyDescent="0.25">
      <c r="A90" s="16" t="s">
        <v>828</v>
      </c>
      <c r="B90" s="17">
        <v>1.17906</v>
      </c>
      <c r="C90" s="17">
        <v>7.3300000000000004E-2</v>
      </c>
      <c r="D90" s="17">
        <v>6.0580000000000002E-2</v>
      </c>
      <c r="E90" s="17">
        <v>6.8040000000000003E-2</v>
      </c>
      <c r="F90" s="17">
        <v>0.96519999999999995</v>
      </c>
      <c r="G90" s="26">
        <v>0.48405999999999999</v>
      </c>
    </row>
    <row r="91" spans="1:7" x14ac:dyDescent="0.25">
      <c r="A91" s="16" t="s">
        <v>829</v>
      </c>
      <c r="B91" s="17">
        <v>1.31186</v>
      </c>
      <c r="C91" s="17">
        <v>8.4779999999999994E-2</v>
      </c>
      <c r="D91" s="17">
        <v>8.0360000000000001E-2</v>
      </c>
      <c r="E91" s="17">
        <v>6.5119999999999997E-2</v>
      </c>
      <c r="F91" s="17">
        <v>1.0693600000000001</v>
      </c>
      <c r="G91" s="26">
        <v>0.46738000000000002</v>
      </c>
    </row>
    <row r="92" spans="1:7" x14ac:dyDescent="0.25">
      <c r="A92" s="16" t="s">
        <v>830</v>
      </c>
      <c r="B92" s="17">
        <v>0.65978000000000003</v>
      </c>
      <c r="C92" s="17">
        <v>5.8819999999999997E-2</v>
      </c>
      <c r="D92" s="17">
        <v>5.9740000000000001E-2</v>
      </c>
      <c r="E92" s="17">
        <v>5.092E-2</v>
      </c>
      <c r="F92" s="17">
        <v>0.48577999999999999</v>
      </c>
      <c r="G92" s="26">
        <v>0.16192000000000001</v>
      </c>
    </row>
    <row r="93" spans="1:7" x14ac:dyDescent="0.25">
      <c r="A93" s="16" t="s">
        <v>831</v>
      </c>
      <c r="B93" s="17">
        <v>0.57679999999999998</v>
      </c>
      <c r="C93" s="17">
        <v>6.0060000000000002E-2</v>
      </c>
      <c r="D93" s="17">
        <v>7.6399999999999996E-2</v>
      </c>
      <c r="E93" s="17">
        <v>5.9020000000000003E-2</v>
      </c>
      <c r="F93" s="17">
        <v>0.36969999999999997</v>
      </c>
      <c r="G93" s="26">
        <v>0.33698</v>
      </c>
    </row>
    <row r="94" spans="1:7" x14ac:dyDescent="0.25">
      <c r="A94" s="16" t="s">
        <v>833</v>
      </c>
      <c r="B94" s="17">
        <v>1.7207399999999999</v>
      </c>
      <c r="C94" s="17">
        <v>7.2700000000000001E-2</v>
      </c>
      <c r="D94" s="17">
        <v>6.0499999999999998E-2</v>
      </c>
      <c r="E94" s="17">
        <v>5.4940000000000003E-2</v>
      </c>
      <c r="F94" s="17">
        <v>1.504</v>
      </c>
      <c r="G94" s="26">
        <v>0.83750000000000002</v>
      </c>
    </row>
    <row r="95" spans="1:7" x14ac:dyDescent="0.25">
      <c r="A95" s="16" t="s">
        <v>834</v>
      </c>
      <c r="B95" s="17">
        <v>1.7445999999999999</v>
      </c>
      <c r="C95" s="17">
        <v>6.5320000000000003E-2</v>
      </c>
      <c r="D95" s="17">
        <v>5.5079999999999997E-2</v>
      </c>
      <c r="E95" s="17">
        <v>5.0880000000000002E-2</v>
      </c>
      <c r="F95" s="17">
        <v>1.5389600000000001</v>
      </c>
      <c r="G95" s="26">
        <v>0.82343999999999995</v>
      </c>
    </row>
    <row r="96" spans="1:7" x14ac:dyDescent="0.25">
      <c r="A96" s="16" t="s">
        <v>835</v>
      </c>
      <c r="B96" s="17">
        <v>2.2279</v>
      </c>
      <c r="C96" s="17">
        <v>6.2520000000000006E-2</v>
      </c>
      <c r="D96" s="17">
        <v>7.3760000000000006E-2</v>
      </c>
      <c r="E96" s="17">
        <v>7.2520000000000001E-2</v>
      </c>
      <c r="F96" s="17">
        <v>1.98936</v>
      </c>
      <c r="G96" s="26">
        <v>1.03712</v>
      </c>
    </row>
    <row r="97" spans="1:7" x14ac:dyDescent="0.25">
      <c r="A97" s="16" t="s">
        <v>836</v>
      </c>
      <c r="B97" s="17"/>
      <c r="C97" s="17">
        <v>6.8379999999999996E-2</v>
      </c>
      <c r="D97" s="17">
        <v>6.2859999999999999E-2</v>
      </c>
      <c r="E97" s="17">
        <v>4.9099999999999998E-2</v>
      </c>
      <c r="F97" s="17">
        <v>9.4200000000000006E-2</v>
      </c>
      <c r="G97" s="26">
        <v>5.4699999999999999E-2</v>
      </c>
    </row>
    <row r="98" spans="1:7" x14ac:dyDescent="0.25">
      <c r="A98" s="16" t="s">
        <v>837</v>
      </c>
      <c r="B98" s="17"/>
      <c r="C98" s="17">
        <v>6.8839999999999998E-2</v>
      </c>
      <c r="D98" s="17">
        <v>7.0120000000000002E-2</v>
      </c>
      <c r="E98" s="17">
        <v>8.3180000000000004E-2</v>
      </c>
      <c r="F98" s="17">
        <v>8.8160000000000002E-2</v>
      </c>
      <c r="G98" s="26">
        <v>4.1399999999999999E-2</v>
      </c>
    </row>
    <row r="99" spans="1:7" x14ac:dyDescent="0.25">
      <c r="A99" s="16" t="s">
        <v>838</v>
      </c>
      <c r="B99" s="17"/>
      <c r="C99" s="17">
        <v>8.0199999999999994E-2</v>
      </c>
      <c r="D99" s="17">
        <v>8.5180000000000006E-2</v>
      </c>
      <c r="E99" s="17">
        <v>4.6920000000000003E-2</v>
      </c>
      <c r="F99" s="17">
        <v>8.4099999999999994E-2</v>
      </c>
      <c r="G99" s="26">
        <v>4.4179999999999997E-2</v>
      </c>
    </row>
    <row r="100" spans="1:7" x14ac:dyDescent="0.25">
      <c r="A100" s="16" t="s">
        <v>839</v>
      </c>
      <c r="B100" s="17"/>
      <c r="C100" s="17">
        <v>7.578E-2</v>
      </c>
      <c r="D100" s="17">
        <v>4.48E-2</v>
      </c>
      <c r="E100" s="17">
        <v>6.454E-2</v>
      </c>
      <c r="F100" s="17">
        <v>7.1440000000000003E-2</v>
      </c>
      <c r="G100" s="26">
        <v>3.6360000000000003E-2</v>
      </c>
    </row>
    <row r="101" spans="1:7" x14ac:dyDescent="0.25">
      <c r="A101" s="16" t="s">
        <v>840</v>
      </c>
      <c r="B101" s="17">
        <v>0.54998000000000002</v>
      </c>
      <c r="C101" s="17">
        <v>7.9600000000000004E-2</v>
      </c>
      <c r="D101" s="17">
        <v>6.4439999999999997E-2</v>
      </c>
      <c r="E101" s="17">
        <v>5.5480000000000002E-2</v>
      </c>
      <c r="F101" s="17">
        <v>0.34704000000000002</v>
      </c>
      <c r="G101" s="26">
        <v>0.23984</v>
      </c>
    </row>
    <row r="102" spans="1:7" x14ac:dyDescent="0.25">
      <c r="A102" s="16" t="s">
        <v>481</v>
      </c>
      <c r="B102" s="17">
        <v>1.0580000000000001</v>
      </c>
      <c r="C102" s="17">
        <v>5.3699999999999998E-2</v>
      </c>
      <c r="D102" s="17">
        <v>6.2440000000000002E-2</v>
      </c>
      <c r="E102" s="17">
        <v>5.2819999999999999E-2</v>
      </c>
      <c r="F102" s="17">
        <v>0.86568000000000001</v>
      </c>
      <c r="G102" s="26">
        <v>0.52493999999999996</v>
      </c>
    </row>
    <row r="103" spans="1:7" x14ac:dyDescent="0.25">
      <c r="A103" s="16" t="s">
        <v>434</v>
      </c>
      <c r="B103" s="17">
        <v>0.79913999999999996</v>
      </c>
      <c r="C103" s="17">
        <v>6.0780000000000001E-2</v>
      </c>
      <c r="D103" s="17">
        <v>5.8560000000000001E-2</v>
      </c>
      <c r="E103" s="17">
        <v>5.6259999999999998E-2</v>
      </c>
      <c r="F103" s="17">
        <v>0.61306000000000005</v>
      </c>
      <c r="G103" s="26">
        <v>0.37468000000000001</v>
      </c>
    </row>
    <row r="104" spans="1:7" x14ac:dyDescent="0.25">
      <c r="A104" s="16" t="s">
        <v>410</v>
      </c>
      <c r="B104" s="17">
        <v>0.60072000000000003</v>
      </c>
      <c r="C104" s="17">
        <v>8.2720000000000002E-2</v>
      </c>
      <c r="D104" s="17">
        <v>5.8979999999999998E-2</v>
      </c>
      <c r="E104" s="17">
        <v>5.2359999999999997E-2</v>
      </c>
      <c r="F104" s="17">
        <v>0.40060000000000001</v>
      </c>
      <c r="G104" s="26">
        <v>0.22203999999999999</v>
      </c>
    </row>
    <row r="105" spans="1:7" x14ac:dyDescent="0.25">
      <c r="A105" s="16" t="s">
        <v>841</v>
      </c>
      <c r="B105" s="17">
        <v>0.47549999999999998</v>
      </c>
      <c r="C105" s="17">
        <v>5.2139999999999999E-2</v>
      </c>
      <c r="D105" s="17">
        <v>5.5160000000000001E-2</v>
      </c>
      <c r="E105" s="17">
        <v>6.8019999999999997E-2</v>
      </c>
      <c r="F105" s="17">
        <v>0.29909999999999998</v>
      </c>
      <c r="G105" s="26">
        <v>0.26078000000000001</v>
      </c>
    </row>
    <row r="106" spans="1:7" x14ac:dyDescent="0.25">
      <c r="A106" s="16" t="s">
        <v>501</v>
      </c>
      <c r="B106" s="17">
        <v>0.6774</v>
      </c>
      <c r="C106" s="17">
        <v>8.5559999999999997E-2</v>
      </c>
      <c r="D106" s="17">
        <v>6.7220000000000002E-2</v>
      </c>
      <c r="E106" s="17">
        <v>5.4800000000000001E-2</v>
      </c>
      <c r="F106" s="17">
        <v>0.46278000000000002</v>
      </c>
      <c r="G106" s="26">
        <v>0.23946000000000001</v>
      </c>
    </row>
    <row r="107" spans="1:7" x14ac:dyDescent="0.25">
      <c r="A107" s="16" t="s">
        <v>38</v>
      </c>
      <c r="B107" s="17">
        <v>0.91720000000000002</v>
      </c>
      <c r="C107" s="17">
        <v>5.0639999999999998E-2</v>
      </c>
      <c r="D107" s="17">
        <v>5.9040000000000002E-2</v>
      </c>
      <c r="E107" s="17">
        <v>6.5240000000000006E-2</v>
      </c>
      <c r="F107" s="17">
        <v>0.73350000000000004</v>
      </c>
      <c r="G107" s="26">
        <v>0.35215999999999997</v>
      </c>
    </row>
    <row r="108" spans="1:7" x14ac:dyDescent="0.25">
      <c r="A108" s="16" t="s">
        <v>78</v>
      </c>
      <c r="B108" s="17">
        <v>1.15926</v>
      </c>
      <c r="C108" s="17">
        <v>8.2600000000000007E-2</v>
      </c>
      <c r="D108" s="17">
        <v>6.1159999999999999E-2</v>
      </c>
      <c r="E108" s="17">
        <v>8.5900000000000004E-2</v>
      </c>
      <c r="F108" s="17">
        <v>0.91603999999999997</v>
      </c>
      <c r="G108" s="26">
        <v>0.44650000000000001</v>
      </c>
    </row>
    <row r="109" spans="1:7" x14ac:dyDescent="0.25">
      <c r="A109" s="16" t="s">
        <v>842</v>
      </c>
      <c r="B109" s="17">
        <v>0.29627999999999999</v>
      </c>
      <c r="C109" s="17">
        <v>5.688E-2</v>
      </c>
      <c r="D109" s="17">
        <v>5.432E-2</v>
      </c>
      <c r="E109" s="17">
        <v>5.4280000000000002E-2</v>
      </c>
      <c r="F109" s="17">
        <v>0.12567999999999999</v>
      </c>
      <c r="G109" s="12">
        <v>0.1094</v>
      </c>
    </row>
    <row r="110" spans="1:7" x14ac:dyDescent="0.25">
      <c r="A110" s="16" t="s">
        <v>843</v>
      </c>
      <c r="B110" s="17">
        <v>1.29854</v>
      </c>
      <c r="C110" s="17">
        <v>6.4839999999999995E-2</v>
      </c>
      <c r="D110" s="17">
        <v>6.7159999999999997E-2</v>
      </c>
      <c r="E110" s="17">
        <v>5.0520000000000002E-2</v>
      </c>
      <c r="F110" s="17">
        <v>1.1033999999999999</v>
      </c>
      <c r="G110" s="26">
        <v>0.51522000000000001</v>
      </c>
    </row>
    <row r="111" spans="1:7" x14ac:dyDescent="0.25">
      <c r="A111" s="16" t="s">
        <v>844</v>
      </c>
      <c r="B111" s="17">
        <v>1.5440799999999999</v>
      </c>
      <c r="C111" s="17">
        <v>6.4500000000000002E-2</v>
      </c>
      <c r="D111" s="17">
        <v>5.1860000000000003E-2</v>
      </c>
      <c r="E111" s="17">
        <v>6.3719999999999999E-2</v>
      </c>
      <c r="F111" s="17">
        <v>1.3503400000000001</v>
      </c>
      <c r="G111" s="26">
        <v>0.68259999999999998</v>
      </c>
    </row>
    <row r="112" spans="1:7" x14ac:dyDescent="0.25">
      <c r="A112" s="16" t="s">
        <v>845</v>
      </c>
      <c r="B112" s="17">
        <v>1.30454</v>
      </c>
      <c r="C112" s="17">
        <v>7.6859999999999998E-2</v>
      </c>
      <c r="D112" s="17">
        <v>6.7839999999999998E-2</v>
      </c>
      <c r="E112" s="17">
        <v>6.3539999999999999E-2</v>
      </c>
      <c r="F112" s="17">
        <v>1.08426</v>
      </c>
      <c r="G112" s="26">
        <v>0.54701999999999995</v>
      </c>
    </row>
    <row r="113" spans="1:7" x14ac:dyDescent="0.25">
      <c r="A113" s="16" t="s">
        <v>846</v>
      </c>
      <c r="B113" s="17"/>
      <c r="C113" s="17">
        <v>7.1279999999999996E-2</v>
      </c>
      <c r="D113" s="17">
        <v>5.364E-2</v>
      </c>
      <c r="E113" s="17">
        <v>5.7239999999999999E-2</v>
      </c>
      <c r="F113" s="17">
        <v>9.6000000000000002E-2</v>
      </c>
      <c r="G113" s="26">
        <v>4.9700000000000001E-2</v>
      </c>
    </row>
    <row r="114" spans="1:7" x14ac:dyDescent="0.25">
      <c r="A114" s="16" t="s">
        <v>847</v>
      </c>
      <c r="B114" s="17"/>
      <c r="C114" s="17">
        <v>9.5939999999999998E-2</v>
      </c>
      <c r="D114" s="17">
        <v>8.43E-2</v>
      </c>
      <c r="E114" s="17">
        <v>6.8320000000000006E-2</v>
      </c>
      <c r="F114" s="17">
        <v>0.15286</v>
      </c>
      <c r="G114" s="12">
        <v>7.6799999999999993E-2</v>
      </c>
    </row>
    <row r="115" spans="1:7" x14ac:dyDescent="0.25">
      <c r="A115" s="16" t="s">
        <v>849</v>
      </c>
      <c r="B115" s="17"/>
      <c r="C115" s="17">
        <v>0.10312</v>
      </c>
      <c r="D115" s="17">
        <v>6.454E-2</v>
      </c>
      <c r="E115" s="17">
        <v>7.6999999999999999E-2</v>
      </c>
      <c r="F115" s="17">
        <v>0.13858000000000001</v>
      </c>
      <c r="G115" s="12">
        <v>6.9860000000000005E-2</v>
      </c>
    </row>
    <row r="116" spans="1:7" x14ac:dyDescent="0.25">
      <c r="A116" s="16" t="s">
        <v>851</v>
      </c>
      <c r="B116" s="17"/>
      <c r="C116" s="17">
        <v>5.8340000000000003E-2</v>
      </c>
      <c r="D116" s="17">
        <v>5.6680000000000001E-2</v>
      </c>
      <c r="E116" s="17">
        <v>5.5719999999999999E-2</v>
      </c>
      <c r="F116" s="17">
        <v>8.7840000000000001E-2</v>
      </c>
      <c r="G116" s="12">
        <v>4.4260000000000001E-2</v>
      </c>
    </row>
    <row r="117" spans="1:7" x14ac:dyDescent="0.25">
      <c r="A117" s="16" t="s">
        <v>853</v>
      </c>
      <c r="B117" s="17">
        <v>0.81625999999999999</v>
      </c>
      <c r="C117" s="17">
        <v>5.842E-2</v>
      </c>
      <c r="D117" s="17">
        <v>6.3719999999999999E-2</v>
      </c>
      <c r="E117" s="17">
        <v>5.5399999999999998E-2</v>
      </c>
      <c r="F117" s="17">
        <v>0.62804000000000004</v>
      </c>
      <c r="G117" s="26">
        <v>0.42643999999999999</v>
      </c>
    </row>
    <row r="118" spans="1:7" x14ac:dyDescent="0.25">
      <c r="A118" s="16" t="s">
        <v>642</v>
      </c>
      <c r="B118" s="17">
        <v>1.02138</v>
      </c>
      <c r="C118" s="17">
        <v>8.6199999999999999E-2</v>
      </c>
      <c r="D118" s="17">
        <v>7.0099999999999996E-2</v>
      </c>
      <c r="E118" s="17">
        <v>5.2400000000000002E-2</v>
      </c>
      <c r="F118" s="17">
        <v>0.80430000000000001</v>
      </c>
      <c r="G118" s="26">
        <v>0.43978</v>
      </c>
    </row>
    <row r="119" spans="1:7" x14ac:dyDescent="0.25">
      <c r="A119" s="16" t="s">
        <v>742</v>
      </c>
      <c r="B119" s="17">
        <v>0.87927</v>
      </c>
      <c r="C119" s="17">
        <v>7.102E-2</v>
      </c>
      <c r="D119" s="17">
        <v>6.6600000000000006E-2</v>
      </c>
      <c r="E119" s="17">
        <v>7.2419999999999998E-2</v>
      </c>
      <c r="F119" s="17">
        <v>0.66027999999999998</v>
      </c>
      <c r="G119" s="26">
        <v>0.31641999999999998</v>
      </c>
    </row>
    <row r="120" spans="1:7" x14ac:dyDescent="0.25">
      <c r="A120" s="16" t="s">
        <v>88</v>
      </c>
      <c r="B120" s="17">
        <v>0.76190000000000002</v>
      </c>
      <c r="C120" s="17">
        <v>8.0119999999999997E-2</v>
      </c>
      <c r="D120" s="17">
        <v>6.3979999999999995E-2</v>
      </c>
      <c r="E120" s="17">
        <v>7.1679999999999994E-2</v>
      </c>
      <c r="F120" s="17">
        <v>0.53268000000000004</v>
      </c>
      <c r="G120" s="26">
        <v>0.26024000000000003</v>
      </c>
    </row>
    <row r="121" spans="1:7" x14ac:dyDescent="0.25">
      <c r="A121" s="16" t="s">
        <v>854</v>
      </c>
      <c r="B121" s="17">
        <v>0.66037999999999997</v>
      </c>
      <c r="C121" s="17">
        <v>7.3719999999999994E-2</v>
      </c>
      <c r="D121" s="17">
        <v>6.3600000000000004E-2</v>
      </c>
      <c r="E121" s="17">
        <v>5.2380000000000003E-2</v>
      </c>
      <c r="F121" s="17">
        <v>0.46416000000000002</v>
      </c>
      <c r="G121" s="26">
        <v>0.30103999999999997</v>
      </c>
    </row>
    <row r="122" spans="1:7" x14ac:dyDescent="0.25">
      <c r="A122" s="16" t="s">
        <v>104</v>
      </c>
      <c r="B122" s="17">
        <v>0.84089999999999998</v>
      </c>
      <c r="C122" s="17">
        <v>8.4620000000000001E-2</v>
      </c>
      <c r="D122" s="17">
        <v>5.6239999999999998E-2</v>
      </c>
      <c r="E122" s="17">
        <v>7.6399999999999996E-2</v>
      </c>
      <c r="F122" s="17">
        <v>0.61287999999999998</v>
      </c>
      <c r="G122" s="26">
        <v>0.35277999999999998</v>
      </c>
    </row>
    <row r="123" spans="1:7" x14ac:dyDescent="0.25">
      <c r="A123" s="16" t="s">
        <v>547</v>
      </c>
      <c r="B123" s="17">
        <v>1.1825600000000001</v>
      </c>
      <c r="C123" s="17">
        <v>8.1659999999999996E-2</v>
      </c>
      <c r="D123" s="17">
        <v>7.6499999999999999E-2</v>
      </c>
      <c r="E123" s="17">
        <v>7.9560000000000006E-2</v>
      </c>
      <c r="F123" s="17">
        <v>0.93700000000000006</v>
      </c>
      <c r="G123" s="26">
        <v>0.52588000000000001</v>
      </c>
    </row>
    <row r="124" spans="1:7" x14ac:dyDescent="0.25">
      <c r="A124" s="16" t="s">
        <v>505</v>
      </c>
      <c r="B124" s="17">
        <v>0.62258000000000002</v>
      </c>
      <c r="C124" s="17">
        <v>7.9399999999999998E-2</v>
      </c>
      <c r="D124" s="17">
        <v>5.1580000000000001E-2</v>
      </c>
      <c r="E124" s="17">
        <v>7.7979999999999994E-2</v>
      </c>
      <c r="F124" s="17">
        <v>0.40773999999999999</v>
      </c>
      <c r="G124" s="26">
        <v>0.20644000000000001</v>
      </c>
    </row>
    <row r="125" spans="1:7" x14ac:dyDescent="0.25">
      <c r="A125" s="16" t="s">
        <v>855</v>
      </c>
      <c r="B125" s="17"/>
      <c r="C125" s="17">
        <v>5.4280000000000002E-2</v>
      </c>
      <c r="D125" s="17">
        <v>6.3439999999999996E-2</v>
      </c>
      <c r="E125" s="17">
        <v>8.1780000000000005E-2</v>
      </c>
      <c r="F125" s="17">
        <v>9.2700000000000005E-2</v>
      </c>
      <c r="G125" s="12">
        <v>5.092E-2</v>
      </c>
    </row>
    <row r="126" spans="1:7" x14ac:dyDescent="0.25">
      <c r="A126" s="16" t="s">
        <v>856</v>
      </c>
      <c r="B126" s="17"/>
      <c r="C126" s="17">
        <v>6.3240000000000005E-2</v>
      </c>
      <c r="D126" s="17">
        <v>5.5219999999999998E-2</v>
      </c>
      <c r="E126" s="17">
        <v>6.0720000000000003E-2</v>
      </c>
      <c r="F126" s="17">
        <v>0.15135999999999999</v>
      </c>
      <c r="G126" s="26">
        <v>7.2139999999999996E-2</v>
      </c>
    </row>
    <row r="127" spans="1:7" x14ac:dyDescent="0.25">
      <c r="A127" s="16" t="s">
        <v>857</v>
      </c>
      <c r="B127" s="17"/>
      <c r="C127" s="17">
        <v>5.5559999999999998E-2</v>
      </c>
      <c r="D127" s="17">
        <v>5.2659999999999998E-2</v>
      </c>
      <c r="E127" s="17">
        <v>5.2979999999999999E-2</v>
      </c>
      <c r="F127" s="17">
        <v>0.13566</v>
      </c>
      <c r="G127" s="26">
        <v>7.0139999999999994E-2</v>
      </c>
    </row>
    <row r="128" spans="1:7" x14ac:dyDescent="0.25">
      <c r="A128" s="16" t="s">
        <v>858</v>
      </c>
      <c r="B128" s="17"/>
      <c r="C128" s="17">
        <v>4.9500000000000002E-2</v>
      </c>
      <c r="D128" s="17">
        <v>6.1199999999999997E-2</v>
      </c>
      <c r="E128" s="17">
        <v>5.126E-2</v>
      </c>
      <c r="F128" s="17">
        <v>8.3540000000000003E-2</v>
      </c>
      <c r="G128" s="26">
        <v>4.3200000000000002E-2</v>
      </c>
    </row>
    <row r="129" spans="1:7" x14ac:dyDescent="0.25">
      <c r="A129" s="16" t="s">
        <v>859</v>
      </c>
      <c r="B129" s="17">
        <v>0.30975999999999998</v>
      </c>
      <c r="C129" s="17">
        <v>6.0659999999999999E-2</v>
      </c>
      <c r="D129" s="17">
        <v>5.8740000000000001E-2</v>
      </c>
      <c r="E129" s="17">
        <v>5.4859999999999999E-2</v>
      </c>
      <c r="F129" s="17">
        <v>0.11749999999999999</v>
      </c>
      <c r="G129" s="12">
        <v>0.10578</v>
      </c>
    </row>
    <row r="130" spans="1:7" x14ac:dyDescent="0.25">
      <c r="A130" s="16" t="s">
        <v>860</v>
      </c>
      <c r="B130" s="17">
        <v>0.71548</v>
      </c>
      <c r="C130" s="17">
        <v>6.8459999999999993E-2</v>
      </c>
      <c r="D130" s="17">
        <v>7.2700000000000001E-2</v>
      </c>
      <c r="E130" s="17">
        <v>6.0679999999999998E-2</v>
      </c>
      <c r="F130" s="17">
        <v>0.49331999999999998</v>
      </c>
      <c r="G130" s="26">
        <v>0.23938000000000001</v>
      </c>
    </row>
    <row r="131" spans="1:7" x14ac:dyDescent="0.25">
      <c r="A131" s="16" t="s">
        <v>861</v>
      </c>
      <c r="B131" s="17">
        <v>1.6623000000000001</v>
      </c>
      <c r="C131" s="17">
        <v>7.5160000000000005E-2</v>
      </c>
      <c r="D131" s="17">
        <v>6.9800000000000001E-2</v>
      </c>
      <c r="E131" s="17">
        <v>7.2459999999999997E-2</v>
      </c>
      <c r="F131" s="17">
        <v>1.395</v>
      </c>
      <c r="G131" s="26">
        <v>0.70306000000000002</v>
      </c>
    </row>
    <row r="132" spans="1:7" x14ac:dyDescent="0.25">
      <c r="A132" s="16" t="s">
        <v>862</v>
      </c>
      <c r="B132" s="17">
        <v>1.21932</v>
      </c>
      <c r="C132" s="17">
        <v>6.7400000000000002E-2</v>
      </c>
      <c r="D132" s="17">
        <v>7.6179999999999998E-2</v>
      </c>
      <c r="E132" s="17">
        <v>5.9499999999999997E-2</v>
      </c>
      <c r="F132" s="17">
        <v>1.00508</v>
      </c>
      <c r="G132" s="26">
        <v>0.49481999999999998</v>
      </c>
    </row>
    <row r="133" spans="1:7" x14ac:dyDescent="0.25">
      <c r="A133" s="16" t="s">
        <v>863</v>
      </c>
      <c r="B133" s="17">
        <v>0.40905999999999998</v>
      </c>
      <c r="C133" s="17">
        <v>5.2740000000000002E-2</v>
      </c>
      <c r="D133" s="17">
        <v>5.9380000000000002E-2</v>
      </c>
      <c r="E133" s="17">
        <v>6.2239999999999997E-2</v>
      </c>
      <c r="F133" s="17">
        <v>0.23066</v>
      </c>
      <c r="G133" s="26">
        <v>0.14756</v>
      </c>
    </row>
    <row r="134" spans="1:7" x14ac:dyDescent="0.25">
      <c r="A134" s="16" t="s">
        <v>462</v>
      </c>
      <c r="B134" s="17">
        <v>0.54859999999999998</v>
      </c>
      <c r="C134" s="17">
        <v>8.5620000000000002E-2</v>
      </c>
      <c r="D134" s="17">
        <v>6.1539999999999997E-2</v>
      </c>
      <c r="E134" s="17">
        <v>5.8119999999999998E-2</v>
      </c>
      <c r="F134" s="17">
        <v>0.33607999999999999</v>
      </c>
      <c r="G134" s="26">
        <v>0.20204</v>
      </c>
    </row>
    <row r="135" spans="1:7" x14ac:dyDescent="0.25">
      <c r="A135" s="16" t="s">
        <v>563</v>
      </c>
      <c r="B135" s="17">
        <v>0.82899999999999996</v>
      </c>
      <c r="C135" s="17">
        <v>7.8479999999999994E-2</v>
      </c>
      <c r="D135" s="17">
        <v>6.2799999999999995E-2</v>
      </c>
      <c r="E135" s="17">
        <v>6.9440000000000002E-2</v>
      </c>
      <c r="F135" s="17">
        <v>0.60360000000000003</v>
      </c>
      <c r="G135" s="26">
        <v>0.34576000000000001</v>
      </c>
    </row>
    <row r="136" spans="1:7" x14ac:dyDescent="0.25">
      <c r="A136" s="16" t="s">
        <v>691</v>
      </c>
      <c r="B136" s="17">
        <v>0.72336</v>
      </c>
      <c r="C136" s="17">
        <v>6.5820000000000004E-2</v>
      </c>
      <c r="D136" s="17">
        <v>8.7139999999999995E-2</v>
      </c>
      <c r="E136" s="17">
        <v>5.9479999999999998E-2</v>
      </c>
      <c r="F136" s="17">
        <v>0.49671999999999999</v>
      </c>
      <c r="G136" s="26">
        <v>0.29046</v>
      </c>
    </row>
    <row r="137" spans="1:7" x14ac:dyDescent="0.25">
      <c r="A137" s="16" t="s">
        <v>864</v>
      </c>
      <c r="B137" s="17">
        <v>0.52791999999999994</v>
      </c>
      <c r="C137" s="17">
        <v>6.4759999999999998E-2</v>
      </c>
      <c r="D137" s="17">
        <v>6.3619999999999996E-2</v>
      </c>
      <c r="E137" s="17">
        <v>6.6019999999999995E-2</v>
      </c>
      <c r="F137" s="17">
        <v>0.32954</v>
      </c>
      <c r="G137" s="12">
        <v>0.24990000000000001</v>
      </c>
    </row>
    <row r="138" spans="1:7" x14ac:dyDescent="0.25">
      <c r="A138" s="16" t="s">
        <v>112</v>
      </c>
      <c r="B138" s="17">
        <v>0.91081999999999996</v>
      </c>
      <c r="C138" s="17">
        <v>6.4079999999999998E-2</v>
      </c>
      <c r="D138" s="17">
        <v>9.0700000000000003E-2</v>
      </c>
      <c r="E138" s="17">
        <v>9.0679999999999997E-2</v>
      </c>
      <c r="F138" s="17">
        <v>0.65339999999999998</v>
      </c>
      <c r="G138" s="26">
        <v>0.32741999999999999</v>
      </c>
    </row>
    <row r="139" spans="1:7" x14ac:dyDescent="0.25">
      <c r="A139" s="16" t="s">
        <v>541</v>
      </c>
      <c r="B139" s="17">
        <v>1.16594</v>
      </c>
      <c r="C139" s="17">
        <v>8.5080000000000003E-2</v>
      </c>
      <c r="D139" s="17">
        <v>8.0740000000000006E-2</v>
      </c>
      <c r="E139" s="17">
        <v>8.2239999999999994E-2</v>
      </c>
      <c r="F139" s="17">
        <v>0.90727999999999998</v>
      </c>
      <c r="G139" s="26">
        <v>0.43636000000000003</v>
      </c>
    </row>
    <row r="140" spans="1:7" x14ac:dyDescent="0.25">
      <c r="A140" s="16" t="s">
        <v>458</v>
      </c>
      <c r="B140" s="17">
        <v>0.84438000000000002</v>
      </c>
      <c r="C140" s="17">
        <v>8.1860000000000002E-2</v>
      </c>
      <c r="D140" s="17">
        <v>7.9439999999999997E-2</v>
      </c>
      <c r="E140" s="17">
        <v>8.8599999999999998E-2</v>
      </c>
      <c r="F140" s="17">
        <v>0.58864000000000005</v>
      </c>
      <c r="G140" s="26">
        <v>0.25518000000000002</v>
      </c>
    </row>
    <row r="141" spans="1:7" x14ac:dyDescent="0.25">
      <c r="A141" s="16" t="s">
        <v>866</v>
      </c>
      <c r="B141" s="17">
        <v>0.3871</v>
      </c>
      <c r="C141" s="17">
        <v>5.5879999999999999E-2</v>
      </c>
      <c r="D141" s="17">
        <v>6.1580000000000003E-2</v>
      </c>
      <c r="E141" s="17">
        <v>6.5839999999999996E-2</v>
      </c>
      <c r="F141" s="17">
        <v>0.20333999999999999</v>
      </c>
      <c r="G141" s="26">
        <v>0.18546000000000001</v>
      </c>
    </row>
    <row r="142" spans="1:7" x14ac:dyDescent="0.25">
      <c r="A142" s="16" t="s">
        <v>118</v>
      </c>
      <c r="B142" s="17">
        <v>1.0119199999999999</v>
      </c>
      <c r="C142" s="17">
        <v>7.4300000000000005E-2</v>
      </c>
      <c r="D142" s="17">
        <v>6.3799999999999996E-2</v>
      </c>
      <c r="E142" s="17">
        <v>5.5719999999999999E-2</v>
      </c>
      <c r="F142" s="17">
        <v>0.80972</v>
      </c>
      <c r="G142" s="26">
        <v>0.44538</v>
      </c>
    </row>
    <row r="143" spans="1:7" x14ac:dyDescent="0.25">
      <c r="A143" s="16" t="s">
        <v>479</v>
      </c>
      <c r="B143" s="17">
        <v>1.07422</v>
      </c>
      <c r="C143" s="17">
        <v>8.0019999999999994E-2</v>
      </c>
      <c r="D143" s="17">
        <v>5.9400000000000001E-2</v>
      </c>
      <c r="E143" s="17">
        <v>5.892E-2</v>
      </c>
      <c r="F143" s="17">
        <v>0.87068000000000001</v>
      </c>
      <c r="G143" s="26">
        <v>0.4556</v>
      </c>
    </row>
    <row r="144" spans="1:7" x14ac:dyDescent="0.25">
      <c r="A144" s="16" t="s">
        <v>456</v>
      </c>
      <c r="B144" s="17">
        <v>1.2404999999999999</v>
      </c>
      <c r="C144" s="17">
        <v>7.8179999999999999E-2</v>
      </c>
      <c r="D144" s="17">
        <v>8.3960000000000007E-2</v>
      </c>
      <c r="E144" s="17">
        <v>7.7179999999999999E-2</v>
      </c>
      <c r="F144" s="17">
        <v>0.99250000000000005</v>
      </c>
      <c r="G144" s="26">
        <v>0.52425999999999995</v>
      </c>
    </row>
    <row r="145" spans="1:7" x14ac:dyDescent="0.25">
      <c r="A145" s="16" t="s">
        <v>867</v>
      </c>
      <c r="B145" s="17">
        <v>0.94635999999999998</v>
      </c>
      <c r="C145" s="17">
        <v>5.9520000000000003E-2</v>
      </c>
      <c r="D145" s="17">
        <v>6.2440000000000002E-2</v>
      </c>
      <c r="E145" s="17">
        <v>6.6420000000000007E-2</v>
      </c>
      <c r="F145" s="17">
        <v>0.75224000000000002</v>
      </c>
      <c r="G145" s="12">
        <v>0.43436000000000002</v>
      </c>
    </row>
    <row r="146" spans="1:7" x14ac:dyDescent="0.25">
      <c r="A146" s="12" t="s">
        <v>1293</v>
      </c>
      <c r="B146" s="19">
        <v>1.8154399999999999</v>
      </c>
      <c r="C146" s="19">
        <v>8.1040000000000001E-2</v>
      </c>
      <c r="D146" s="19">
        <v>6.8080000000000002E-2</v>
      </c>
      <c r="E146" s="19">
        <v>7.6020000000000004E-2</v>
      </c>
      <c r="F146" s="19">
        <v>1.5728200000000001</v>
      </c>
      <c r="G146" s="16"/>
    </row>
    <row r="147" spans="1:7" x14ac:dyDescent="0.25">
      <c r="A147" s="12" t="s">
        <v>1296</v>
      </c>
      <c r="B147" s="19">
        <v>2.3209399999999998</v>
      </c>
      <c r="C147" s="19">
        <v>8.2640000000000005E-2</v>
      </c>
      <c r="D147" s="19">
        <v>9.3539999999999998E-2</v>
      </c>
      <c r="E147" s="19">
        <v>6.3100000000000003E-2</v>
      </c>
      <c r="F147" s="19">
        <v>2.4726300000000001</v>
      </c>
      <c r="G147" s="16"/>
    </row>
    <row r="148" spans="1:7" x14ac:dyDescent="0.25">
      <c r="A148" s="12" t="s">
        <v>1297</v>
      </c>
      <c r="B148" s="19">
        <v>1.27352</v>
      </c>
      <c r="C148" s="19">
        <v>8.9419999999999999E-2</v>
      </c>
      <c r="D148" s="19">
        <v>7.6619999999999994E-2</v>
      </c>
      <c r="E148" s="19">
        <v>7.5020000000000003E-2</v>
      </c>
      <c r="F148" s="19">
        <v>1.0251600000000001</v>
      </c>
      <c r="G148" s="16"/>
    </row>
    <row r="149" spans="1:7" x14ac:dyDescent="0.25">
      <c r="A149" s="12" t="s">
        <v>1298</v>
      </c>
      <c r="B149" s="19">
        <v>2.9700600000000001</v>
      </c>
      <c r="C149" s="19">
        <v>8.4940000000000002E-2</v>
      </c>
      <c r="D149" s="19">
        <v>6.9220000000000004E-2</v>
      </c>
      <c r="E149" s="19">
        <v>7.8079999999999997E-2</v>
      </c>
      <c r="F149" s="19">
        <v>2.7265199999999998</v>
      </c>
      <c r="G149" s="16"/>
    </row>
    <row r="150" spans="1:7" x14ac:dyDescent="0.25">
      <c r="A150" s="12" t="s">
        <v>1299</v>
      </c>
      <c r="B150" s="19">
        <v>1.6632</v>
      </c>
      <c r="C150" s="19">
        <v>9.622E-2</v>
      </c>
      <c r="D150" s="19">
        <v>8.0879999999999994E-2</v>
      </c>
      <c r="E150" s="19">
        <v>7.0720000000000005E-2</v>
      </c>
      <c r="F150" s="19">
        <v>1.4025399999999999</v>
      </c>
      <c r="G150" s="16"/>
    </row>
    <row r="151" spans="1:7" x14ac:dyDescent="0.25">
      <c r="A151" s="12" t="s">
        <v>1300</v>
      </c>
      <c r="B151" s="19">
        <v>1.6078399999999999</v>
      </c>
      <c r="C151" s="19">
        <v>8.9440000000000006E-2</v>
      </c>
      <c r="D151" s="19">
        <v>7.0199999999999999E-2</v>
      </c>
      <c r="E151" s="19">
        <v>8.6559999999999998E-2</v>
      </c>
      <c r="F151" s="19">
        <v>1.3545799999999999</v>
      </c>
      <c r="G151" s="16"/>
    </row>
    <row r="152" spans="1:7" x14ac:dyDescent="0.25">
      <c r="A152" s="12" t="s">
        <v>1301</v>
      </c>
      <c r="B152" s="19">
        <v>2.97818</v>
      </c>
      <c r="C152" s="19">
        <v>8.5300000000000001E-2</v>
      </c>
      <c r="D152" s="19">
        <v>7.8079999999999997E-2</v>
      </c>
      <c r="E152" s="19">
        <v>7.6679999999999998E-2</v>
      </c>
      <c r="F152" s="19">
        <v>2.71746</v>
      </c>
      <c r="G152" s="16"/>
    </row>
    <row r="153" spans="1:7" x14ac:dyDescent="0.25">
      <c r="A153" s="12" t="s">
        <v>1302</v>
      </c>
      <c r="B153" s="19">
        <v>1.6200600000000001</v>
      </c>
      <c r="C153" s="19">
        <v>8.6879999999999999E-2</v>
      </c>
      <c r="D153" s="19">
        <v>8.8499999999999995E-2</v>
      </c>
      <c r="E153" s="19">
        <v>5.6959999999999997E-2</v>
      </c>
      <c r="F153" s="19">
        <v>1.38124</v>
      </c>
      <c r="G153" s="16"/>
    </row>
    <row r="154" spans="1:7" x14ac:dyDescent="0.25">
      <c r="A154" s="12" t="s">
        <v>1303</v>
      </c>
      <c r="B154" s="19">
        <v>1.5692200000000001</v>
      </c>
      <c r="C154" s="19">
        <v>0.12016</v>
      </c>
      <c r="D154" s="19">
        <v>7.5439999999999993E-2</v>
      </c>
      <c r="E154" s="19">
        <v>7.6980000000000007E-2</v>
      </c>
      <c r="F154" s="19">
        <v>1.2898799999999999</v>
      </c>
      <c r="G154" s="16"/>
    </row>
    <row r="155" spans="1:7" x14ac:dyDescent="0.25">
      <c r="A155" s="12" t="s">
        <v>1304</v>
      </c>
      <c r="B155" s="19">
        <v>2.5703200000000002</v>
      </c>
      <c r="C155" s="19">
        <v>8.6120000000000002E-2</v>
      </c>
      <c r="D155" s="19">
        <v>7.6880000000000004E-2</v>
      </c>
      <c r="E155" s="19">
        <v>6.9400000000000003E-2</v>
      </c>
      <c r="F155" s="19">
        <v>2.32884</v>
      </c>
      <c r="G155" s="16"/>
    </row>
    <row r="156" spans="1:7" x14ac:dyDescent="0.25">
      <c r="A156" s="12" t="s">
        <v>1305</v>
      </c>
      <c r="B156" s="19">
        <v>2.5550799999999998</v>
      </c>
      <c r="C156" s="19">
        <v>8.0259999999999998E-2</v>
      </c>
      <c r="D156" s="19">
        <v>7.9880000000000007E-2</v>
      </c>
      <c r="E156" s="19">
        <v>5.602E-2</v>
      </c>
      <c r="F156" s="19">
        <v>2.3277199999999998</v>
      </c>
      <c r="G156" s="16"/>
    </row>
    <row r="157" spans="1:7" x14ac:dyDescent="0.25">
      <c r="A157" s="12" t="s">
        <v>1306</v>
      </c>
      <c r="B157" s="19">
        <v>4.2115999999999998</v>
      </c>
      <c r="C157" s="19">
        <v>7.1660000000000001E-2</v>
      </c>
      <c r="D157" s="19">
        <v>7.1379999999999999E-2</v>
      </c>
      <c r="E157" s="19">
        <v>5.8880000000000002E-2</v>
      </c>
      <c r="F157" s="19">
        <v>4.0023799999999996</v>
      </c>
      <c r="G157" s="16"/>
    </row>
    <row r="158" spans="1:7" x14ac:dyDescent="0.25">
      <c r="A158" s="12" t="s">
        <v>1307</v>
      </c>
      <c r="B158" s="19">
        <v>1.9175199999999999</v>
      </c>
      <c r="C158" s="19">
        <v>6.4759999999999998E-2</v>
      </c>
      <c r="D158" s="19">
        <v>6.8940000000000001E-2</v>
      </c>
      <c r="E158" s="19">
        <v>7.8899999999999998E-2</v>
      </c>
      <c r="F158" s="19">
        <v>1.6952799999999999</v>
      </c>
      <c r="G158" s="16"/>
    </row>
    <row r="159" spans="1:7" x14ac:dyDescent="0.25">
      <c r="A159" s="12" t="s">
        <v>1308</v>
      </c>
      <c r="B159" s="19">
        <v>2.1587200000000002</v>
      </c>
      <c r="C159" s="19">
        <v>7.4959999999999999E-2</v>
      </c>
      <c r="D159" s="19">
        <v>5.8599999999999999E-2</v>
      </c>
      <c r="E159" s="19">
        <v>5.9360000000000003E-2</v>
      </c>
      <c r="F159" s="19">
        <v>1.95556</v>
      </c>
      <c r="G159" s="16"/>
    </row>
    <row r="160" spans="1:7" x14ac:dyDescent="0.25">
      <c r="A160" s="12" t="s">
        <v>1309</v>
      </c>
      <c r="B160" s="19">
        <v>2.8825599999999998</v>
      </c>
      <c r="C160" s="19">
        <v>8.3540000000000003E-2</v>
      </c>
      <c r="D160" s="19">
        <v>9.3579999999999997E-2</v>
      </c>
      <c r="E160" s="19">
        <v>6.318E-2</v>
      </c>
      <c r="F160" s="19">
        <v>2.6294599999999999</v>
      </c>
      <c r="G160" s="16"/>
    </row>
    <row r="161" spans="1:7" x14ac:dyDescent="0.25">
      <c r="A161" s="12" t="s">
        <v>1310</v>
      </c>
      <c r="B161" s="19">
        <v>0.99304000000000003</v>
      </c>
      <c r="C161" s="19">
        <v>7.8839999999999993E-2</v>
      </c>
      <c r="D161" s="19">
        <v>8.43E-2</v>
      </c>
      <c r="E161" s="19">
        <v>6.9739999999999996E-2</v>
      </c>
      <c r="F161" s="19">
        <v>0.75482000000000005</v>
      </c>
      <c r="G161" s="16"/>
    </row>
    <row r="162" spans="1:7" x14ac:dyDescent="0.25">
      <c r="A162" s="12" t="s">
        <v>1311</v>
      </c>
      <c r="B162" s="19">
        <v>0.95335999999999999</v>
      </c>
      <c r="C162" s="19">
        <v>8.2280000000000006E-2</v>
      </c>
      <c r="D162" s="19">
        <v>7.1120000000000003E-2</v>
      </c>
      <c r="E162" s="19">
        <v>5.7660000000000003E-2</v>
      </c>
      <c r="F162" s="19">
        <v>0.73950000000000005</v>
      </c>
      <c r="G162" s="16"/>
    </row>
    <row r="163" spans="1:7" x14ac:dyDescent="0.25">
      <c r="A163" s="12" t="s">
        <v>1312</v>
      </c>
      <c r="B163" s="19">
        <v>0.93445999999999996</v>
      </c>
      <c r="C163" s="19">
        <v>7.7539999999999998E-2</v>
      </c>
      <c r="D163" s="19">
        <v>7.1179999999999993E-2</v>
      </c>
      <c r="E163" s="19">
        <v>7.9000000000000001E-2</v>
      </c>
      <c r="F163" s="19">
        <v>0.70235999999999998</v>
      </c>
      <c r="G163" s="16"/>
    </row>
    <row r="164" spans="1:7" x14ac:dyDescent="0.25">
      <c r="A164" s="12" t="s">
        <v>1313</v>
      </c>
      <c r="B164" s="19">
        <v>0.73568</v>
      </c>
      <c r="C164" s="19">
        <v>6.1080000000000002E-2</v>
      </c>
      <c r="D164" s="19">
        <v>4.5879999999999997E-2</v>
      </c>
      <c r="E164" s="19">
        <v>7.936E-2</v>
      </c>
      <c r="F164" s="19">
        <v>0.54557999999999995</v>
      </c>
      <c r="G164" s="16"/>
    </row>
    <row r="165" spans="1:7" x14ac:dyDescent="0.25">
      <c r="A165" s="12" t="s">
        <v>1314</v>
      </c>
      <c r="B165" s="19">
        <v>1.00234</v>
      </c>
      <c r="C165" s="19">
        <v>8.8520000000000001E-2</v>
      </c>
      <c r="D165" s="19">
        <v>8.226E-2</v>
      </c>
      <c r="E165" s="19">
        <v>8.1040000000000001E-2</v>
      </c>
      <c r="F165" s="19">
        <v>0.74461999999999995</v>
      </c>
      <c r="G165" s="16"/>
    </row>
    <row r="166" spans="1:7" x14ac:dyDescent="0.25">
      <c r="A166" s="12" t="s">
        <v>1315</v>
      </c>
      <c r="B166" s="19">
        <v>1.3191200000000001</v>
      </c>
      <c r="C166" s="19">
        <v>6.8099999999999994E-2</v>
      </c>
      <c r="D166" s="19">
        <v>7.0900000000000005E-2</v>
      </c>
      <c r="E166" s="19">
        <v>6.7500000000000004E-2</v>
      </c>
      <c r="F166" s="19">
        <v>1.1069800000000001</v>
      </c>
      <c r="G166" s="16"/>
    </row>
    <row r="167" spans="1:7" x14ac:dyDescent="0.25">
      <c r="A167" s="12" t="s">
        <v>1316</v>
      </c>
      <c r="B167" s="19">
        <v>2.1441599999999998</v>
      </c>
      <c r="C167" s="19">
        <v>6.0920000000000002E-2</v>
      </c>
      <c r="D167" s="19">
        <v>6.7559999999999995E-2</v>
      </c>
      <c r="E167" s="19">
        <v>6.6159999999999997E-2</v>
      </c>
      <c r="F167" s="19">
        <v>1.9361200000000001</v>
      </c>
      <c r="G167" s="16"/>
    </row>
    <row r="168" spans="1:7" x14ac:dyDescent="0.25">
      <c r="A168" s="12" t="s">
        <v>1317</v>
      </c>
      <c r="B168" s="19">
        <v>1.28952</v>
      </c>
      <c r="C168" s="19">
        <v>7.374E-2</v>
      </c>
      <c r="D168" s="19">
        <v>7.1220000000000006E-2</v>
      </c>
      <c r="E168" s="19">
        <v>8.4360000000000004E-2</v>
      </c>
      <c r="F168" s="19">
        <v>1.04386</v>
      </c>
      <c r="G168" s="16"/>
    </row>
    <row r="169" spans="1:7" x14ac:dyDescent="0.25">
      <c r="A169" s="12" t="s">
        <v>1318</v>
      </c>
      <c r="B169" s="19">
        <v>2.15408</v>
      </c>
      <c r="C169" s="19">
        <v>8.8359999999999994E-2</v>
      </c>
      <c r="D169" s="19">
        <v>8.004E-2</v>
      </c>
      <c r="E169" s="19">
        <v>6.3259999999999997E-2</v>
      </c>
      <c r="F169" s="19">
        <v>1.8985799999999999</v>
      </c>
      <c r="G169" s="16"/>
    </row>
    <row r="170" spans="1:7" x14ac:dyDescent="0.25">
      <c r="A170" s="12" t="s">
        <v>1319</v>
      </c>
      <c r="B170" s="19">
        <v>0.72353999999999996</v>
      </c>
      <c r="C170" s="19">
        <v>7.7460000000000001E-2</v>
      </c>
      <c r="D170" s="19">
        <v>5.7619999999999998E-2</v>
      </c>
      <c r="E170" s="19">
        <v>9.1679999999999998E-2</v>
      </c>
      <c r="F170" s="19">
        <v>0.48621999999999999</v>
      </c>
      <c r="G170" s="16"/>
    </row>
    <row r="171" spans="1:7" x14ac:dyDescent="0.25">
      <c r="A171" s="12" t="s">
        <v>1320</v>
      </c>
      <c r="B171" s="19">
        <v>2.1753</v>
      </c>
      <c r="C171" s="19">
        <v>9.4579999999999997E-2</v>
      </c>
      <c r="D171" s="19">
        <v>7.3340000000000002E-2</v>
      </c>
      <c r="E171" s="19">
        <v>8.2799999999999999E-2</v>
      </c>
      <c r="F171" s="19">
        <v>1.9023600000000001</v>
      </c>
      <c r="G171" s="16"/>
    </row>
    <row r="172" spans="1:7" x14ac:dyDescent="0.25">
      <c r="A172" s="12" t="s">
        <v>1321</v>
      </c>
      <c r="B172" s="19">
        <v>1.01796</v>
      </c>
      <c r="C172" s="19">
        <v>7.306E-2</v>
      </c>
      <c r="D172" s="19">
        <v>6.472E-2</v>
      </c>
      <c r="E172" s="19">
        <v>7.3819999999999997E-2</v>
      </c>
      <c r="F172" s="19">
        <v>0.79730000000000001</v>
      </c>
      <c r="G172" s="16"/>
    </row>
    <row r="173" spans="1:7" x14ac:dyDescent="0.25">
      <c r="A173" s="12" t="s">
        <v>1322</v>
      </c>
      <c r="B173" s="19">
        <v>2.5476200000000002</v>
      </c>
      <c r="C173" s="19">
        <v>6.4799999999999996E-2</v>
      </c>
      <c r="D173" s="19">
        <v>9.8879999999999996E-2</v>
      </c>
      <c r="E173" s="19">
        <v>8.6580000000000004E-2</v>
      </c>
      <c r="F173" s="19">
        <v>2.2799</v>
      </c>
      <c r="G173" s="16"/>
    </row>
    <row r="174" spans="1:7" x14ac:dyDescent="0.25">
      <c r="A174" s="12" t="s">
        <v>1323</v>
      </c>
      <c r="B174" s="19">
        <v>1.4231799999999999</v>
      </c>
      <c r="C174" s="19">
        <v>6.7400000000000002E-2</v>
      </c>
      <c r="D174" s="19">
        <v>6.5479999999999997E-2</v>
      </c>
      <c r="E174" s="19">
        <v>9.1579999999999995E-2</v>
      </c>
      <c r="F174" s="19">
        <v>1.1840200000000001</v>
      </c>
      <c r="G174" s="16"/>
    </row>
    <row r="175" spans="1:7" x14ac:dyDescent="0.25">
      <c r="A175" s="12" t="s">
        <v>1324</v>
      </c>
      <c r="B175" s="19">
        <v>3.8595600000000001</v>
      </c>
      <c r="C175" s="19">
        <v>8.0860000000000001E-2</v>
      </c>
      <c r="D175" s="19">
        <v>8.2479999999999998E-2</v>
      </c>
      <c r="E175" s="19">
        <v>7.6539999999999997E-2</v>
      </c>
      <c r="F175" s="19">
        <v>3.5055800000000001</v>
      </c>
      <c r="G175" s="16"/>
    </row>
    <row r="176" spans="1:7" x14ac:dyDescent="0.25">
      <c r="A176" s="12" t="s">
        <v>1325</v>
      </c>
      <c r="B176" s="19">
        <v>1.2504200000000001</v>
      </c>
      <c r="C176" s="19">
        <v>9.332E-2</v>
      </c>
      <c r="D176" s="19">
        <v>8.1540000000000001E-2</v>
      </c>
      <c r="E176" s="19">
        <v>8.6679999999999993E-2</v>
      </c>
      <c r="F176" s="19">
        <v>0.97450000000000003</v>
      </c>
      <c r="G176" s="16"/>
    </row>
    <row r="177" spans="1:7" x14ac:dyDescent="0.25">
      <c r="A177" s="12" t="s">
        <v>1326</v>
      </c>
      <c r="B177" s="19">
        <v>1.24878</v>
      </c>
      <c r="C177" s="19">
        <v>8.6599999999999996E-2</v>
      </c>
      <c r="D177" s="19">
        <v>6.3219999999999998E-2</v>
      </c>
      <c r="E177" s="19">
        <v>9.06E-2</v>
      </c>
      <c r="F177" s="19">
        <v>0.99860000000000004</v>
      </c>
      <c r="G177" s="16"/>
    </row>
    <row r="178" spans="1:7" x14ac:dyDescent="0.25">
      <c r="A178" s="12" t="s">
        <v>1327</v>
      </c>
      <c r="B178" s="19">
        <v>1.0621799999999999</v>
      </c>
      <c r="C178" s="19">
        <v>8.9599999999999999E-2</v>
      </c>
      <c r="D178" s="19">
        <v>8.0939999999999998E-2</v>
      </c>
      <c r="E178" s="19">
        <v>7.9519999999999993E-2</v>
      </c>
      <c r="F178" s="19">
        <v>0.80388000000000004</v>
      </c>
      <c r="G178" s="16"/>
    </row>
    <row r="179" spans="1:7" x14ac:dyDescent="0.25">
      <c r="A179" s="12" t="s">
        <v>1328</v>
      </c>
      <c r="B179" s="19">
        <v>4.0449200000000003</v>
      </c>
      <c r="C179" s="19">
        <v>7.2359999999999994E-2</v>
      </c>
      <c r="D179" s="19">
        <v>0.10494000000000001</v>
      </c>
      <c r="E179" s="19">
        <v>7.3859999999999995E-2</v>
      </c>
      <c r="F179" s="19">
        <v>3.7846600000000001</v>
      </c>
      <c r="G179" s="16"/>
    </row>
    <row r="180" spans="1:7" x14ac:dyDescent="0.25">
      <c r="A180" s="12" t="s">
        <v>1329</v>
      </c>
      <c r="B180" s="19">
        <v>3.2941600000000002</v>
      </c>
      <c r="C180" s="19">
        <v>9.9680000000000005E-2</v>
      </c>
      <c r="D180" s="19">
        <v>9.1020000000000004E-2</v>
      </c>
      <c r="E180" s="19">
        <v>7.9899999999999999E-2</v>
      </c>
      <c r="F180" s="19">
        <v>3.0072999999999999</v>
      </c>
      <c r="G180" s="16"/>
    </row>
    <row r="181" spans="1:7" x14ac:dyDescent="0.25">
      <c r="A181" s="12" t="s">
        <v>1330</v>
      </c>
      <c r="B181" s="19">
        <v>2.2643</v>
      </c>
      <c r="C181" s="19">
        <v>5.9299999999999999E-2</v>
      </c>
      <c r="D181" s="19">
        <v>7.3679999999999995E-2</v>
      </c>
      <c r="E181" s="19">
        <v>8.8700000000000001E-2</v>
      </c>
      <c r="F181" s="19">
        <v>2.0315799999999999</v>
      </c>
      <c r="G181" s="16"/>
    </row>
    <row r="182" spans="1:7" x14ac:dyDescent="0.25">
      <c r="A182" s="12" t="s">
        <v>1331</v>
      </c>
      <c r="B182" s="19">
        <v>0.73102</v>
      </c>
      <c r="C182" s="19">
        <v>6.4860000000000001E-2</v>
      </c>
      <c r="D182" s="19">
        <v>7.0360000000000006E-2</v>
      </c>
      <c r="E182" s="19">
        <v>7.5600000000000001E-2</v>
      </c>
      <c r="F182" s="19">
        <v>0.51382000000000005</v>
      </c>
      <c r="G182" s="16"/>
    </row>
    <row r="183" spans="1:7" x14ac:dyDescent="0.25">
      <c r="A183" s="12" t="s">
        <v>1332</v>
      </c>
      <c r="B183" s="19">
        <v>1.3448</v>
      </c>
      <c r="C183" s="19">
        <v>9.8900000000000002E-2</v>
      </c>
      <c r="D183" s="19">
        <v>8.9899999999999994E-2</v>
      </c>
      <c r="E183" s="19">
        <v>8.0100000000000005E-2</v>
      </c>
      <c r="F183" s="19">
        <v>1.05836</v>
      </c>
      <c r="G183" s="16"/>
    </row>
    <row r="184" spans="1:7" x14ac:dyDescent="0.25">
      <c r="A184" s="12" t="s">
        <v>1333</v>
      </c>
      <c r="B184" s="19">
        <v>1.8998600000000001</v>
      </c>
      <c r="C184" s="19">
        <v>7.1480000000000002E-2</v>
      </c>
      <c r="D184" s="19">
        <v>6.4180000000000001E-2</v>
      </c>
      <c r="E184" s="19">
        <v>9.3380000000000005E-2</v>
      </c>
      <c r="F184" s="19">
        <v>1.6582600000000001</v>
      </c>
      <c r="G184" s="16"/>
    </row>
    <row r="185" spans="1:7" x14ac:dyDescent="0.25">
      <c r="A185" s="12" t="s">
        <v>1334</v>
      </c>
      <c r="B185" s="19">
        <v>1.88076</v>
      </c>
      <c r="C185" s="19">
        <v>7.2859999999999994E-2</v>
      </c>
      <c r="D185" s="19">
        <v>6.7339999999999997E-2</v>
      </c>
      <c r="E185" s="19">
        <v>9.2560000000000003E-2</v>
      </c>
      <c r="F185" s="19">
        <v>1.6348</v>
      </c>
      <c r="G185" s="16"/>
    </row>
    <row r="186" spans="1:7" x14ac:dyDescent="0.25">
      <c r="A186" s="12" t="s">
        <v>1335</v>
      </c>
      <c r="B186" s="19">
        <v>0.87536000000000003</v>
      </c>
      <c r="C186" s="19">
        <v>8.2820000000000005E-2</v>
      </c>
      <c r="D186" s="19">
        <v>7.4520000000000003E-2</v>
      </c>
      <c r="E186" s="19">
        <v>6.1179999999999998E-2</v>
      </c>
      <c r="F186" s="19">
        <v>0.66466000000000003</v>
      </c>
      <c r="G186" s="16"/>
    </row>
    <row r="187" spans="1:7" x14ac:dyDescent="0.25">
      <c r="A187" s="12" t="s">
        <v>1336</v>
      </c>
      <c r="B187" s="19">
        <v>3.2333599999999998</v>
      </c>
      <c r="C187" s="19">
        <v>7.7880000000000005E-2</v>
      </c>
      <c r="D187" s="19">
        <v>0.10038</v>
      </c>
      <c r="E187" s="19">
        <v>0.10142</v>
      </c>
      <c r="F187" s="19">
        <v>2.9376600000000002</v>
      </c>
      <c r="G187" s="16"/>
    </row>
    <row r="188" spans="1:7" x14ac:dyDescent="0.25">
      <c r="A188" s="12" t="s">
        <v>1337</v>
      </c>
      <c r="B188" s="19">
        <v>2.93614</v>
      </c>
      <c r="C188" s="19">
        <v>7.8159999999999993E-2</v>
      </c>
      <c r="D188" s="19">
        <v>9.3640000000000001E-2</v>
      </c>
      <c r="E188" s="19">
        <v>9.1740000000000002E-2</v>
      </c>
      <c r="F188" s="19">
        <v>2.6569400000000001</v>
      </c>
      <c r="G188" s="16"/>
    </row>
    <row r="189" spans="1:7" x14ac:dyDescent="0.25">
      <c r="A189" s="12" t="s">
        <v>1338</v>
      </c>
      <c r="B189" s="19">
        <v>2.0190000000000001</v>
      </c>
      <c r="C189" s="19">
        <v>8.8459999999999997E-2</v>
      </c>
      <c r="D189" s="19">
        <v>8.0240000000000006E-2</v>
      </c>
      <c r="E189" s="19">
        <v>8.0360000000000001E-2</v>
      </c>
      <c r="F189" s="19">
        <v>1.76092</v>
      </c>
      <c r="G189" s="16"/>
    </row>
    <row r="190" spans="1:7" x14ac:dyDescent="0.25">
      <c r="A190" s="12" t="s">
        <v>1339</v>
      </c>
      <c r="B190" s="19">
        <v>1.6085400000000001</v>
      </c>
      <c r="C190" s="19">
        <v>9.7220000000000001E-2</v>
      </c>
      <c r="D190" s="19">
        <v>7.3080000000000006E-2</v>
      </c>
      <c r="E190" s="19">
        <v>8.7959999999999997E-2</v>
      </c>
      <c r="F190" s="19">
        <v>1.3414600000000001</v>
      </c>
      <c r="G190" s="16"/>
    </row>
    <row r="191" spans="1:7" x14ac:dyDescent="0.25">
      <c r="A191" s="12" t="s">
        <v>1340</v>
      </c>
      <c r="B191" s="19">
        <v>0.48792000000000002</v>
      </c>
      <c r="C191" s="19">
        <v>6.3140000000000002E-2</v>
      </c>
      <c r="D191" s="19">
        <v>5.672E-2</v>
      </c>
      <c r="E191" s="19">
        <v>6.3380000000000006E-2</v>
      </c>
      <c r="F191" s="19">
        <v>0.29820000000000002</v>
      </c>
      <c r="G191" s="16"/>
    </row>
    <row r="192" spans="1:7" x14ac:dyDescent="0.25">
      <c r="A192" s="12" t="s">
        <v>1341</v>
      </c>
      <c r="B192" s="19">
        <v>1.2864800000000001</v>
      </c>
      <c r="C192" s="19">
        <v>6.7299999999999999E-2</v>
      </c>
      <c r="D192" s="19">
        <v>8.0820000000000003E-2</v>
      </c>
      <c r="E192" s="19">
        <v>9.4060000000000005E-2</v>
      </c>
      <c r="F192" s="19">
        <v>1.03162</v>
      </c>
      <c r="G192" s="16"/>
    </row>
    <row r="193" spans="1:7" x14ac:dyDescent="0.25">
      <c r="A193" s="12" t="s">
        <v>1342</v>
      </c>
      <c r="B193" s="19">
        <v>1.1790799999999999</v>
      </c>
      <c r="C193" s="19">
        <v>7.1559999999999999E-2</v>
      </c>
      <c r="D193" s="19">
        <v>9.64E-2</v>
      </c>
      <c r="E193" s="19">
        <v>8.5120000000000001E-2</v>
      </c>
      <c r="F193" s="19">
        <v>0.90908</v>
      </c>
      <c r="G193" s="16"/>
    </row>
    <row r="194" spans="1:7" x14ac:dyDescent="0.25">
      <c r="A194" s="12" t="s">
        <v>1343</v>
      </c>
      <c r="B194" s="19">
        <v>0.20705999999999999</v>
      </c>
      <c r="C194" s="19">
        <v>7.2639999999999996E-2</v>
      </c>
      <c r="D194" s="19">
        <v>4.9259999999999998E-2</v>
      </c>
      <c r="E194" s="19">
        <v>5.876E-2</v>
      </c>
      <c r="F194" s="19">
        <v>2.4719999999999999E-2</v>
      </c>
      <c r="G194" s="16"/>
    </row>
    <row r="195" spans="1:7" x14ac:dyDescent="0.25">
      <c r="A195" s="12" t="s">
        <v>1345</v>
      </c>
      <c r="B195" s="19">
        <v>1.2416199999999999</v>
      </c>
      <c r="C195" s="19">
        <v>6.4899999999999999E-2</v>
      </c>
      <c r="D195" s="19">
        <v>5.6180000000000001E-2</v>
      </c>
      <c r="E195" s="19">
        <v>8.1780000000000005E-2</v>
      </c>
      <c r="F195" s="19">
        <v>1.03366</v>
      </c>
      <c r="G195" s="16"/>
    </row>
    <row r="196" spans="1:7" x14ac:dyDescent="0.25">
      <c r="A196" s="12" t="s">
        <v>1346</v>
      </c>
      <c r="B196" s="19">
        <v>0.82957999999999998</v>
      </c>
      <c r="C196" s="19">
        <v>9.9199999999999997E-2</v>
      </c>
      <c r="D196" s="19">
        <v>9.0579999999999994E-2</v>
      </c>
      <c r="E196" s="19">
        <v>0.1022</v>
      </c>
      <c r="F196" s="19">
        <v>0.53083999999999998</v>
      </c>
      <c r="G196" s="16"/>
    </row>
    <row r="197" spans="1:7" x14ac:dyDescent="0.25">
      <c r="A197" s="12" t="s">
        <v>1347</v>
      </c>
      <c r="B197" s="19">
        <v>0.95992</v>
      </c>
      <c r="C197" s="19">
        <v>7.8839999999999993E-2</v>
      </c>
      <c r="D197" s="19">
        <v>7.5800000000000006E-2</v>
      </c>
      <c r="E197" s="19">
        <v>0.10256</v>
      </c>
      <c r="F197" s="19">
        <v>0.69416</v>
      </c>
      <c r="G197" s="16"/>
    </row>
    <row r="198" spans="1:7" x14ac:dyDescent="0.25">
      <c r="A198" s="12" t="s">
        <v>1348</v>
      </c>
      <c r="B198" s="19">
        <v>0.29846</v>
      </c>
      <c r="C198" s="19">
        <v>7.7240000000000003E-2</v>
      </c>
      <c r="D198" s="19">
        <v>7.2559999999999999E-2</v>
      </c>
      <c r="E198" s="19">
        <v>6.0100000000000001E-2</v>
      </c>
      <c r="F198" s="19">
        <v>8.6220000000000005E-2</v>
      </c>
      <c r="G198" s="16"/>
    </row>
    <row r="199" spans="1:7" x14ac:dyDescent="0.25">
      <c r="A199" s="12" t="s">
        <v>1349</v>
      </c>
      <c r="B199" s="19">
        <v>0.94186000000000003</v>
      </c>
      <c r="C199" s="19">
        <v>8.6459999999999995E-2</v>
      </c>
      <c r="D199" s="19">
        <v>7.9560000000000006E-2</v>
      </c>
      <c r="E199" s="19">
        <v>0.10396</v>
      </c>
      <c r="F199" s="19">
        <v>0.66468000000000005</v>
      </c>
      <c r="G199" s="16"/>
    </row>
    <row r="200" spans="1:7" x14ac:dyDescent="0.25">
      <c r="A200" s="12" t="s">
        <v>1350</v>
      </c>
      <c r="B200" s="19">
        <v>0.82718000000000003</v>
      </c>
      <c r="C200" s="19">
        <v>9.5579999999999998E-2</v>
      </c>
      <c r="D200" s="19">
        <v>8.9940000000000006E-2</v>
      </c>
      <c r="E200" s="19">
        <v>5.7959999999999998E-2</v>
      </c>
      <c r="F200" s="19">
        <v>0.57604</v>
      </c>
      <c r="G200" s="16"/>
    </row>
    <row r="201" spans="1:7" x14ac:dyDescent="0.25">
      <c r="A201" s="12" t="s">
        <v>1351</v>
      </c>
      <c r="B201" s="19">
        <v>1.37076</v>
      </c>
      <c r="C201" s="19">
        <v>6.9239999999999996E-2</v>
      </c>
      <c r="D201" s="19">
        <v>6.4519999999999994E-2</v>
      </c>
      <c r="E201" s="19">
        <v>6.0879999999999997E-2</v>
      </c>
      <c r="F201" s="19">
        <v>1.1671800000000001</v>
      </c>
      <c r="G201" s="16"/>
    </row>
    <row r="202" spans="1:7" x14ac:dyDescent="0.25">
      <c r="A202" s="12" t="s">
        <v>1352</v>
      </c>
      <c r="B202" s="19">
        <v>0.64695999999999998</v>
      </c>
      <c r="C202" s="19">
        <v>7.9579999999999998E-2</v>
      </c>
      <c r="D202" s="19">
        <v>5.5460000000000002E-2</v>
      </c>
      <c r="E202" s="19">
        <v>6.8760000000000002E-2</v>
      </c>
      <c r="F202" s="19">
        <v>0.43818000000000001</v>
      </c>
      <c r="G202" s="16"/>
    </row>
    <row r="203" spans="1:7" x14ac:dyDescent="0.25">
      <c r="A203" s="12" t="s">
        <v>1353</v>
      </c>
      <c r="B203" s="19">
        <v>2.83406</v>
      </c>
      <c r="C203" s="19">
        <v>6.5439999999999998E-2</v>
      </c>
      <c r="D203" s="19">
        <v>5.4059999999999997E-2</v>
      </c>
      <c r="E203" s="19">
        <v>9.2999999999999999E-2</v>
      </c>
      <c r="F203" s="19">
        <v>2.5760000000000001</v>
      </c>
      <c r="G203" s="16"/>
    </row>
    <row r="204" spans="1:7" x14ac:dyDescent="0.25">
      <c r="A204" s="12" t="s">
        <v>1355</v>
      </c>
      <c r="B204" s="19">
        <v>3.61036</v>
      </c>
      <c r="C204" s="19">
        <v>6.4519999999999994E-2</v>
      </c>
      <c r="D204" s="19">
        <v>6.7699999999999996E-2</v>
      </c>
      <c r="E204" s="19">
        <v>5.8819999999999997E-2</v>
      </c>
      <c r="F204" s="19">
        <v>3.3935200000000001</v>
      </c>
      <c r="G204" s="16"/>
    </row>
    <row r="205" spans="1:7" x14ac:dyDescent="0.25">
      <c r="A205" s="12" t="s">
        <v>1356</v>
      </c>
      <c r="B205" s="19">
        <v>4.2218799999999996</v>
      </c>
      <c r="C205" s="19">
        <v>8.6480000000000001E-2</v>
      </c>
      <c r="D205" s="19">
        <v>6.4879999999999993E-2</v>
      </c>
      <c r="E205" s="19">
        <v>6.2719999999999998E-2</v>
      </c>
      <c r="F205" s="19">
        <v>3.9723000000000002</v>
      </c>
      <c r="G205" s="16"/>
    </row>
    <row r="206" spans="1:7" x14ac:dyDescent="0.25">
      <c r="A206" s="12" t="s">
        <v>1357</v>
      </c>
      <c r="B206" s="19">
        <v>1.4595199999999999</v>
      </c>
      <c r="C206" s="19">
        <v>5.3519999999999998E-2</v>
      </c>
      <c r="D206" s="19">
        <v>8.5459999999999994E-2</v>
      </c>
      <c r="E206" s="19">
        <v>7.0019999999999999E-2</v>
      </c>
      <c r="F206" s="19">
        <v>1.2308399999999999</v>
      </c>
      <c r="G206" s="16"/>
    </row>
    <row r="207" spans="1:7" x14ac:dyDescent="0.25">
      <c r="A207" s="12" t="s">
        <v>1358</v>
      </c>
      <c r="B207" s="19">
        <v>2.35548</v>
      </c>
      <c r="C207" s="19">
        <v>0.10216</v>
      </c>
      <c r="D207" s="19">
        <v>6.7919999999999994E-2</v>
      </c>
      <c r="E207" s="19">
        <v>8.5760000000000003E-2</v>
      </c>
      <c r="F207" s="19">
        <v>2.0798800000000002</v>
      </c>
      <c r="G207" s="16"/>
    </row>
    <row r="208" spans="1:7" x14ac:dyDescent="0.25">
      <c r="A208" s="12" t="s">
        <v>1359</v>
      </c>
      <c r="B208" s="19">
        <v>3.67408</v>
      </c>
      <c r="C208" s="19">
        <v>7.2359999999999994E-2</v>
      </c>
      <c r="D208" s="19">
        <v>6.3159999999999994E-2</v>
      </c>
      <c r="E208" s="19">
        <v>6.0659999999999999E-2</v>
      </c>
      <c r="F208" s="19">
        <v>3.4541599999999999</v>
      </c>
      <c r="G208" s="16"/>
    </row>
    <row r="209" spans="1:7" x14ac:dyDescent="0.25">
      <c r="A209" s="12" t="s">
        <v>1360</v>
      </c>
      <c r="B209" s="19">
        <v>3.81636</v>
      </c>
      <c r="C209" s="19">
        <v>6.7879999999999996E-2</v>
      </c>
      <c r="D209" s="19">
        <v>7.4719999999999995E-2</v>
      </c>
      <c r="E209" s="19">
        <v>9.0039999999999995E-2</v>
      </c>
      <c r="F209" s="19">
        <v>3.5708799999999998</v>
      </c>
      <c r="G209" s="16"/>
    </row>
    <row r="210" spans="1:7" x14ac:dyDescent="0.25">
      <c r="A210" s="12" t="s">
        <v>1361</v>
      </c>
      <c r="B210" s="19">
        <v>1.0106599999999999</v>
      </c>
      <c r="C210" s="19">
        <v>8.0479999999999996E-2</v>
      </c>
      <c r="D210" s="19">
        <v>7.0680000000000007E-2</v>
      </c>
      <c r="E210" s="19">
        <v>6.2039999999999998E-2</v>
      </c>
      <c r="F210" s="19">
        <v>0.78273999999999999</v>
      </c>
      <c r="G210" s="16"/>
    </row>
    <row r="211" spans="1:7" x14ac:dyDescent="0.25">
      <c r="A211" s="12" t="s">
        <v>1362</v>
      </c>
      <c r="B211" s="19">
        <v>1.2001999999999999</v>
      </c>
      <c r="C211" s="19">
        <v>8.5360000000000005E-2</v>
      </c>
      <c r="D211" s="19">
        <v>8.0640000000000003E-2</v>
      </c>
      <c r="E211" s="19">
        <v>7.8960000000000002E-2</v>
      </c>
      <c r="F211" s="19">
        <v>0.93857999999999997</v>
      </c>
      <c r="G211" s="16"/>
    </row>
    <row r="212" spans="1:7" x14ac:dyDescent="0.25">
      <c r="A212" s="12" t="s">
        <v>1363</v>
      </c>
      <c r="B212" s="19">
        <v>0.90222000000000002</v>
      </c>
      <c r="C212" s="19">
        <v>6.9919999999999996E-2</v>
      </c>
      <c r="D212" s="19">
        <v>7.6319999999999999E-2</v>
      </c>
      <c r="E212" s="19">
        <v>8.4019999999999997E-2</v>
      </c>
      <c r="F212" s="19">
        <v>0.65973999999999999</v>
      </c>
      <c r="G212" s="16"/>
    </row>
    <row r="213" spans="1:7" x14ac:dyDescent="0.25">
      <c r="A213" s="12" t="s">
        <v>1364</v>
      </c>
      <c r="B213" s="19">
        <v>0.86012</v>
      </c>
      <c r="C213" s="19">
        <v>7.8820000000000001E-2</v>
      </c>
      <c r="D213" s="19">
        <v>7.5200000000000003E-2</v>
      </c>
      <c r="E213" s="19">
        <v>7.7979999999999994E-2</v>
      </c>
      <c r="F213" s="19">
        <v>0.61885999999999997</v>
      </c>
      <c r="G213" s="16"/>
    </row>
    <row r="214" spans="1:7" x14ac:dyDescent="0.25">
      <c r="A214" s="12" t="s">
        <v>1365</v>
      </c>
      <c r="B214" s="19">
        <v>0.77280000000000004</v>
      </c>
      <c r="C214" s="19">
        <v>6.2219999999999998E-2</v>
      </c>
      <c r="D214" s="19">
        <v>8.7840000000000001E-2</v>
      </c>
      <c r="E214" s="19">
        <v>0.10385999999999999</v>
      </c>
      <c r="F214" s="19">
        <v>0.51051999999999997</v>
      </c>
      <c r="G214" s="16"/>
    </row>
    <row r="215" spans="1:7" x14ac:dyDescent="0.25">
      <c r="A215" s="12" t="s">
        <v>1366</v>
      </c>
      <c r="B215" s="19">
        <v>3.6118999999999999</v>
      </c>
      <c r="C215" s="19">
        <v>6.1960000000000001E-2</v>
      </c>
      <c r="D215" s="19">
        <v>7.4759999999999993E-2</v>
      </c>
      <c r="E215" s="19">
        <v>0.10094</v>
      </c>
      <c r="F215" s="19">
        <v>3.3515799999999998</v>
      </c>
      <c r="G215" s="16"/>
    </row>
    <row r="216" spans="1:7" x14ac:dyDescent="0.25">
      <c r="A216" s="12" t="s">
        <v>1367</v>
      </c>
      <c r="B216" s="19">
        <v>3.5751400000000002</v>
      </c>
      <c r="C216" s="19">
        <v>8.7959999999999997E-2</v>
      </c>
      <c r="D216" s="19">
        <v>9.0240000000000001E-2</v>
      </c>
      <c r="E216" s="19">
        <v>6.2080000000000003E-2</v>
      </c>
      <c r="F216" s="19">
        <v>3.3134800000000002</v>
      </c>
      <c r="G216" s="16"/>
    </row>
    <row r="217" spans="1:7" x14ac:dyDescent="0.25">
      <c r="A217" s="12" t="s">
        <v>1368</v>
      </c>
      <c r="B217" s="19">
        <v>2.2178399999999998</v>
      </c>
      <c r="C217" s="19">
        <v>7.3499999999999996E-2</v>
      </c>
      <c r="D217" s="19">
        <v>6.08E-2</v>
      </c>
      <c r="E217" s="19">
        <v>5.4980000000000001E-2</v>
      </c>
      <c r="F217" s="19">
        <v>2.0177</v>
      </c>
      <c r="G217" s="16"/>
    </row>
    <row r="218" spans="1:7" x14ac:dyDescent="0.25">
      <c r="A218" s="12" t="s">
        <v>1369</v>
      </c>
      <c r="B218" s="19">
        <v>1.43936</v>
      </c>
      <c r="C218" s="19">
        <v>8.2860000000000003E-2</v>
      </c>
      <c r="D218" s="19">
        <v>8.8840000000000002E-2</v>
      </c>
      <c r="E218" s="19">
        <v>9.1039999999999996E-2</v>
      </c>
      <c r="F218" s="19">
        <v>1.16788</v>
      </c>
      <c r="G218" s="16"/>
    </row>
    <row r="219" spans="1:7" x14ac:dyDescent="0.25">
      <c r="A219" s="12" t="s">
        <v>1370</v>
      </c>
      <c r="B219" s="19">
        <v>3.5540400000000001</v>
      </c>
      <c r="C219" s="19">
        <v>0.11138000000000001</v>
      </c>
      <c r="D219" s="19">
        <v>0.11032</v>
      </c>
      <c r="E219" s="19">
        <v>0.12282</v>
      </c>
      <c r="F219" s="19">
        <v>3.2574999999999998</v>
      </c>
      <c r="G219" s="16"/>
    </row>
    <row r="220" spans="1:7" x14ac:dyDescent="0.25">
      <c r="A220" s="12" t="s">
        <v>1371</v>
      </c>
      <c r="B220" s="19">
        <v>3.7765200000000001</v>
      </c>
      <c r="C220" s="19">
        <v>7.0860000000000006E-2</v>
      </c>
      <c r="D220" s="19">
        <v>6.88E-2</v>
      </c>
      <c r="E220" s="19">
        <v>8.5400000000000004E-2</v>
      </c>
      <c r="F220" s="19">
        <v>3.5357799999999999</v>
      </c>
      <c r="G220" s="16"/>
    </row>
    <row r="221" spans="1:7" x14ac:dyDescent="0.25">
      <c r="A221" s="12" t="s">
        <v>1372</v>
      </c>
      <c r="B221" s="19">
        <v>2.0405799999999998</v>
      </c>
      <c r="C221" s="19">
        <v>8.1559999999999994E-2</v>
      </c>
      <c r="D221" s="19">
        <v>7.9699999999999993E-2</v>
      </c>
      <c r="E221" s="19">
        <v>6.8559999999999996E-2</v>
      </c>
      <c r="F221" s="19">
        <v>1.8004599999999999</v>
      </c>
      <c r="G221" s="16"/>
    </row>
    <row r="222" spans="1:7" x14ac:dyDescent="0.25">
      <c r="A222" s="12" t="s">
        <v>1373</v>
      </c>
      <c r="B222" s="19">
        <v>2.9283800000000002</v>
      </c>
      <c r="C222" s="19">
        <v>9.0800000000000006E-2</v>
      </c>
      <c r="D222" s="19">
        <v>7.4639999999999998E-2</v>
      </c>
      <c r="E222" s="19">
        <v>9.1560000000000002E-2</v>
      </c>
      <c r="F222" s="19">
        <v>2.6551</v>
      </c>
      <c r="G222" s="16"/>
    </row>
    <row r="223" spans="1:7" x14ac:dyDescent="0.25">
      <c r="A223" s="12" t="s">
        <v>1374</v>
      </c>
      <c r="B223" s="19">
        <v>2.859</v>
      </c>
      <c r="C223" s="19">
        <v>6.5920000000000006E-2</v>
      </c>
      <c r="D223" s="19">
        <v>6.6559999999999994E-2</v>
      </c>
      <c r="E223" s="19">
        <v>8.1540000000000001E-2</v>
      </c>
      <c r="F223" s="19">
        <v>2.6360800000000002</v>
      </c>
      <c r="G223" s="16"/>
    </row>
    <row r="224" spans="1:7" x14ac:dyDescent="0.25">
      <c r="A224" s="12" t="s">
        <v>1375</v>
      </c>
      <c r="B224" s="19">
        <v>4.4677800000000003</v>
      </c>
      <c r="C224" s="19">
        <v>9.6479999999999996E-2</v>
      </c>
      <c r="D224" s="19">
        <v>8.004E-2</v>
      </c>
      <c r="E224" s="19">
        <v>9.2520000000000005E-2</v>
      </c>
      <c r="F224" s="19">
        <v>4.1849999999999996</v>
      </c>
      <c r="G224" s="16"/>
    </row>
    <row r="225" spans="1:7" x14ac:dyDescent="0.25">
      <c r="A225" s="12" t="s">
        <v>1376</v>
      </c>
      <c r="B225" s="19">
        <v>3.0935800000000002</v>
      </c>
      <c r="C225" s="19">
        <v>8.4860000000000005E-2</v>
      </c>
      <c r="D225" s="19">
        <v>8.856E-2</v>
      </c>
      <c r="E225" s="19">
        <v>6.6019999999999995E-2</v>
      </c>
      <c r="F225" s="19">
        <v>2.8429600000000002</v>
      </c>
      <c r="G225" s="16"/>
    </row>
    <row r="226" spans="1:7" x14ac:dyDescent="0.25">
      <c r="A226" s="12" t="s">
        <v>1377</v>
      </c>
      <c r="B226" s="19">
        <v>2.1665399999999999</v>
      </c>
      <c r="C226" s="19">
        <v>6.8239999999999995E-2</v>
      </c>
      <c r="D226" s="19">
        <v>5.7180000000000002E-2</v>
      </c>
      <c r="E226" s="19">
        <v>5.4080000000000003E-2</v>
      </c>
      <c r="F226" s="19">
        <v>1.9758199999999999</v>
      </c>
      <c r="G226" s="16"/>
    </row>
    <row r="227" spans="1:7" x14ac:dyDescent="0.25">
      <c r="A227" s="12" t="s">
        <v>1378</v>
      </c>
      <c r="B227" s="19">
        <v>0.34133999999999998</v>
      </c>
      <c r="C227" s="19">
        <v>7.5719999999999996E-2</v>
      </c>
      <c r="D227" s="19">
        <v>6.8159999999999998E-2</v>
      </c>
      <c r="E227" s="19">
        <v>9.4100000000000003E-2</v>
      </c>
      <c r="F227" s="19">
        <v>0.10068000000000001</v>
      </c>
      <c r="G227" s="16"/>
    </row>
    <row r="228" spans="1:7" x14ac:dyDescent="0.25">
      <c r="A228" s="12" t="s">
        <v>1380</v>
      </c>
      <c r="B228" s="19">
        <v>0.66283999999999998</v>
      </c>
      <c r="C228" s="19">
        <v>8.1059999999999993E-2</v>
      </c>
      <c r="D228" s="19">
        <v>6.4740000000000006E-2</v>
      </c>
      <c r="E228" s="19">
        <v>5.4699999999999999E-2</v>
      </c>
      <c r="F228" s="19">
        <v>0.43112</v>
      </c>
      <c r="G228" s="16"/>
    </row>
    <row r="229" spans="1:7" x14ac:dyDescent="0.25">
      <c r="A229" s="12" t="s">
        <v>1381</v>
      </c>
      <c r="B229" s="19">
        <v>0.50663999999999998</v>
      </c>
      <c r="C229" s="19">
        <v>8.9840000000000003E-2</v>
      </c>
      <c r="D229" s="19">
        <v>7.8719999999999998E-2</v>
      </c>
      <c r="E229" s="19">
        <v>8.3040000000000003E-2</v>
      </c>
      <c r="F229" s="19">
        <v>0.24706</v>
      </c>
      <c r="G229" s="16"/>
    </row>
    <row r="230" spans="1:7" x14ac:dyDescent="0.25">
      <c r="A230" s="12" t="s">
        <v>1382</v>
      </c>
      <c r="B230" s="19">
        <v>0.29799999999999999</v>
      </c>
      <c r="C230" s="19">
        <v>7.1779999999999997E-2</v>
      </c>
      <c r="D230" s="19">
        <v>7.1480000000000002E-2</v>
      </c>
      <c r="E230" s="19">
        <v>5.5059999999999998E-2</v>
      </c>
      <c r="F230" s="19">
        <v>9.9839999999999998E-2</v>
      </c>
      <c r="G230" s="16"/>
    </row>
    <row r="231" spans="1:7" x14ac:dyDescent="0.25">
      <c r="A231" s="12" t="s">
        <v>1383</v>
      </c>
      <c r="B231" s="19">
        <v>0.41696</v>
      </c>
      <c r="C231" s="19">
        <v>7.9039999999999999E-2</v>
      </c>
      <c r="D231" s="19">
        <v>8.9020000000000002E-2</v>
      </c>
      <c r="E231" s="19">
        <v>9.7019999999999995E-2</v>
      </c>
      <c r="F231" s="19">
        <v>0.14416000000000001</v>
      </c>
      <c r="G231" s="16"/>
    </row>
    <row r="232" spans="1:7" x14ac:dyDescent="0.25">
      <c r="A232" s="12" t="s">
        <v>1384</v>
      </c>
      <c r="B232" s="19">
        <v>0.29430000000000001</v>
      </c>
      <c r="C232" s="19">
        <v>0.10076</v>
      </c>
      <c r="D232" s="19">
        <v>6.7199999999999996E-2</v>
      </c>
      <c r="E232" s="19">
        <v>8.0780000000000005E-2</v>
      </c>
      <c r="F232" s="19">
        <v>4.2439999999999999E-2</v>
      </c>
      <c r="G232" s="16"/>
    </row>
    <row r="233" spans="1:7" x14ac:dyDescent="0.25">
      <c r="A233" s="12" t="s">
        <v>1386</v>
      </c>
      <c r="B233" s="19">
        <v>0.57596000000000003</v>
      </c>
      <c r="C233" s="19">
        <v>8.158E-2</v>
      </c>
      <c r="D233" s="19">
        <v>8.5120000000000001E-2</v>
      </c>
      <c r="E233" s="19">
        <v>0.10482</v>
      </c>
      <c r="F233" s="19">
        <v>0.29024</v>
      </c>
      <c r="G233" s="16"/>
    </row>
    <row r="234" spans="1:7" x14ac:dyDescent="0.25">
      <c r="A234" s="12" t="s">
        <v>1387</v>
      </c>
      <c r="B234" s="19">
        <v>0.21368000000000001</v>
      </c>
      <c r="C234" s="19">
        <v>7.5579999999999994E-2</v>
      </c>
      <c r="D234" s="19">
        <v>5.0520000000000002E-2</v>
      </c>
      <c r="E234" s="19">
        <v>5.4420000000000003E-2</v>
      </c>
      <c r="F234" s="19">
        <v>3.2759999999999997E-2</v>
      </c>
      <c r="G234" s="16"/>
    </row>
    <row r="235" spans="1:7" x14ac:dyDescent="0.25">
      <c r="A235" s="12" t="s">
        <v>1388</v>
      </c>
      <c r="B235" s="19">
        <v>0.41389999999999999</v>
      </c>
      <c r="C235" s="19">
        <v>7.1599999999999997E-2</v>
      </c>
      <c r="D235" s="19">
        <v>6.7419999999999994E-2</v>
      </c>
      <c r="E235" s="19">
        <v>8.72E-2</v>
      </c>
      <c r="F235" s="19">
        <v>0.18337999999999999</v>
      </c>
      <c r="G235" s="16"/>
    </row>
    <row r="236" spans="1:7" x14ac:dyDescent="0.25">
      <c r="A236" s="12" t="s">
        <v>1389</v>
      </c>
      <c r="B236" s="19">
        <v>0.56776000000000004</v>
      </c>
      <c r="C236" s="19">
        <v>8.48E-2</v>
      </c>
      <c r="D236" s="19">
        <v>8.7599999999999997E-2</v>
      </c>
      <c r="E236" s="19">
        <v>9.6680000000000002E-2</v>
      </c>
      <c r="F236" s="19">
        <v>0.29283999999999999</v>
      </c>
      <c r="G236" s="16"/>
    </row>
    <row r="237" spans="1:7" x14ac:dyDescent="0.25">
      <c r="A237" s="12" t="s">
        <v>1390</v>
      </c>
      <c r="B237" s="19">
        <v>0.39132</v>
      </c>
      <c r="C237" s="19">
        <v>8.6220000000000005E-2</v>
      </c>
      <c r="D237" s="19">
        <v>8.004E-2</v>
      </c>
      <c r="E237" s="19">
        <v>7.9519999999999993E-2</v>
      </c>
      <c r="F237" s="19">
        <v>0.14133999999999999</v>
      </c>
      <c r="G237" s="16"/>
    </row>
    <row r="238" spans="1:7" x14ac:dyDescent="0.25">
      <c r="A238" s="12" t="s">
        <v>1391</v>
      </c>
      <c r="B238" s="19">
        <v>0.22017999999999999</v>
      </c>
      <c r="C238" s="19">
        <v>5.3940000000000002E-2</v>
      </c>
      <c r="D238" s="19">
        <v>5.3879999999999997E-2</v>
      </c>
      <c r="E238" s="19">
        <v>6.1780000000000002E-2</v>
      </c>
      <c r="F238" s="19">
        <v>4.9200000000000001E-2</v>
      </c>
      <c r="G238" s="16"/>
    </row>
    <row r="239" spans="1:7" x14ac:dyDescent="0.25">
      <c r="A239" s="12" t="s">
        <v>1392</v>
      </c>
      <c r="B239" s="19">
        <v>0.75626000000000004</v>
      </c>
      <c r="C239" s="19">
        <v>6.7879999999999996E-2</v>
      </c>
      <c r="D239" s="19">
        <v>6.3560000000000005E-2</v>
      </c>
      <c r="E239" s="19">
        <v>8.1759999999999999E-2</v>
      </c>
      <c r="F239" s="19">
        <v>0.53251999999999999</v>
      </c>
      <c r="G239" s="16"/>
    </row>
    <row r="240" spans="1:7" x14ac:dyDescent="0.25">
      <c r="A240" s="12" t="s">
        <v>1393</v>
      </c>
      <c r="B240" s="19">
        <v>1.29772</v>
      </c>
      <c r="C240" s="19">
        <v>8.3419999999999994E-2</v>
      </c>
      <c r="D240" s="19">
        <v>8.004E-2</v>
      </c>
      <c r="E240" s="19">
        <v>8.2320000000000004E-2</v>
      </c>
      <c r="F240" s="19">
        <v>1.04</v>
      </c>
      <c r="G240" s="16"/>
    </row>
    <row r="241" spans="1:7" x14ac:dyDescent="0.25">
      <c r="A241" s="12" t="s">
        <v>1394</v>
      </c>
      <c r="B241" s="19">
        <v>1.0821400000000001</v>
      </c>
      <c r="C241" s="19">
        <v>8.3299999999999999E-2</v>
      </c>
      <c r="D241" s="19">
        <v>7.5539999999999996E-2</v>
      </c>
      <c r="E241" s="19">
        <v>7.2720000000000007E-2</v>
      </c>
      <c r="F241" s="19">
        <v>0.83431999999999995</v>
      </c>
      <c r="G241" s="16"/>
    </row>
    <row r="242" spans="1:7" x14ac:dyDescent="0.25">
      <c r="A242" s="12" t="s">
        <v>1395</v>
      </c>
      <c r="B242" s="19">
        <v>0.24138000000000001</v>
      </c>
      <c r="C242" s="19">
        <v>7.5179999999999997E-2</v>
      </c>
      <c r="D242" s="19">
        <v>5.8340000000000003E-2</v>
      </c>
      <c r="E242" s="19">
        <v>6.2859999999999999E-2</v>
      </c>
      <c r="F242" s="19">
        <v>4.5760000000000002E-2</v>
      </c>
      <c r="G242" s="16"/>
    </row>
    <row r="243" spans="1:7" x14ac:dyDescent="0.25">
      <c r="A243" s="12" t="s">
        <v>1396</v>
      </c>
      <c r="B243" s="19">
        <v>0.71092</v>
      </c>
      <c r="C243" s="19">
        <v>9.1980000000000006E-2</v>
      </c>
      <c r="D243" s="19">
        <v>6.4119999999999996E-2</v>
      </c>
      <c r="E243" s="19">
        <v>6.5879999999999994E-2</v>
      </c>
      <c r="F243" s="19">
        <v>0.48330000000000001</v>
      </c>
      <c r="G243" s="16"/>
    </row>
    <row r="244" spans="1:7" x14ac:dyDescent="0.25">
      <c r="A244" s="12" t="s">
        <v>1397</v>
      </c>
      <c r="B244" s="19">
        <v>0.73731999999999998</v>
      </c>
      <c r="C244" s="19">
        <v>6.744E-2</v>
      </c>
      <c r="D244" s="19">
        <v>6.9680000000000006E-2</v>
      </c>
      <c r="E244" s="19">
        <v>9.1179999999999997E-2</v>
      </c>
      <c r="F244" s="19">
        <v>0.50146000000000002</v>
      </c>
      <c r="G244" s="16"/>
    </row>
    <row r="245" spans="1:7" x14ac:dyDescent="0.25">
      <c r="A245" s="12" t="s">
        <v>1399</v>
      </c>
      <c r="B245" s="19">
        <v>0.65778000000000003</v>
      </c>
      <c r="C245" s="19">
        <v>0.10004</v>
      </c>
      <c r="D245" s="19">
        <v>7.4179999999999996E-2</v>
      </c>
      <c r="E245" s="19">
        <v>9.6860000000000002E-2</v>
      </c>
      <c r="F245" s="19">
        <v>0.38080000000000003</v>
      </c>
      <c r="G245" s="16"/>
    </row>
    <row r="246" spans="1:7" x14ac:dyDescent="0.25">
      <c r="A246" s="12" t="s">
        <v>1401</v>
      </c>
      <c r="B246" s="19">
        <v>0.34974</v>
      </c>
      <c r="C246" s="19">
        <v>6.6479999999999997E-2</v>
      </c>
      <c r="D246" s="19">
        <v>5.2220000000000003E-2</v>
      </c>
      <c r="E246" s="19">
        <v>5.058E-2</v>
      </c>
      <c r="F246" s="19">
        <v>0.18046000000000001</v>
      </c>
      <c r="G246" s="16"/>
    </row>
    <row r="247" spans="1:7" x14ac:dyDescent="0.25">
      <c r="A247" s="12" t="s">
        <v>1402</v>
      </c>
      <c r="B247" s="19">
        <v>0.61606000000000005</v>
      </c>
      <c r="C247" s="19">
        <v>7.6179999999999998E-2</v>
      </c>
      <c r="D247" s="19">
        <v>7.5759999999999994E-2</v>
      </c>
      <c r="E247" s="19">
        <v>7.9479999999999995E-2</v>
      </c>
      <c r="F247" s="19">
        <v>0.37737999999999999</v>
      </c>
      <c r="G247" s="16"/>
    </row>
    <row r="248" spans="1:7" x14ac:dyDescent="0.25">
      <c r="A248" s="12" t="s">
        <v>1403</v>
      </c>
      <c r="B248" s="19">
        <v>0.86017999999999994</v>
      </c>
      <c r="C248" s="19">
        <v>7.7859999999999999E-2</v>
      </c>
      <c r="D248" s="19">
        <v>0.10012</v>
      </c>
      <c r="E248" s="19">
        <v>9.7460000000000005E-2</v>
      </c>
      <c r="F248" s="19">
        <v>0.57804</v>
      </c>
      <c r="G248" s="16"/>
    </row>
    <row r="249" spans="1:7" x14ac:dyDescent="0.25">
      <c r="A249" s="12" t="s">
        <v>1404</v>
      </c>
      <c r="B249" s="19">
        <v>0.92034000000000005</v>
      </c>
      <c r="C249" s="19">
        <v>7.6899999999999996E-2</v>
      </c>
      <c r="D249" s="19">
        <v>7.6139999999999999E-2</v>
      </c>
      <c r="E249" s="19">
        <v>7.17E-2</v>
      </c>
      <c r="F249" s="19">
        <v>0.6915</v>
      </c>
      <c r="G249" s="16"/>
    </row>
    <row r="250" spans="1:7" x14ac:dyDescent="0.25">
      <c r="A250" s="12" t="s">
        <v>1405</v>
      </c>
      <c r="B250" s="19">
        <v>0.65790000000000004</v>
      </c>
      <c r="C250" s="19">
        <v>7.7399999999999997E-2</v>
      </c>
      <c r="D250" s="19">
        <v>6.8820000000000006E-2</v>
      </c>
      <c r="E250" s="19">
        <v>5.6899999999999999E-2</v>
      </c>
      <c r="F250" s="19">
        <v>0.45538000000000001</v>
      </c>
      <c r="G250" s="16"/>
    </row>
    <row r="251" spans="1:7" x14ac:dyDescent="0.25">
      <c r="A251" s="12" t="s">
        <v>511</v>
      </c>
      <c r="B251" s="19">
        <v>0.76698</v>
      </c>
      <c r="C251" s="19">
        <v>6.9120000000000001E-2</v>
      </c>
      <c r="D251" s="19">
        <v>6.0780000000000001E-2</v>
      </c>
      <c r="E251" s="19">
        <v>5.7160000000000002E-2</v>
      </c>
      <c r="F251" s="19">
        <v>0.56964000000000004</v>
      </c>
      <c r="G251" s="16"/>
    </row>
    <row r="252" spans="1:7" x14ac:dyDescent="0.25">
      <c r="A252" s="12" t="s">
        <v>428</v>
      </c>
      <c r="B252" s="19">
        <v>0.61092000000000002</v>
      </c>
      <c r="C252" s="19">
        <v>6.4619999999999997E-2</v>
      </c>
      <c r="D252" s="19">
        <v>7.9839999999999994E-2</v>
      </c>
      <c r="E252" s="19">
        <v>6.6540000000000002E-2</v>
      </c>
      <c r="F252" s="19">
        <v>0.38878000000000001</v>
      </c>
      <c r="G252" s="16"/>
    </row>
    <row r="253" spans="1:7" x14ac:dyDescent="0.25">
      <c r="A253" s="12" t="s">
        <v>694</v>
      </c>
      <c r="B253" s="19">
        <v>0.72372000000000003</v>
      </c>
      <c r="C253" s="19">
        <v>7.3080000000000006E-2</v>
      </c>
      <c r="D253" s="19">
        <v>7.2279999999999997E-2</v>
      </c>
      <c r="E253" s="19">
        <v>5.8459999999999998E-2</v>
      </c>
      <c r="F253" s="19">
        <v>0.51139999999999997</v>
      </c>
      <c r="G253" s="16"/>
    </row>
    <row r="254" spans="1:7" x14ac:dyDescent="0.25">
      <c r="A254" s="12" t="s">
        <v>1406</v>
      </c>
      <c r="B254" s="19">
        <v>0.72174000000000005</v>
      </c>
      <c r="C254" s="19">
        <v>6.0199999999999997E-2</v>
      </c>
      <c r="D254" s="19">
        <v>7.7520000000000006E-2</v>
      </c>
      <c r="E254" s="19">
        <v>6.3519999999999993E-2</v>
      </c>
      <c r="F254" s="19">
        <v>0.50936000000000003</v>
      </c>
      <c r="G254" s="16"/>
    </row>
    <row r="255" spans="1:7" x14ac:dyDescent="0.25">
      <c r="A255" s="12" t="s">
        <v>644</v>
      </c>
      <c r="B255" s="19">
        <v>2.1800600000000001</v>
      </c>
      <c r="C255" s="19">
        <v>5.722E-2</v>
      </c>
      <c r="D255" s="19">
        <v>6.4680000000000001E-2</v>
      </c>
      <c r="E255" s="19">
        <v>5.246E-2</v>
      </c>
      <c r="F255" s="19">
        <v>1.9925999999999999</v>
      </c>
      <c r="G255" s="16"/>
    </row>
    <row r="256" spans="1:7" x14ac:dyDescent="0.25">
      <c r="A256" s="12" t="s">
        <v>39</v>
      </c>
      <c r="B256" s="19">
        <v>1.72878</v>
      </c>
      <c r="C256" s="19">
        <v>9.0560000000000002E-2</v>
      </c>
      <c r="D256" s="19">
        <v>7.4679999999999996E-2</v>
      </c>
      <c r="E256" s="19">
        <v>7.442E-2</v>
      </c>
      <c r="F256" s="19">
        <v>1.47384</v>
      </c>
      <c r="G256" s="16"/>
    </row>
    <row r="257" spans="1:7" x14ac:dyDescent="0.25">
      <c r="A257" s="12" t="s">
        <v>689</v>
      </c>
      <c r="B257" s="19">
        <v>1.0947800000000001</v>
      </c>
      <c r="C257" s="19">
        <v>8.1780000000000005E-2</v>
      </c>
      <c r="D257" s="19">
        <v>9.1639999999999999E-2</v>
      </c>
      <c r="E257" s="19">
        <v>9.2319999999999999E-2</v>
      </c>
      <c r="F257" s="19">
        <v>0.82088000000000005</v>
      </c>
      <c r="G257" s="16"/>
    </row>
    <row r="258" spans="1:7" x14ac:dyDescent="0.25">
      <c r="A258" s="12" t="s">
        <v>1407</v>
      </c>
      <c r="B258" s="19">
        <v>1.42378</v>
      </c>
      <c r="C258" s="19">
        <v>6.8419999999999995E-2</v>
      </c>
      <c r="D258" s="19">
        <v>6.5019999999999994E-2</v>
      </c>
      <c r="E258" s="19">
        <v>5.3280000000000001E-2</v>
      </c>
      <c r="F258" s="19">
        <v>1.2273799999999999</v>
      </c>
      <c r="G258" s="16"/>
    </row>
    <row r="259" spans="1:7" x14ac:dyDescent="0.25">
      <c r="A259" s="12" t="s">
        <v>666</v>
      </c>
      <c r="B259" s="19">
        <v>1.0010399999999999</v>
      </c>
      <c r="C259" s="19">
        <v>6.2520000000000006E-2</v>
      </c>
      <c r="D259" s="19">
        <v>5.4559999999999997E-2</v>
      </c>
      <c r="E259" s="19">
        <v>8.9599999999999999E-2</v>
      </c>
      <c r="F259" s="19">
        <v>0.78793999999999997</v>
      </c>
      <c r="G259" s="16"/>
    </row>
    <row r="260" spans="1:7" x14ac:dyDescent="0.25">
      <c r="A260" s="12" t="s">
        <v>451</v>
      </c>
      <c r="B260" s="19">
        <v>1.0090399999999999</v>
      </c>
      <c r="C260" s="19">
        <v>8.0339999999999995E-2</v>
      </c>
      <c r="D260" s="19">
        <v>6.8500000000000005E-2</v>
      </c>
      <c r="E260" s="19">
        <v>5.8479999999999997E-2</v>
      </c>
      <c r="F260" s="19">
        <v>0.79125999999999996</v>
      </c>
      <c r="G260" s="16"/>
    </row>
    <row r="261" spans="1:7" x14ac:dyDescent="0.25">
      <c r="A261" s="12" t="s">
        <v>133</v>
      </c>
      <c r="B261" s="19">
        <v>0.54035999999999995</v>
      </c>
      <c r="C261" s="19">
        <v>8.0420000000000005E-2</v>
      </c>
      <c r="D261" s="19">
        <v>5.3900000000000003E-2</v>
      </c>
      <c r="E261" s="19">
        <v>7.5240000000000001E-2</v>
      </c>
      <c r="F261" s="19">
        <v>0.32575999999999999</v>
      </c>
      <c r="G261" s="16"/>
    </row>
    <row r="262" spans="1:7" x14ac:dyDescent="0.25">
      <c r="A262" s="12" t="s">
        <v>1408</v>
      </c>
      <c r="B262" s="19">
        <v>0.63651999999999997</v>
      </c>
      <c r="C262" s="19">
        <v>6.2300000000000001E-2</v>
      </c>
      <c r="D262" s="19">
        <v>5.4620000000000002E-2</v>
      </c>
      <c r="E262" s="19">
        <v>6.5119999999999997E-2</v>
      </c>
      <c r="F262" s="19">
        <v>0.44928000000000001</v>
      </c>
      <c r="G262" s="16"/>
    </row>
    <row r="263" spans="1:7" x14ac:dyDescent="0.25">
      <c r="A263" s="12" t="s">
        <v>1409</v>
      </c>
      <c r="B263" s="19">
        <v>1.2438199999999999</v>
      </c>
      <c r="C263" s="19">
        <v>7.7299999999999994E-2</v>
      </c>
      <c r="D263" s="19">
        <v>8.2900000000000001E-2</v>
      </c>
      <c r="E263" s="19">
        <v>8.0199999999999994E-2</v>
      </c>
      <c r="F263" s="19">
        <v>0.99885999999999997</v>
      </c>
      <c r="G263" s="16"/>
    </row>
    <row r="264" spans="1:7" x14ac:dyDescent="0.25">
      <c r="A264" s="12" t="s">
        <v>1410</v>
      </c>
      <c r="B264" s="19">
        <v>1.66046</v>
      </c>
      <c r="C264" s="19">
        <v>8.0740000000000006E-2</v>
      </c>
      <c r="D264" s="19">
        <v>7.2279999999999997E-2</v>
      </c>
      <c r="E264" s="19">
        <v>8.8099999999999998E-2</v>
      </c>
      <c r="F264" s="19">
        <v>1.4152</v>
      </c>
      <c r="G264" s="16"/>
    </row>
    <row r="265" spans="1:7" x14ac:dyDescent="0.25">
      <c r="A265" s="12" t="s">
        <v>1411</v>
      </c>
      <c r="B265" s="19">
        <v>1.3803799999999999</v>
      </c>
      <c r="C265" s="19">
        <v>6.1420000000000002E-2</v>
      </c>
      <c r="D265" s="19">
        <v>5.8799999999999998E-2</v>
      </c>
      <c r="E265" s="19">
        <v>6.8879999999999997E-2</v>
      </c>
      <c r="F265" s="19">
        <v>1.18438</v>
      </c>
      <c r="G265" s="16"/>
    </row>
    <row r="266" spans="1:7" x14ac:dyDescent="0.25">
      <c r="A266" s="12" t="s">
        <v>1412</v>
      </c>
      <c r="B266" s="19">
        <v>1.236</v>
      </c>
      <c r="C266" s="19">
        <v>7.5459999999999999E-2</v>
      </c>
      <c r="D266" s="19">
        <v>6.4759999999999998E-2</v>
      </c>
      <c r="E266" s="19">
        <v>7.7179999999999999E-2</v>
      </c>
      <c r="F266" s="19">
        <v>1.01366</v>
      </c>
      <c r="G266" s="16"/>
    </row>
    <row r="267" spans="1:7" x14ac:dyDescent="0.25">
      <c r="A267" s="12" t="s">
        <v>1413</v>
      </c>
      <c r="B267" s="19">
        <v>1.6428799999999999</v>
      </c>
      <c r="C267" s="19">
        <v>8.7340000000000001E-2</v>
      </c>
      <c r="D267" s="19">
        <v>8.8120000000000004E-2</v>
      </c>
      <c r="E267" s="19">
        <v>7.6660000000000006E-2</v>
      </c>
      <c r="F267" s="19">
        <v>1.3841000000000001</v>
      </c>
      <c r="G267" s="16"/>
    </row>
    <row r="268" spans="1:7" x14ac:dyDescent="0.25">
      <c r="A268" s="12" t="s">
        <v>1414</v>
      </c>
      <c r="B268" s="19">
        <v>1.62812</v>
      </c>
      <c r="C268" s="19">
        <v>7.1739999999999998E-2</v>
      </c>
      <c r="D268" s="19">
        <v>7.9420000000000004E-2</v>
      </c>
      <c r="E268" s="19">
        <v>6.7419999999999994E-2</v>
      </c>
      <c r="F268" s="19">
        <v>1.4014200000000001</v>
      </c>
      <c r="G268" s="16"/>
    </row>
    <row r="269" spans="1:7" x14ac:dyDescent="0.25">
      <c r="A269" s="12" t="s">
        <v>1415</v>
      </c>
      <c r="B269" s="19">
        <v>2.6215000000000002</v>
      </c>
      <c r="C269" s="19">
        <v>8.6720000000000005E-2</v>
      </c>
      <c r="D269" s="19">
        <v>6.7519999999999997E-2</v>
      </c>
      <c r="E269" s="19">
        <v>7.4480000000000005E-2</v>
      </c>
      <c r="F269" s="19">
        <v>2.3832200000000001</v>
      </c>
      <c r="G269" s="16"/>
    </row>
    <row r="270" spans="1:7" x14ac:dyDescent="0.25">
      <c r="A270" s="12" t="s">
        <v>1416</v>
      </c>
      <c r="B270" s="19">
        <v>0.90198</v>
      </c>
      <c r="C270" s="19">
        <v>7.3580000000000007E-2</v>
      </c>
      <c r="D270" s="19">
        <v>7.4300000000000005E-2</v>
      </c>
      <c r="E270" s="19">
        <v>5.3120000000000001E-2</v>
      </c>
      <c r="F270" s="19">
        <v>0.69654000000000005</v>
      </c>
      <c r="G270" s="16"/>
    </row>
    <row r="271" spans="1:7" x14ac:dyDescent="0.25">
      <c r="A271" s="12" t="s">
        <v>1417</v>
      </c>
      <c r="B271" s="19">
        <v>2.8769999999999998</v>
      </c>
      <c r="C271" s="19">
        <v>9.3079999999999996E-2</v>
      </c>
      <c r="D271" s="19">
        <v>7.6880000000000004E-2</v>
      </c>
      <c r="E271" s="19">
        <v>6.9860000000000005E-2</v>
      </c>
      <c r="F271" s="19">
        <v>2.6306400000000001</v>
      </c>
      <c r="G271" s="16"/>
    </row>
    <row r="272" spans="1:7" x14ac:dyDescent="0.25">
      <c r="A272" s="12" t="s">
        <v>1418</v>
      </c>
      <c r="B272" s="19">
        <v>2.3869199999999999</v>
      </c>
      <c r="C272" s="19">
        <v>7.4959999999999999E-2</v>
      </c>
      <c r="D272" s="19">
        <v>0.1021</v>
      </c>
      <c r="E272" s="19">
        <v>9.0060000000000001E-2</v>
      </c>
      <c r="F272" s="19">
        <v>2.11192</v>
      </c>
      <c r="G272" s="16"/>
    </row>
    <row r="273" spans="1:7" x14ac:dyDescent="0.25">
      <c r="A273" s="12" t="s">
        <v>1419</v>
      </c>
      <c r="B273" s="19">
        <v>2.9409200000000002</v>
      </c>
      <c r="C273" s="19">
        <v>0.1168</v>
      </c>
      <c r="D273" s="19">
        <v>7.1120000000000003E-2</v>
      </c>
      <c r="E273" s="19">
        <v>6.1080000000000002E-2</v>
      </c>
      <c r="F273" s="19">
        <v>2.6777199999999999</v>
      </c>
      <c r="G273" s="16"/>
    </row>
    <row r="274" spans="1:7" x14ac:dyDescent="0.25">
      <c r="A274" s="12" t="s">
        <v>1420</v>
      </c>
      <c r="B274" s="19">
        <v>1.56572</v>
      </c>
      <c r="C274" s="19">
        <v>8.9359999999999995E-2</v>
      </c>
      <c r="D274" s="19">
        <v>9.2359999999999998E-2</v>
      </c>
      <c r="E274" s="19">
        <v>9.9760000000000001E-2</v>
      </c>
      <c r="F274" s="19">
        <v>1.2740199999999999</v>
      </c>
      <c r="G274" s="16"/>
    </row>
    <row r="275" spans="1:7" x14ac:dyDescent="0.25">
      <c r="A275" s="12" t="s">
        <v>707</v>
      </c>
      <c r="B275" s="19">
        <v>6.3976199999999999</v>
      </c>
      <c r="C275" s="19">
        <v>7.8920000000000004E-2</v>
      </c>
      <c r="D275" s="19">
        <v>7.0360000000000006E-2</v>
      </c>
      <c r="E275" s="19">
        <v>8.4239999999999995E-2</v>
      </c>
      <c r="F275" s="19">
        <v>6.1422600000000003</v>
      </c>
      <c r="G275" s="16"/>
    </row>
    <row r="276" spans="1:7" x14ac:dyDescent="0.25">
      <c r="A276" s="12" t="s">
        <v>594</v>
      </c>
      <c r="B276" s="19">
        <v>3.4043600000000001</v>
      </c>
      <c r="C276" s="19">
        <v>8.5099999999999995E-2</v>
      </c>
      <c r="D276" s="19">
        <v>6.5740000000000007E-2</v>
      </c>
      <c r="E276" s="19">
        <v>8.0140000000000003E-2</v>
      </c>
      <c r="F276" s="19">
        <v>3.1583600000000001</v>
      </c>
      <c r="G276" s="16"/>
    </row>
    <row r="277" spans="1:7" x14ac:dyDescent="0.25">
      <c r="A277" s="12" t="s">
        <v>79</v>
      </c>
      <c r="B277" s="19">
        <v>3.6661600000000001</v>
      </c>
      <c r="C277" s="19">
        <v>8.6760000000000004E-2</v>
      </c>
      <c r="D277" s="19">
        <v>8.8700000000000001E-2</v>
      </c>
      <c r="E277" s="19">
        <v>8.0699999999999994E-2</v>
      </c>
      <c r="F277" s="19">
        <v>3.3932000000000002</v>
      </c>
      <c r="G277" s="16"/>
    </row>
    <row r="278" spans="1:7" x14ac:dyDescent="0.25">
      <c r="A278" s="12" t="s">
        <v>635</v>
      </c>
      <c r="B278" s="19">
        <v>4.6277600000000003</v>
      </c>
      <c r="C278" s="19">
        <v>7.2440000000000004E-2</v>
      </c>
      <c r="D278" s="19">
        <v>7.6020000000000004E-2</v>
      </c>
      <c r="E278" s="19">
        <v>8.3559999999999995E-2</v>
      </c>
      <c r="F278" s="19">
        <v>4.38544</v>
      </c>
      <c r="G278" s="16"/>
    </row>
    <row r="279" spans="1:7" x14ac:dyDescent="0.25">
      <c r="A279" s="12" t="s">
        <v>438</v>
      </c>
      <c r="B279" s="19">
        <v>3.1170399999999998</v>
      </c>
      <c r="C279" s="19">
        <v>6.8559999999999996E-2</v>
      </c>
      <c r="D279" s="19">
        <v>6.368E-2</v>
      </c>
      <c r="E279" s="19">
        <v>5.8299999999999998E-2</v>
      </c>
      <c r="F279" s="19">
        <v>2.9186999999999999</v>
      </c>
      <c r="G279" s="16"/>
    </row>
    <row r="280" spans="1:7" x14ac:dyDescent="0.25">
      <c r="A280" s="12" t="s">
        <v>469</v>
      </c>
      <c r="B280" s="19">
        <v>2.5808</v>
      </c>
      <c r="C280" s="19">
        <v>7.4579999999999994E-2</v>
      </c>
      <c r="D280" s="19">
        <v>9.2539999999999997E-2</v>
      </c>
      <c r="E280" s="19">
        <v>5.484E-2</v>
      </c>
      <c r="F280" s="19">
        <v>2.3441200000000002</v>
      </c>
      <c r="G280" s="16"/>
    </row>
    <row r="281" spans="1:7" x14ac:dyDescent="0.25">
      <c r="A281" s="12" t="s">
        <v>89</v>
      </c>
      <c r="B281" s="19">
        <v>2.50922</v>
      </c>
      <c r="C281" s="19">
        <v>8.9499999999999996E-2</v>
      </c>
      <c r="D281" s="19">
        <v>0.10063999999999999</v>
      </c>
      <c r="E281" s="19">
        <v>7.3300000000000004E-2</v>
      </c>
      <c r="F281" s="19">
        <v>2.2397399999999998</v>
      </c>
      <c r="G281" s="16"/>
    </row>
    <row r="282" spans="1:7" x14ac:dyDescent="0.25">
      <c r="A282" s="12" t="s">
        <v>105</v>
      </c>
      <c r="B282" s="19">
        <v>3.0590000000000002</v>
      </c>
      <c r="C282" s="19">
        <v>7.5859999999999997E-2</v>
      </c>
      <c r="D282" s="19">
        <v>7.3020000000000002E-2</v>
      </c>
      <c r="E282" s="19">
        <v>6.5759999999999999E-2</v>
      </c>
      <c r="F282" s="19">
        <v>2.8354200000000001</v>
      </c>
      <c r="G282" s="16"/>
    </row>
    <row r="283" spans="1:7" x14ac:dyDescent="0.25">
      <c r="A283" s="12" t="s">
        <v>712</v>
      </c>
      <c r="B283" s="19">
        <v>6.32</v>
      </c>
      <c r="C283" s="19">
        <v>0.10074</v>
      </c>
      <c r="D283" s="19">
        <v>6.2039999999999998E-2</v>
      </c>
      <c r="E283" s="19">
        <v>9.3979999999999994E-2</v>
      </c>
      <c r="F283" s="19">
        <v>6.40158</v>
      </c>
      <c r="G283" s="16"/>
    </row>
    <row r="284" spans="1:7" x14ac:dyDescent="0.25">
      <c r="A284" s="12" t="s">
        <v>578</v>
      </c>
      <c r="B284" s="19">
        <v>1.24888</v>
      </c>
      <c r="C284" s="19">
        <v>7.1919999999999998E-2</v>
      </c>
      <c r="D284" s="19">
        <v>5.586E-2</v>
      </c>
      <c r="E284" s="19">
        <v>6.9360000000000005E-2</v>
      </c>
      <c r="F284" s="19">
        <v>1.0396399999999999</v>
      </c>
      <c r="G284" s="16"/>
    </row>
    <row r="285" spans="1:7" x14ac:dyDescent="0.25">
      <c r="A285" s="12" t="s">
        <v>631</v>
      </c>
      <c r="B285" s="19">
        <v>0.65264</v>
      </c>
      <c r="C285" s="19">
        <v>7.4440000000000006E-2</v>
      </c>
      <c r="D285" s="19">
        <v>6.166E-2</v>
      </c>
      <c r="E285" s="19">
        <v>6.1199999999999997E-2</v>
      </c>
      <c r="F285" s="19">
        <v>0.44879999999999998</v>
      </c>
      <c r="G285" s="16"/>
    </row>
    <row r="286" spans="1:7" x14ac:dyDescent="0.25">
      <c r="A286" s="12" t="s">
        <v>113</v>
      </c>
      <c r="B286" s="19">
        <v>0.49147999999999997</v>
      </c>
      <c r="C286" s="19">
        <v>7.2120000000000004E-2</v>
      </c>
      <c r="D286" s="19">
        <v>6.6420000000000007E-2</v>
      </c>
      <c r="E286" s="19">
        <v>5.5660000000000001E-2</v>
      </c>
      <c r="F286" s="19">
        <v>0.29365999999999998</v>
      </c>
      <c r="G286" s="16"/>
    </row>
    <row r="287" spans="1:7" x14ac:dyDescent="0.25">
      <c r="A287" s="12" t="s">
        <v>432</v>
      </c>
      <c r="B287" s="19">
        <v>1.1082399999999999</v>
      </c>
      <c r="C287" s="19">
        <v>8.2780000000000006E-2</v>
      </c>
      <c r="D287" s="19">
        <v>0.10136000000000001</v>
      </c>
      <c r="E287" s="19">
        <v>8.1759999999999999E-2</v>
      </c>
      <c r="F287" s="19">
        <v>0.83677999999999997</v>
      </c>
      <c r="G287" s="16"/>
    </row>
    <row r="288" spans="1:7" x14ac:dyDescent="0.25">
      <c r="A288" s="12" t="s">
        <v>418</v>
      </c>
      <c r="B288" s="19">
        <v>0.53091999999999995</v>
      </c>
      <c r="C288" s="19">
        <v>6.9459999999999994E-2</v>
      </c>
      <c r="D288" s="19">
        <v>7.1139999999999995E-2</v>
      </c>
      <c r="E288" s="19">
        <v>5.5599999999999997E-2</v>
      </c>
      <c r="F288" s="19">
        <v>0.32995999999999998</v>
      </c>
      <c r="G288" s="16"/>
    </row>
    <row r="289" spans="1:7" x14ac:dyDescent="0.25">
      <c r="A289" s="12" t="s">
        <v>683</v>
      </c>
      <c r="B289" s="19">
        <v>0.62361999999999995</v>
      </c>
      <c r="C289" s="19">
        <v>8.4519999999999998E-2</v>
      </c>
      <c r="D289" s="19">
        <v>9.6799999999999997E-2</v>
      </c>
      <c r="E289" s="19">
        <v>8.4220000000000003E-2</v>
      </c>
      <c r="F289" s="19">
        <v>0.35016000000000003</v>
      </c>
      <c r="G289" s="16"/>
    </row>
    <row r="290" spans="1:7" x14ac:dyDescent="0.25">
      <c r="A290" s="12" t="s">
        <v>420</v>
      </c>
      <c r="B290" s="19">
        <v>0.77080000000000004</v>
      </c>
      <c r="C290" s="19">
        <v>8.8059999999999999E-2</v>
      </c>
      <c r="D290" s="19">
        <v>6.2759999999999996E-2</v>
      </c>
      <c r="E290" s="19">
        <v>7.7020000000000005E-2</v>
      </c>
      <c r="F290" s="19">
        <v>0.53593999999999997</v>
      </c>
      <c r="G290" s="16"/>
    </row>
    <row r="291" spans="1:7" x14ac:dyDescent="0.25">
      <c r="A291" s="12" t="s">
        <v>579</v>
      </c>
      <c r="B291" s="19">
        <v>0.88990000000000002</v>
      </c>
      <c r="C291" s="19">
        <v>6.5119999999999997E-2</v>
      </c>
      <c r="D291" s="19">
        <v>6.9800000000000001E-2</v>
      </c>
      <c r="E291" s="19">
        <v>0.10408000000000001</v>
      </c>
      <c r="F291" s="19">
        <v>0.64483999999999997</v>
      </c>
      <c r="G291" s="16"/>
    </row>
    <row r="292" spans="1:7" x14ac:dyDescent="0.25">
      <c r="A292" s="12" t="s">
        <v>671</v>
      </c>
      <c r="B292" s="19">
        <v>0.33034000000000002</v>
      </c>
      <c r="C292" s="19">
        <v>8.4500000000000006E-2</v>
      </c>
      <c r="D292" s="19">
        <v>6.5100000000000005E-2</v>
      </c>
      <c r="E292" s="19">
        <v>4.9059999999999999E-2</v>
      </c>
      <c r="F292" s="19">
        <v>0.12637999999999999</v>
      </c>
      <c r="G292" s="16"/>
    </row>
    <row r="293" spans="1:7" x14ac:dyDescent="0.25">
      <c r="A293" s="12" t="s">
        <v>740</v>
      </c>
      <c r="B293" s="19">
        <v>1.1355200000000001</v>
      </c>
      <c r="C293" s="19">
        <v>8.1000000000000003E-2</v>
      </c>
      <c r="D293" s="19">
        <v>7.8020000000000006E-2</v>
      </c>
      <c r="E293" s="19">
        <v>5.3580000000000003E-2</v>
      </c>
      <c r="F293" s="19">
        <v>0.91578000000000004</v>
      </c>
      <c r="G293" s="16"/>
    </row>
    <row r="294" spans="1:7" x14ac:dyDescent="0.25">
      <c r="A294" s="12" t="s">
        <v>622</v>
      </c>
      <c r="B294" s="19">
        <v>0.45922000000000002</v>
      </c>
      <c r="C294" s="19">
        <v>6.6420000000000007E-2</v>
      </c>
      <c r="D294" s="19">
        <v>6.5820000000000004E-2</v>
      </c>
      <c r="E294" s="19">
        <v>9.3240000000000003E-2</v>
      </c>
      <c r="F294" s="19">
        <v>0.2278</v>
      </c>
      <c r="G294" s="16"/>
    </row>
    <row r="295" spans="1:7" x14ac:dyDescent="0.25">
      <c r="A295" s="12" t="s">
        <v>598</v>
      </c>
      <c r="B295" s="19">
        <v>0.8014</v>
      </c>
      <c r="C295" s="19">
        <v>8.4140000000000006E-2</v>
      </c>
      <c r="D295" s="19">
        <v>7.3620000000000005E-2</v>
      </c>
      <c r="E295" s="19">
        <v>5.21E-2</v>
      </c>
      <c r="F295" s="19">
        <v>0.58355999999999997</v>
      </c>
      <c r="G295" s="16"/>
    </row>
    <row r="296" spans="1:7" x14ac:dyDescent="0.25">
      <c r="A296" s="12" t="s">
        <v>120</v>
      </c>
      <c r="B296" s="19">
        <v>0.87243999999999999</v>
      </c>
      <c r="C296" s="19">
        <v>6.3079999999999997E-2</v>
      </c>
      <c r="D296" s="19">
        <v>6.3759999999999997E-2</v>
      </c>
      <c r="E296" s="19">
        <v>7.356E-2</v>
      </c>
      <c r="F296" s="19">
        <v>0.66681999999999997</v>
      </c>
      <c r="G296" s="16"/>
    </row>
    <row r="297" spans="1:7" x14ac:dyDescent="0.25">
      <c r="A297" s="12" t="s">
        <v>673</v>
      </c>
      <c r="B297" s="19">
        <v>0.99753999999999998</v>
      </c>
      <c r="C297" s="19">
        <v>7.6539999999999997E-2</v>
      </c>
      <c r="D297" s="19">
        <v>8.2119999999999999E-2</v>
      </c>
      <c r="E297" s="19">
        <v>5.9520000000000003E-2</v>
      </c>
      <c r="F297" s="19">
        <v>0.77458000000000005</v>
      </c>
      <c r="G297" s="16"/>
    </row>
    <row r="298" spans="1:7" x14ac:dyDescent="0.25">
      <c r="A298" s="12" t="s">
        <v>548</v>
      </c>
      <c r="B298" s="19">
        <v>1.6556999999999999</v>
      </c>
      <c r="C298" s="19">
        <v>9.8239999999999994E-2</v>
      </c>
      <c r="D298" s="19">
        <v>9.4479999999999995E-2</v>
      </c>
      <c r="E298" s="19">
        <v>8.5099999999999995E-2</v>
      </c>
      <c r="F298" s="19">
        <v>1.3661799999999999</v>
      </c>
      <c r="G298" s="16"/>
    </row>
    <row r="299" spans="1:7" x14ac:dyDescent="0.25">
      <c r="A299" s="12" t="s">
        <v>699</v>
      </c>
      <c r="B299" s="19">
        <v>1.0097</v>
      </c>
      <c r="C299" s="19">
        <v>8.3320000000000005E-2</v>
      </c>
      <c r="D299" s="19">
        <v>9.7100000000000006E-2</v>
      </c>
      <c r="E299" s="19">
        <v>8.1659999999999996E-2</v>
      </c>
      <c r="F299" s="19">
        <v>0.74161999999999995</v>
      </c>
      <c r="G299" s="16"/>
    </row>
    <row r="300" spans="1:7" x14ac:dyDescent="0.25">
      <c r="A300" s="12" t="s">
        <v>733</v>
      </c>
      <c r="B300" s="19">
        <v>0.56276000000000004</v>
      </c>
      <c r="C300" s="19">
        <v>8.1199999999999994E-2</v>
      </c>
      <c r="D300" s="19">
        <v>6.3320000000000001E-2</v>
      </c>
      <c r="E300" s="19">
        <v>7.2700000000000001E-2</v>
      </c>
      <c r="F300" s="19">
        <v>0.34029999999999999</v>
      </c>
      <c r="G300" s="16"/>
    </row>
    <row r="301" spans="1:7" x14ac:dyDescent="0.25">
      <c r="A301" s="12" t="s">
        <v>433</v>
      </c>
      <c r="B301" s="19">
        <v>1.03244</v>
      </c>
      <c r="C301" s="19">
        <v>7.6880000000000004E-2</v>
      </c>
      <c r="D301" s="19">
        <v>8.2820000000000005E-2</v>
      </c>
      <c r="E301" s="19">
        <v>5.96E-2</v>
      </c>
      <c r="F301" s="19">
        <v>0.80600000000000005</v>
      </c>
      <c r="G301" s="16"/>
    </row>
    <row r="302" spans="1:7" x14ac:dyDescent="0.25">
      <c r="A302" s="12" t="s">
        <v>1421</v>
      </c>
      <c r="B302" s="19">
        <v>1.4157</v>
      </c>
      <c r="C302" s="19">
        <v>8.9319999999999997E-2</v>
      </c>
      <c r="D302" s="19">
        <v>7.3539999999999994E-2</v>
      </c>
      <c r="E302" s="19">
        <v>7.9159999999999994E-2</v>
      </c>
      <c r="F302" s="19">
        <v>1.1667000000000001</v>
      </c>
      <c r="G302" s="16"/>
    </row>
    <row r="303" spans="1:7" x14ac:dyDescent="0.25">
      <c r="A303" s="12" t="s">
        <v>1422</v>
      </c>
      <c r="B303" s="19">
        <v>0.90217999999999998</v>
      </c>
      <c r="C303" s="19">
        <v>6.7780000000000007E-2</v>
      </c>
      <c r="D303" s="19">
        <v>8.3460000000000006E-2</v>
      </c>
      <c r="E303" s="19">
        <v>8.7300000000000003E-2</v>
      </c>
      <c r="F303" s="19">
        <v>0.65449999999999997</v>
      </c>
      <c r="G303" s="16"/>
    </row>
    <row r="304" spans="1:7" x14ac:dyDescent="0.25">
      <c r="A304" s="12" t="s">
        <v>1423</v>
      </c>
      <c r="B304" s="19">
        <v>1.36174</v>
      </c>
      <c r="C304" s="19">
        <v>8.0460000000000004E-2</v>
      </c>
      <c r="D304" s="19">
        <v>7.0800000000000002E-2</v>
      </c>
      <c r="E304" s="19">
        <v>8.652E-2</v>
      </c>
      <c r="F304" s="19">
        <v>1.1192</v>
      </c>
      <c r="G304" s="16"/>
    </row>
    <row r="305" spans="1:7" x14ac:dyDescent="0.25">
      <c r="A305" s="12" t="s">
        <v>1424</v>
      </c>
      <c r="B305" s="19">
        <v>1.58358</v>
      </c>
      <c r="C305" s="19">
        <v>8.8459999999999997E-2</v>
      </c>
      <c r="D305" s="19">
        <v>7.9759999999999998E-2</v>
      </c>
      <c r="E305" s="19">
        <v>0.10618</v>
      </c>
      <c r="F305" s="19">
        <v>1.30372</v>
      </c>
      <c r="G305" s="16"/>
    </row>
    <row r="306" spans="1:7" x14ac:dyDescent="0.25">
      <c r="A306" s="12" t="s">
        <v>1425</v>
      </c>
      <c r="B306" s="19">
        <v>1.83</v>
      </c>
      <c r="C306" s="19">
        <v>6.726E-2</v>
      </c>
      <c r="D306" s="19">
        <v>0.10199999999999999</v>
      </c>
      <c r="E306" s="19">
        <v>7.2819999999999996E-2</v>
      </c>
      <c r="F306" s="19">
        <v>1.7619199999999999</v>
      </c>
      <c r="G306" s="16"/>
    </row>
    <row r="307" spans="1:7" x14ac:dyDescent="0.25">
      <c r="A307" s="12" t="s">
        <v>1426</v>
      </c>
      <c r="B307" s="19">
        <v>1.4188000000000001</v>
      </c>
      <c r="C307" s="19">
        <v>9.1539999999999996E-2</v>
      </c>
      <c r="D307" s="19">
        <v>8.3599999999999994E-2</v>
      </c>
      <c r="E307" s="19">
        <v>7.9740000000000005E-2</v>
      </c>
      <c r="F307" s="19">
        <v>1.1553800000000001</v>
      </c>
      <c r="G307" s="16"/>
    </row>
    <row r="308" spans="1:7" x14ac:dyDescent="0.25">
      <c r="A308" s="12" t="s">
        <v>1427</v>
      </c>
      <c r="B308" s="19">
        <v>2.8115600000000001</v>
      </c>
      <c r="C308" s="19">
        <v>7.6039999999999996E-2</v>
      </c>
      <c r="D308" s="19">
        <v>7.3580000000000007E-2</v>
      </c>
      <c r="E308" s="19">
        <v>5.756E-2</v>
      </c>
      <c r="F308" s="19">
        <v>2.5931000000000002</v>
      </c>
      <c r="G308" s="16"/>
    </row>
    <row r="309" spans="1:7" x14ac:dyDescent="0.25">
      <c r="A309" s="12" t="s">
        <v>1428</v>
      </c>
      <c r="B309" s="19">
        <v>1.8524799999999999</v>
      </c>
      <c r="C309" s="19">
        <v>7.8579999999999997E-2</v>
      </c>
      <c r="D309" s="19">
        <v>6.9839999999999999E-2</v>
      </c>
      <c r="E309" s="19">
        <v>6.9459999999999994E-2</v>
      </c>
      <c r="F309" s="19">
        <v>1.6217999999999999</v>
      </c>
      <c r="G309" s="16"/>
    </row>
    <row r="310" spans="1:7" x14ac:dyDescent="0.25">
      <c r="A310" s="12" t="s">
        <v>1429</v>
      </c>
      <c r="B310" s="19">
        <v>1.4466000000000001</v>
      </c>
      <c r="C310" s="19">
        <v>8.7160000000000001E-2</v>
      </c>
      <c r="D310" s="19">
        <v>8.0140000000000003E-2</v>
      </c>
      <c r="E310" s="19">
        <v>7.1900000000000006E-2</v>
      </c>
      <c r="F310" s="19">
        <v>1.1977199999999999</v>
      </c>
      <c r="G310" s="16"/>
    </row>
    <row r="311" spans="1:7" x14ac:dyDescent="0.25">
      <c r="A311" s="12" t="s">
        <v>1430</v>
      </c>
      <c r="B311" s="19">
        <v>0.96555999999999997</v>
      </c>
      <c r="C311" s="19">
        <v>8.4580000000000002E-2</v>
      </c>
      <c r="D311" s="19">
        <v>7.0779999999999996E-2</v>
      </c>
      <c r="E311" s="19">
        <v>7.6539999999999997E-2</v>
      </c>
      <c r="F311" s="19">
        <v>0.72414000000000001</v>
      </c>
      <c r="G311" s="16"/>
    </row>
    <row r="312" spans="1:7" x14ac:dyDescent="0.25">
      <c r="A312" s="12" t="s">
        <v>1431</v>
      </c>
      <c r="B312" s="19">
        <v>1.2260599999999999</v>
      </c>
      <c r="C312" s="19">
        <v>8.8700000000000001E-2</v>
      </c>
      <c r="D312" s="19">
        <v>8.7260000000000004E-2</v>
      </c>
      <c r="E312" s="19">
        <v>0.10946</v>
      </c>
      <c r="F312" s="19">
        <v>0.93193999999999999</v>
      </c>
      <c r="G312" s="16"/>
    </row>
    <row r="313" spans="1:7" x14ac:dyDescent="0.25">
      <c r="A313" s="12" t="s">
        <v>1432</v>
      </c>
      <c r="B313" s="19">
        <v>0.58048</v>
      </c>
      <c r="C313" s="19">
        <v>8.6679999999999993E-2</v>
      </c>
      <c r="D313" s="19">
        <v>7.2340000000000002E-2</v>
      </c>
      <c r="E313" s="19">
        <v>9.1200000000000003E-2</v>
      </c>
      <c r="F313" s="19">
        <v>0.32613999999999999</v>
      </c>
      <c r="G313" s="16"/>
    </row>
    <row r="314" spans="1:7" x14ac:dyDescent="0.25">
      <c r="A314" s="12" t="s">
        <v>1433</v>
      </c>
      <c r="B314" s="19">
        <v>0.81703999999999999</v>
      </c>
      <c r="C314" s="19">
        <v>6.9459999999999994E-2</v>
      </c>
      <c r="D314" s="19">
        <v>5.3120000000000001E-2</v>
      </c>
      <c r="E314" s="19">
        <v>5.8639999999999998E-2</v>
      </c>
      <c r="F314" s="19">
        <v>0.63073999999999997</v>
      </c>
      <c r="G314" s="16"/>
    </row>
    <row r="315" spans="1:7" x14ac:dyDescent="0.25">
      <c r="A315" s="12" t="s">
        <v>629</v>
      </c>
      <c r="B315" s="19">
        <v>1.0712999999999999</v>
      </c>
      <c r="C315" s="19">
        <v>6.2560000000000004E-2</v>
      </c>
      <c r="D315" s="19">
        <v>5.0939999999999999E-2</v>
      </c>
      <c r="E315" s="19">
        <v>9.0499999999999997E-2</v>
      </c>
      <c r="F315" s="19">
        <v>0.85492000000000001</v>
      </c>
      <c r="G315" s="16"/>
    </row>
    <row r="316" spans="1:7" x14ac:dyDescent="0.25">
      <c r="A316" s="12" t="s">
        <v>571</v>
      </c>
      <c r="B316" s="19">
        <v>0.69655999999999996</v>
      </c>
      <c r="C316" s="19">
        <v>6.7379999999999995E-2</v>
      </c>
      <c r="D316" s="19">
        <v>5.7119999999999997E-2</v>
      </c>
      <c r="E316" s="19">
        <v>7.2239999999999999E-2</v>
      </c>
      <c r="F316" s="19">
        <v>0.49106</v>
      </c>
      <c r="G316" s="16"/>
    </row>
    <row r="317" spans="1:7" x14ac:dyDescent="0.25">
      <c r="A317" s="12" t="s">
        <v>639</v>
      </c>
      <c r="B317" s="19">
        <v>0.83338000000000001</v>
      </c>
      <c r="C317" s="19">
        <v>7.0660000000000001E-2</v>
      </c>
      <c r="D317" s="19">
        <v>8.3019999999999997E-2</v>
      </c>
      <c r="E317" s="19">
        <v>6.3479999999999995E-2</v>
      </c>
      <c r="F317" s="19">
        <v>0.65647999999999995</v>
      </c>
      <c r="G317" s="16"/>
    </row>
    <row r="318" spans="1:7" x14ac:dyDescent="0.25">
      <c r="A318" s="12" t="s">
        <v>40</v>
      </c>
      <c r="B318" s="19">
        <v>1.27142</v>
      </c>
      <c r="C318" s="19">
        <v>8.4180000000000005E-2</v>
      </c>
      <c r="D318" s="19">
        <v>8.1299999999999997E-2</v>
      </c>
      <c r="E318" s="19">
        <v>8.1699999999999995E-2</v>
      </c>
      <c r="F318" s="19">
        <v>1.0156000000000001</v>
      </c>
      <c r="G318" s="16"/>
    </row>
    <row r="319" spans="1:7" x14ac:dyDescent="0.25">
      <c r="A319" s="12" t="s">
        <v>765</v>
      </c>
      <c r="B319" s="19">
        <v>1.98092</v>
      </c>
      <c r="C319" s="19">
        <v>9.8280000000000006E-2</v>
      </c>
      <c r="D319" s="19">
        <v>8.6379999999999998E-2</v>
      </c>
      <c r="E319" s="19">
        <v>8.8700000000000001E-2</v>
      </c>
      <c r="F319" s="19">
        <v>1.69164</v>
      </c>
      <c r="G319" s="16"/>
    </row>
    <row r="320" spans="1:7" x14ac:dyDescent="0.25">
      <c r="A320" s="12" t="s">
        <v>189</v>
      </c>
      <c r="B320" s="19">
        <v>0.95089999999999997</v>
      </c>
      <c r="C320" s="19">
        <v>9.1560000000000002E-2</v>
      </c>
      <c r="D320" s="19">
        <v>6.8040000000000003E-2</v>
      </c>
      <c r="E320" s="19">
        <v>9.6600000000000005E-2</v>
      </c>
      <c r="F320" s="19">
        <v>0.68979999999999997</v>
      </c>
      <c r="G320" s="16"/>
    </row>
    <row r="321" spans="1:7" x14ac:dyDescent="0.25">
      <c r="A321" s="12" t="s">
        <v>1434</v>
      </c>
      <c r="B321" s="19">
        <v>1.3906799999999999</v>
      </c>
      <c r="C321" s="19">
        <v>7.2660000000000002E-2</v>
      </c>
      <c r="D321" s="19">
        <v>7.2940000000000005E-2</v>
      </c>
      <c r="E321" s="19">
        <v>6.0479999999999999E-2</v>
      </c>
      <c r="F321" s="19">
        <v>1.18014</v>
      </c>
      <c r="G321" s="16"/>
    </row>
    <row r="322" spans="1:7" x14ac:dyDescent="0.25">
      <c r="A322" s="12" t="s">
        <v>1435</v>
      </c>
      <c r="B322" s="19">
        <v>1.3726799999999999</v>
      </c>
      <c r="C322" s="19">
        <v>8.6379999999999998E-2</v>
      </c>
      <c r="D322" s="19">
        <v>9.3759999999999996E-2</v>
      </c>
      <c r="E322" s="19">
        <v>9.9940000000000001E-2</v>
      </c>
      <c r="F322" s="19">
        <v>1.08528</v>
      </c>
      <c r="G322" s="16"/>
    </row>
    <row r="323" spans="1:7" x14ac:dyDescent="0.25">
      <c r="A323" s="12" t="s">
        <v>1436</v>
      </c>
      <c r="B323" s="19">
        <v>1.2686999999999999</v>
      </c>
      <c r="C323" s="19">
        <v>7.4620000000000006E-2</v>
      </c>
      <c r="D323" s="19">
        <v>5.8119999999999998E-2</v>
      </c>
      <c r="E323" s="19">
        <v>5.8479999999999997E-2</v>
      </c>
      <c r="F323" s="19">
        <v>1.07206</v>
      </c>
      <c r="G323" s="16"/>
    </row>
    <row r="324" spans="1:7" x14ac:dyDescent="0.25">
      <c r="A324" s="12" t="s">
        <v>1437</v>
      </c>
      <c r="B324" s="19">
        <v>0.48124</v>
      </c>
      <c r="C324" s="19">
        <v>9.2200000000000004E-2</v>
      </c>
      <c r="D324" s="19">
        <v>6.8479999999999999E-2</v>
      </c>
      <c r="E324" s="19">
        <v>6.8959999999999994E-2</v>
      </c>
      <c r="F324" s="19">
        <v>0.24858</v>
      </c>
      <c r="G324" s="16"/>
    </row>
    <row r="325" spans="1:7" x14ac:dyDescent="0.25">
      <c r="A325" s="12" t="s">
        <v>1438</v>
      </c>
      <c r="B325" s="19">
        <v>1.0763</v>
      </c>
      <c r="C325" s="19">
        <v>8.1600000000000006E-2</v>
      </c>
      <c r="D325" s="19">
        <v>9.1300000000000006E-2</v>
      </c>
      <c r="E325" s="19">
        <v>8.8359999999999994E-2</v>
      </c>
      <c r="F325" s="19">
        <v>0.80647999999999997</v>
      </c>
      <c r="G325" s="16"/>
    </row>
    <row r="326" spans="1:7" x14ac:dyDescent="0.25">
      <c r="A326" s="12" t="s">
        <v>1439</v>
      </c>
      <c r="B326" s="19">
        <v>1.6403399999999999</v>
      </c>
      <c r="C326" s="19">
        <v>9.3359999999999999E-2</v>
      </c>
      <c r="D326" s="19">
        <v>8.5040000000000004E-2</v>
      </c>
      <c r="E326" s="19">
        <v>9.2359999999999998E-2</v>
      </c>
      <c r="F326" s="19">
        <v>1.3613999999999999</v>
      </c>
      <c r="G326" s="16"/>
    </row>
    <row r="327" spans="1:7" x14ac:dyDescent="0.25">
      <c r="A327" s="12" t="s">
        <v>1440</v>
      </c>
      <c r="B327" s="19">
        <v>1.3343400000000001</v>
      </c>
      <c r="C327" s="19">
        <v>7.9880000000000007E-2</v>
      </c>
      <c r="D327" s="19">
        <v>7.9259999999999997E-2</v>
      </c>
      <c r="E327" s="19">
        <v>7.2059999999999999E-2</v>
      </c>
      <c r="F327" s="19">
        <v>1.0814999999999999</v>
      </c>
      <c r="G327" s="16"/>
    </row>
    <row r="328" spans="1:7" x14ac:dyDescent="0.25">
      <c r="A328" s="12" t="s">
        <v>1441</v>
      </c>
      <c r="B328" s="19">
        <v>0.66588000000000003</v>
      </c>
      <c r="C328" s="19">
        <v>5.926E-2</v>
      </c>
      <c r="D328" s="19">
        <v>5.5820000000000002E-2</v>
      </c>
      <c r="E328" s="19">
        <v>5.4339999999999999E-2</v>
      </c>
      <c r="F328" s="19">
        <v>0.49419999999999997</v>
      </c>
      <c r="G328" s="16"/>
    </row>
    <row r="329" spans="1:7" x14ac:dyDescent="0.25">
      <c r="A329" s="12" t="s">
        <v>128</v>
      </c>
      <c r="B329" s="19">
        <v>1.3429800000000001</v>
      </c>
      <c r="C329" s="19">
        <v>7.6539999999999997E-2</v>
      </c>
      <c r="D329" s="19">
        <v>6.4640000000000003E-2</v>
      </c>
      <c r="E329" s="19">
        <v>7.5939999999999994E-2</v>
      </c>
      <c r="F329" s="19">
        <v>1.1211599999999999</v>
      </c>
      <c r="G329" s="16"/>
    </row>
    <row r="330" spans="1:7" x14ac:dyDescent="0.25">
      <c r="A330" s="12" t="s">
        <v>490</v>
      </c>
      <c r="B330" s="19">
        <v>1.3219000000000001</v>
      </c>
      <c r="C330" s="19">
        <v>7.6939999999999995E-2</v>
      </c>
      <c r="D330" s="19">
        <v>7.0959999999999995E-2</v>
      </c>
      <c r="E330" s="19">
        <v>7.9640000000000002E-2</v>
      </c>
      <c r="F330" s="19">
        <v>1.0886800000000001</v>
      </c>
      <c r="G330" s="16"/>
    </row>
    <row r="331" spans="1:7" x14ac:dyDescent="0.25">
      <c r="A331" s="12" t="s">
        <v>80</v>
      </c>
      <c r="B331" s="19">
        <v>0.84589999999999999</v>
      </c>
      <c r="C331" s="19">
        <v>6.7559999999999995E-2</v>
      </c>
      <c r="D331" s="19">
        <v>5.8439999999999999E-2</v>
      </c>
      <c r="E331" s="19">
        <v>5.3319999999999999E-2</v>
      </c>
      <c r="F331" s="19">
        <v>0.65990000000000004</v>
      </c>
      <c r="G331" s="16"/>
    </row>
    <row r="332" spans="1:7" x14ac:dyDescent="0.25">
      <c r="A332" s="12" t="s">
        <v>1445</v>
      </c>
      <c r="B332" s="19">
        <v>0.65810000000000002</v>
      </c>
      <c r="C332" s="19">
        <v>7.9439999999999997E-2</v>
      </c>
      <c r="D332" s="19">
        <v>8.3519999999999997E-2</v>
      </c>
      <c r="E332" s="19">
        <v>8.6860000000000007E-2</v>
      </c>
      <c r="F332" s="19">
        <v>0.40376000000000001</v>
      </c>
      <c r="G332" s="16"/>
    </row>
    <row r="333" spans="1:7" x14ac:dyDescent="0.25">
      <c r="A333" s="12" t="s">
        <v>1447</v>
      </c>
      <c r="B333" s="19">
        <v>0.99151999999999996</v>
      </c>
      <c r="C333" s="19">
        <v>8.1240000000000007E-2</v>
      </c>
      <c r="D333" s="19">
        <v>9.128E-2</v>
      </c>
      <c r="E333" s="19">
        <v>9.8140000000000005E-2</v>
      </c>
      <c r="F333" s="19">
        <v>0.71319999999999995</v>
      </c>
      <c r="G333" s="16"/>
    </row>
    <row r="334" spans="1:7" x14ac:dyDescent="0.25">
      <c r="A334" s="12" t="s">
        <v>1448</v>
      </c>
      <c r="B334" s="19">
        <v>2.6966000000000001</v>
      </c>
      <c r="C334" s="19">
        <v>6.3119999999999996E-2</v>
      </c>
      <c r="D334" s="19">
        <v>6.9239999999999996E-2</v>
      </c>
      <c r="E334" s="19">
        <v>8.4320000000000006E-2</v>
      </c>
      <c r="F334" s="19">
        <v>2.4727800000000002</v>
      </c>
      <c r="G334" s="16"/>
    </row>
    <row r="335" spans="1:7" x14ac:dyDescent="0.25">
      <c r="A335" s="12" t="s">
        <v>1449</v>
      </c>
      <c r="B335" s="19">
        <v>1.2167600000000001</v>
      </c>
      <c r="C335" s="19">
        <v>7.4319999999999997E-2</v>
      </c>
      <c r="D335" s="19">
        <v>7.5999999999999998E-2</v>
      </c>
      <c r="E335" s="19">
        <v>8.2900000000000001E-2</v>
      </c>
      <c r="F335" s="19">
        <v>0.97624</v>
      </c>
      <c r="G335" s="16"/>
    </row>
    <row r="336" spans="1:7" x14ac:dyDescent="0.25">
      <c r="A336" s="12" t="s">
        <v>1450</v>
      </c>
      <c r="B336" s="19">
        <v>0.85585999999999995</v>
      </c>
      <c r="C336" s="19">
        <v>6.0600000000000001E-2</v>
      </c>
      <c r="D336" s="19">
        <v>7.5240000000000001E-2</v>
      </c>
      <c r="E336" s="19">
        <v>8.3360000000000004E-2</v>
      </c>
      <c r="F336" s="19">
        <v>0.62741999999999998</v>
      </c>
      <c r="G336" s="16"/>
    </row>
    <row r="337" spans="1:7" x14ac:dyDescent="0.25">
      <c r="A337" s="12" t="s">
        <v>1451</v>
      </c>
      <c r="B337" s="19">
        <v>1.5988800000000001</v>
      </c>
      <c r="C337" s="19">
        <v>6.7680000000000004E-2</v>
      </c>
      <c r="D337" s="19">
        <v>8.6059999999999998E-2</v>
      </c>
      <c r="E337" s="19">
        <v>7.5380000000000003E-2</v>
      </c>
      <c r="F337" s="19">
        <v>1.34246</v>
      </c>
      <c r="G337" s="16"/>
    </row>
    <row r="338" spans="1:7" x14ac:dyDescent="0.25">
      <c r="A338" s="12" t="s">
        <v>1452</v>
      </c>
      <c r="B338" s="19">
        <v>1.3039000000000001</v>
      </c>
      <c r="C338" s="19">
        <v>7.7840000000000006E-2</v>
      </c>
      <c r="D338" s="19">
        <v>7.732E-2</v>
      </c>
      <c r="E338" s="19">
        <v>5.8779999999999999E-2</v>
      </c>
      <c r="F338" s="19">
        <v>1.05362</v>
      </c>
      <c r="G338" s="16"/>
    </row>
    <row r="339" spans="1:7" x14ac:dyDescent="0.25">
      <c r="A339" s="12" t="s">
        <v>1453</v>
      </c>
      <c r="B339" s="19">
        <v>1.0077</v>
      </c>
      <c r="C339" s="19">
        <v>7.9100000000000004E-2</v>
      </c>
      <c r="D339" s="19">
        <v>5.9159999999999997E-2</v>
      </c>
      <c r="E339" s="19">
        <v>5.7500000000000002E-2</v>
      </c>
      <c r="F339" s="19">
        <v>0.79279999999999995</v>
      </c>
      <c r="G339" s="16"/>
    </row>
    <row r="340" spans="1:7" x14ac:dyDescent="0.25">
      <c r="A340" s="12" t="s">
        <v>1454</v>
      </c>
      <c r="B340" s="19">
        <v>1.0490600000000001</v>
      </c>
      <c r="C340" s="19">
        <v>7.9259999999999997E-2</v>
      </c>
      <c r="D340" s="19">
        <v>7.0940000000000003E-2</v>
      </c>
      <c r="E340" s="19">
        <v>6.4479999999999996E-2</v>
      </c>
      <c r="F340" s="19">
        <v>0.82286000000000004</v>
      </c>
      <c r="G340" s="16"/>
    </row>
    <row r="341" spans="1:7" x14ac:dyDescent="0.25">
      <c r="A341" s="12" t="s">
        <v>1455</v>
      </c>
      <c r="B341" s="19">
        <v>0.77495999999999998</v>
      </c>
      <c r="C341" s="19">
        <v>6.8879999999999997E-2</v>
      </c>
      <c r="D341" s="19">
        <v>5.7180000000000002E-2</v>
      </c>
      <c r="E341" s="19">
        <v>5.4100000000000002E-2</v>
      </c>
      <c r="F341" s="19">
        <v>0.58904000000000001</v>
      </c>
      <c r="G341" s="16"/>
    </row>
    <row r="342" spans="1:7" x14ac:dyDescent="0.25">
      <c r="A342" s="12" t="s">
        <v>1456</v>
      </c>
      <c r="B342" s="19">
        <v>0.96850000000000003</v>
      </c>
      <c r="C342" s="19">
        <v>9.7439999999999999E-2</v>
      </c>
      <c r="D342" s="19">
        <v>9.2380000000000004E-2</v>
      </c>
      <c r="E342" s="19">
        <v>7.1580000000000005E-2</v>
      </c>
      <c r="F342" s="19">
        <v>0.69942000000000004</v>
      </c>
      <c r="G342" s="16"/>
    </row>
    <row r="343" spans="1:7" x14ac:dyDescent="0.25">
      <c r="A343" s="12" t="s">
        <v>1457</v>
      </c>
      <c r="B343" s="19">
        <v>0.96965999999999997</v>
      </c>
      <c r="C343" s="19">
        <v>8.0320000000000003E-2</v>
      </c>
      <c r="D343" s="19">
        <v>7.1499999999999994E-2</v>
      </c>
      <c r="E343" s="19">
        <v>6.5140000000000003E-2</v>
      </c>
      <c r="F343" s="19">
        <v>0.74841999999999997</v>
      </c>
      <c r="G343" s="16"/>
    </row>
    <row r="344" spans="1:7" x14ac:dyDescent="0.25">
      <c r="A344" s="12" t="s">
        <v>1458</v>
      </c>
      <c r="B344" s="19">
        <v>0.28664000000000001</v>
      </c>
      <c r="C344" s="19">
        <v>8.1220000000000001E-2</v>
      </c>
      <c r="D344" s="19">
        <v>7.782E-2</v>
      </c>
      <c r="E344" s="19">
        <v>5.3460000000000001E-2</v>
      </c>
      <c r="F344" s="19">
        <v>7.4359999999999996E-2</v>
      </c>
      <c r="G344" s="16"/>
    </row>
    <row r="345" spans="1:7" x14ac:dyDescent="0.25">
      <c r="A345" s="12" t="s">
        <v>1460</v>
      </c>
      <c r="B345" s="19">
        <v>0.42503999999999997</v>
      </c>
      <c r="C345" s="19">
        <v>7.4819999999999998E-2</v>
      </c>
      <c r="D345" s="19">
        <v>5.772E-2</v>
      </c>
      <c r="E345" s="19">
        <v>6.8180000000000004E-2</v>
      </c>
      <c r="F345" s="19">
        <v>0.22162000000000001</v>
      </c>
      <c r="G345" s="16"/>
    </row>
    <row r="346" spans="1:7" x14ac:dyDescent="0.25">
      <c r="A346" s="12" t="s">
        <v>1461</v>
      </c>
      <c r="B346" s="19">
        <v>0.31844</v>
      </c>
      <c r="C346" s="19">
        <v>6.166E-2</v>
      </c>
      <c r="D346" s="19">
        <v>8.4260000000000002E-2</v>
      </c>
      <c r="E346" s="19">
        <v>6.13E-2</v>
      </c>
      <c r="F346" s="19">
        <v>0.11038000000000001</v>
      </c>
      <c r="G346" s="16"/>
    </row>
    <row r="347" spans="1:7" x14ac:dyDescent="0.25">
      <c r="A347" s="12" t="s">
        <v>1462</v>
      </c>
      <c r="B347" s="19">
        <v>0.24543999999999999</v>
      </c>
      <c r="C347" s="19">
        <v>6.7519999999999997E-2</v>
      </c>
      <c r="D347" s="19">
        <v>6.7299999999999999E-2</v>
      </c>
      <c r="E347" s="19">
        <v>5.6079999999999998E-2</v>
      </c>
      <c r="F347" s="19">
        <v>5.382E-2</v>
      </c>
      <c r="G347" s="16"/>
    </row>
    <row r="348" spans="1:7" x14ac:dyDescent="0.25">
      <c r="A348" s="12" t="s">
        <v>1463</v>
      </c>
      <c r="B348" s="19">
        <v>0.31724000000000002</v>
      </c>
      <c r="C348" s="19">
        <v>8.6739999999999998E-2</v>
      </c>
      <c r="D348" s="19">
        <v>8.2900000000000001E-2</v>
      </c>
      <c r="E348" s="19">
        <v>5.7660000000000003E-2</v>
      </c>
      <c r="F348" s="19">
        <v>8.8580000000000006E-2</v>
      </c>
      <c r="G348" s="16"/>
    </row>
    <row r="349" spans="1:7" x14ac:dyDescent="0.25">
      <c r="A349" s="12" t="s">
        <v>1464</v>
      </c>
      <c r="B349" s="19">
        <v>0.49253999999999998</v>
      </c>
      <c r="C349" s="19">
        <v>7.2859999999999994E-2</v>
      </c>
      <c r="D349" s="19">
        <v>7.3440000000000005E-2</v>
      </c>
      <c r="E349" s="19">
        <v>6.9559999999999997E-2</v>
      </c>
      <c r="F349" s="19">
        <v>0.27511999999999998</v>
      </c>
      <c r="G349" s="16"/>
    </row>
    <row r="350" spans="1:7" x14ac:dyDescent="0.25">
      <c r="A350" s="12" t="s">
        <v>1465</v>
      </c>
      <c r="B350" s="19">
        <v>0.31406000000000001</v>
      </c>
      <c r="C350" s="19">
        <v>6.2619999999999995E-2</v>
      </c>
      <c r="D350" s="19">
        <v>5.8740000000000001E-2</v>
      </c>
      <c r="E350" s="19">
        <v>8.3239999999999995E-2</v>
      </c>
      <c r="F350" s="19">
        <v>0.10814</v>
      </c>
      <c r="G350" s="16"/>
    </row>
    <row r="351" spans="1:7" x14ac:dyDescent="0.25">
      <c r="A351" s="12" t="s">
        <v>1466</v>
      </c>
      <c r="B351" s="19">
        <v>0.46016000000000001</v>
      </c>
      <c r="C351" s="19">
        <v>9.0480000000000005E-2</v>
      </c>
      <c r="D351" s="19">
        <v>9.0279999999999999E-2</v>
      </c>
      <c r="E351" s="19">
        <v>9.4159999999999994E-2</v>
      </c>
      <c r="F351" s="19">
        <v>0.18428</v>
      </c>
      <c r="G351" s="16"/>
    </row>
    <row r="352" spans="1:7" x14ac:dyDescent="0.25">
      <c r="A352" s="12" t="s">
        <v>1467</v>
      </c>
      <c r="B352" s="19">
        <v>0.33213999999999999</v>
      </c>
      <c r="C352" s="19">
        <v>9.0939999999999993E-2</v>
      </c>
      <c r="D352" s="19">
        <v>9.3160000000000007E-2</v>
      </c>
      <c r="E352" s="19">
        <v>8.7639999999999996E-2</v>
      </c>
      <c r="F352" s="19">
        <v>6.0080000000000001E-2</v>
      </c>
      <c r="G352" s="16"/>
    </row>
    <row r="353" spans="1:7" x14ac:dyDescent="0.25">
      <c r="A353" s="12" t="s">
        <v>1468</v>
      </c>
      <c r="B353" s="19">
        <v>0.49199999999999999</v>
      </c>
      <c r="C353" s="19">
        <v>6.9419999999999996E-2</v>
      </c>
      <c r="D353" s="19">
        <v>7.3359999999999995E-2</v>
      </c>
      <c r="E353" s="19">
        <v>8.4080000000000002E-2</v>
      </c>
      <c r="F353" s="19">
        <v>0.26101999999999997</v>
      </c>
      <c r="G353" s="16"/>
    </row>
    <row r="354" spans="1:7" x14ac:dyDescent="0.25">
      <c r="A354" s="12" t="s">
        <v>1470</v>
      </c>
      <c r="B354" s="19">
        <v>0.49349999999999999</v>
      </c>
      <c r="C354" s="19">
        <v>8.1320000000000003E-2</v>
      </c>
      <c r="D354" s="19">
        <v>8.516E-2</v>
      </c>
      <c r="E354" s="19">
        <v>7.9880000000000007E-2</v>
      </c>
      <c r="F354" s="19">
        <v>0.2429</v>
      </c>
      <c r="G354" s="16"/>
    </row>
    <row r="355" spans="1:7" x14ac:dyDescent="0.25">
      <c r="A355" s="12" t="s">
        <v>1471</v>
      </c>
      <c r="B355" s="19">
        <v>0.32418000000000002</v>
      </c>
      <c r="C355" s="19">
        <v>6.6600000000000006E-2</v>
      </c>
      <c r="D355" s="19">
        <v>6.7799999999999999E-2</v>
      </c>
      <c r="E355" s="19">
        <v>7.2660000000000002E-2</v>
      </c>
      <c r="F355" s="19">
        <v>0.1142</v>
      </c>
      <c r="G355" s="16"/>
    </row>
    <row r="356" spans="1:7" x14ac:dyDescent="0.25">
      <c r="A356" s="12" t="s">
        <v>1472</v>
      </c>
      <c r="B356" s="78">
        <v>0.45813999999999999</v>
      </c>
      <c r="C356" s="78">
        <v>8.8599999999999998E-2</v>
      </c>
      <c r="D356" s="78">
        <v>6.4100000000000004E-2</v>
      </c>
      <c r="E356" s="78">
        <v>7.1679999999999994E-2</v>
      </c>
      <c r="F356" s="78">
        <v>0.22802</v>
      </c>
    </row>
    <row r="357" spans="1:7" x14ac:dyDescent="0.25">
      <c r="A357" s="12" t="s">
        <v>1473</v>
      </c>
      <c r="B357" s="19">
        <v>0.48499999999999999</v>
      </c>
      <c r="C357" s="19">
        <v>7.6139999999999999E-2</v>
      </c>
      <c r="D357" s="19">
        <v>7.5800000000000006E-2</v>
      </c>
      <c r="E357" s="19">
        <v>9.4799999999999995E-2</v>
      </c>
      <c r="F357" s="19">
        <v>0.23430000000000001</v>
      </c>
      <c r="G357" s="16"/>
    </row>
    <row r="358" spans="1:7" x14ac:dyDescent="0.25">
      <c r="A358" s="12" t="s">
        <v>1474</v>
      </c>
      <c r="B358" s="19">
        <v>0.30487999999999998</v>
      </c>
      <c r="C358" s="19">
        <v>8.0860000000000001E-2</v>
      </c>
      <c r="D358" s="19">
        <v>6.8919999999999995E-2</v>
      </c>
      <c r="E358" s="19">
        <v>5.6939999999999998E-2</v>
      </c>
      <c r="F358" s="19">
        <v>8.5760000000000003E-2</v>
      </c>
      <c r="G358" s="16"/>
    </row>
    <row r="359" spans="1:7" x14ac:dyDescent="0.25">
      <c r="A359" s="12" t="s">
        <v>1475</v>
      </c>
      <c r="B359" s="19">
        <v>0.41193999999999997</v>
      </c>
      <c r="C359" s="19">
        <v>8.0320000000000003E-2</v>
      </c>
      <c r="D359" s="19">
        <v>7.8799999999999995E-2</v>
      </c>
      <c r="E359" s="19">
        <v>8.0860000000000001E-2</v>
      </c>
      <c r="F359" s="19">
        <v>0.16758000000000001</v>
      </c>
      <c r="G359" s="16"/>
    </row>
    <row r="360" spans="1:7" x14ac:dyDescent="0.25">
      <c r="A360" s="12" t="s">
        <v>1476</v>
      </c>
      <c r="B360" s="19">
        <v>0.47255999999999998</v>
      </c>
      <c r="C360" s="19">
        <v>8.0159999999999995E-2</v>
      </c>
      <c r="D360" s="19">
        <v>8.616E-2</v>
      </c>
      <c r="E360" s="19">
        <v>8.2739999999999994E-2</v>
      </c>
      <c r="F360" s="19">
        <v>0.21848000000000001</v>
      </c>
      <c r="G360" s="16"/>
    </row>
    <row r="361" spans="1:7" x14ac:dyDescent="0.25">
      <c r="A361" s="12" t="s">
        <v>1477</v>
      </c>
      <c r="B361" s="19">
        <v>0.58731999999999995</v>
      </c>
      <c r="C361" s="19">
        <v>8.7800000000000003E-2</v>
      </c>
      <c r="D361" s="19">
        <v>8.2720000000000002E-2</v>
      </c>
      <c r="E361" s="19">
        <v>7.6039999999999996E-2</v>
      </c>
      <c r="F361" s="19">
        <v>0.32707999999999998</v>
      </c>
      <c r="G361" s="16"/>
    </row>
    <row r="362" spans="1:7" x14ac:dyDescent="0.25">
      <c r="A362" s="12" t="s">
        <v>1478</v>
      </c>
      <c r="B362" s="19">
        <v>0.18057999999999999</v>
      </c>
      <c r="C362" s="19">
        <v>6.5860000000000002E-2</v>
      </c>
      <c r="D362" s="19">
        <v>5.0180000000000002E-2</v>
      </c>
      <c r="E362" s="17"/>
      <c r="F362" s="19">
        <v>6.2979999999999994E-2</v>
      </c>
      <c r="G362" s="16"/>
    </row>
    <row r="363" spans="1:7" x14ac:dyDescent="0.25">
      <c r="A363" s="12" t="s">
        <v>1480</v>
      </c>
      <c r="B363" s="19">
        <v>0.25390000000000001</v>
      </c>
      <c r="C363" s="19">
        <v>7.6859999999999998E-2</v>
      </c>
      <c r="D363" s="19">
        <v>7.2040000000000007E-2</v>
      </c>
      <c r="E363" s="19">
        <v>5.5120000000000002E-2</v>
      </c>
      <c r="F363" s="19">
        <v>4.7980000000000002E-2</v>
      </c>
      <c r="G363" s="16"/>
    </row>
    <row r="364" spans="1:7" x14ac:dyDescent="0.25">
      <c r="A364" s="12" t="s">
        <v>1481</v>
      </c>
      <c r="B364" s="19">
        <v>0.18645999999999999</v>
      </c>
      <c r="C364" s="19">
        <v>6.1859999999999998E-2</v>
      </c>
      <c r="D364" s="19">
        <v>6.2140000000000001E-2</v>
      </c>
      <c r="E364" s="17"/>
      <c r="F364" s="19">
        <v>6.0940000000000001E-2</v>
      </c>
      <c r="G364" s="16"/>
    </row>
    <row r="365" spans="1:7" x14ac:dyDescent="0.25">
      <c r="A365" s="12" t="s">
        <v>1482</v>
      </c>
      <c r="B365" s="19">
        <v>0.78917999999999999</v>
      </c>
      <c r="C365" s="19">
        <v>9.4979999999999995E-2</v>
      </c>
      <c r="D365" s="19">
        <v>7.3800000000000004E-2</v>
      </c>
      <c r="E365" s="19">
        <v>8.9700000000000002E-2</v>
      </c>
      <c r="F365" s="19">
        <v>0.52532000000000001</v>
      </c>
      <c r="G365" s="16"/>
    </row>
    <row r="366" spans="1:7" x14ac:dyDescent="0.25">
      <c r="A366" s="12" t="s">
        <v>1483</v>
      </c>
      <c r="B366" s="19">
        <v>0.34876000000000001</v>
      </c>
      <c r="C366" s="19">
        <v>8.7040000000000006E-2</v>
      </c>
      <c r="D366" s="19">
        <v>5.4760000000000003E-2</v>
      </c>
      <c r="E366" s="19">
        <v>5.7459999999999997E-2</v>
      </c>
      <c r="F366" s="19">
        <v>0.14557999999999999</v>
      </c>
      <c r="G366" s="16"/>
    </row>
    <row r="367" spans="1:7" x14ac:dyDescent="0.25">
      <c r="A367" s="12" t="s">
        <v>1484</v>
      </c>
      <c r="B367" s="19">
        <v>1.0264200000000001</v>
      </c>
      <c r="C367" s="19">
        <v>8.4940000000000002E-2</v>
      </c>
      <c r="D367" s="19">
        <v>6.3820000000000002E-2</v>
      </c>
      <c r="E367" s="19">
        <v>7.2260000000000005E-2</v>
      </c>
      <c r="F367" s="19">
        <v>0.79900000000000004</v>
      </c>
      <c r="G367" s="16"/>
    </row>
    <row r="368" spans="1:7" x14ac:dyDescent="0.25">
      <c r="A368" s="12" t="s">
        <v>1485</v>
      </c>
      <c r="B368" s="19">
        <v>1.32552</v>
      </c>
      <c r="C368" s="19">
        <v>7.9240000000000005E-2</v>
      </c>
      <c r="D368" s="19">
        <v>9.5339999999999994E-2</v>
      </c>
      <c r="E368" s="19">
        <v>8.1019999999999995E-2</v>
      </c>
      <c r="F368" s="19">
        <v>1.0519400000000001</v>
      </c>
      <c r="G368" s="16"/>
    </row>
    <row r="369" spans="1:7" x14ac:dyDescent="0.25">
      <c r="A369" s="12" t="s">
        <v>1486</v>
      </c>
      <c r="B369" s="19">
        <v>0.54545999999999994</v>
      </c>
      <c r="C369" s="19">
        <v>6.2579999999999997E-2</v>
      </c>
      <c r="D369" s="19">
        <v>7.3980000000000004E-2</v>
      </c>
      <c r="E369" s="19">
        <v>6.9000000000000006E-2</v>
      </c>
      <c r="F369" s="19">
        <v>0.32891999999999999</v>
      </c>
      <c r="G369" s="16"/>
    </row>
    <row r="370" spans="1:7" x14ac:dyDescent="0.25">
      <c r="A370" s="12" t="s">
        <v>1487</v>
      </c>
      <c r="B370" s="19">
        <v>0.44484000000000001</v>
      </c>
      <c r="C370" s="19">
        <v>6.2619999999999995E-2</v>
      </c>
      <c r="D370" s="19">
        <v>7.3480000000000004E-2</v>
      </c>
      <c r="E370" s="19">
        <v>5.9459999999999999E-2</v>
      </c>
      <c r="F370" s="19">
        <v>0.24528</v>
      </c>
      <c r="G370" s="16"/>
    </row>
    <row r="371" spans="1:7" x14ac:dyDescent="0.25">
      <c r="A371" s="12" t="s">
        <v>413</v>
      </c>
      <c r="B371" s="19">
        <v>1.2928200000000001</v>
      </c>
      <c r="C371" s="19">
        <v>8.4540000000000004E-2</v>
      </c>
      <c r="D371" s="19">
        <v>6.9419999999999996E-2</v>
      </c>
      <c r="E371" s="19">
        <v>6.6320000000000004E-2</v>
      </c>
      <c r="F371" s="19">
        <v>1.0653600000000001</v>
      </c>
      <c r="G371" s="16"/>
    </row>
    <row r="372" spans="1:7" x14ac:dyDescent="0.25">
      <c r="A372" s="12" t="s">
        <v>664</v>
      </c>
      <c r="B372" s="19">
        <v>1.1883600000000001</v>
      </c>
      <c r="C372" s="19">
        <v>9.6879999999999994E-2</v>
      </c>
      <c r="D372" s="19">
        <v>7.9780000000000004E-2</v>
      </c>
      <c r="E372" s="19">
        <v>6.6699999999999995E-2</v>
      </c>
      <c r="F372" s="19">
        <v>0.9355</v>
      </c>
      <c r="G372" s="16"/>
    </row>
    <row r="373" spans="1:7" x14ac:dyDescent="0.25">
      <c r="A373" s="12" t="s">
        <v>506</v>
      </c>
      <c r="B373" s="19">
        <v>1.45058</v>
      </c>
      <c r="C373" s="19">
        <v>7.2340000000000002E-2</v>
      </c>
      <c r="D373" s="19">
        <v>9.3600000000000003E-2</v>
      </c>
      <c r="E373" s="19">
        <v>8.5379999999999998E-2</v>
      </c>
      <c r="F373" s="19">
        <v>1.1875</v>
      </c>
      <c r="G373" s="16"/>
    </row>
    <row r="374" spans="1:7" x14ac:dyDescent="0.25">
      <c r="A374" s="12" t="s">
        <v>90</v>
      </c>
      <c r="B374" s="19">
        <v>1.2510600000000001</v>
      </c>
      <c r="C374" s="19">
        <v>7.9519999999999993E-2</v>
      </c>
      <c r="D374" s="19">
        <v>8.8639999999999997E-2</v>
      </c>
      <c r="E374" s="19">
        <v>9.4280000000000003E-2</v>
      </c>
      <c r="F374" s="19">
        <v>0.98184000000000005</v>
      </c>
      <c r="G374" s="16"/>
    </row>
    <row r="375" spans="1:7" x14ac:dyDescent="0.25">
      <c r="A375" s="12" t="s">
        <v>106</v>
      </c>
      <c r="B375" s="19">
        <v>1.0560799999999999</v>
      </c>
      <c r="C375" s="19">
        <v>7.3080000000000006E-2</v>
      </c>
      <c r="D375" s="19">
        <v>6.6159999999999997E-2</v>
      </c>
      <c r="E375" s="19">
        <v>5.7079999999999999E-2</v>
      </c>
      <c r="F375" s="19">
        <v>0.85531999999999997</v>
      </c>
      <c r="G375" s="16"/>
    </row>
    <row r="376" spans="1:7" x14ac:dyDescent="0.25">
      <c r="A376" s="12" t="s">
        <v>589</v>
      </c>
      <c r="B376" s="19">
        <v>0.77014000000000005</v>
      </c>
      <c r="C376" s="19">
        <v>8.652E-2</v>
      </c>
      <c r="D376" s="19">
        <v>7.9560000000000006E-2</v>
      </c>
      <c r="E376" s="19">
        <v>7.1480000000000002E-2</v>
      </c>
      <c r="F376" s="19">
        <v>0.52676000000000001</v>
      </c>
      <c r="G376" s="16"/>
    </row>
    <row r="377" spans="1:7" x14ac:dyDescent="0.25">
      <c r="A377" s="12" t="s">
        <v>534</v>
      </c>
      <c r="B377" s="19">
        <v>2.4799000000000002</v>
      </c>
      <c r="C377" s="19">
        <v>8.1140000000000004E-2</v>
      </c>
      <c r="D377" s="19">
        <v>6.4479999999999996E-2</v>
      </c>
      <c r="E377" s="19">
        <v>5.8720000000000001E-2</v>
      </c>
      <c r="F377" s="19">
        <v>2.2657600000000002</v>
      </c>
      <c r="G377" s="16"/>
    </row>
    <row r="378" spans="1:7" x14ac:dyDescent="0.25">
      <c r="A378" s="12" t="s">
        <v>429</v>
      </c>
      <c r="B378" s="19">
        <v>1.6732400000000001</v>
      </c>
      <c r="C378" s="19">
        <v>6.1100000000000002E-2</v>
      </c>
      <c r="D378" s="19">
        <v>9.0380000000000002E-2</v>
      </c>
      <c r="E378" s="19">
        <v>6.3519999999999993E-2</v>
      </c>
      <c r="F378" s="19">
        <v>1.4478</v>
      </c>
      <c r="G378" s="16"/>
    </row>
    <row r="379" spans="1:7" x14ac:dyDescent="0.25">
      <c r="A379" s="12" t="s">
        <v>217</v>
      </c>
      <c r="B379" s="19">
        <v>1.2805200000000001</v>
      </c>
      <c r="C379" s="19">
        <v>8.5940000000000003E-2</v>
      </c>
      <c r="D379" s="19">
        <v>6.472E-2</v>
      </c>
      <c r="E379" s="19">
        <v>9.5600000000000004E-2</v>
      </c>
      <c r="F379" s="19">
        <v>1.0252600000000001</v>
      </c>
      <c r="G379" s="16"/>
    </row>
    <row r="380" spans="1:7" x14ac:dyDescent="0.25">
      <c r="A380" s="12" t="s">
        <v>693</v>
      </c>
      <c r="B380" s="19">
        <v>0.73873999999999995</v>
      </c>
      <c r="C380" s="19">
        <v>8.6080000000000004E-2</v>
      </c>
      <c r="D380" s="19">
        <v>8.9880000000000002E-2</v>
      </c>
      <c r="E380" s="19">
        <v>7.0819999999999994E-2</v>
      </c>
      <c r="F380" s="19">
        <v>0.48698000000000002</v>
      </c>
      <c r="G380" s="16"/>
    </row>
    <row r="381" spans="1:7" x14ac:dyDescent="0.25">
      <c r="A381" s="12" t="s">
        <v>574</v>
      </c>
      <c r="B381" s="19">
        <v>0.85194000000000003</v>
      </c>
      <c r="C381" s="19">
        <v>9.0859999999999996E-2</v>
      </c>
      <c r="D381" s="19">
        <v>8.6139999999999994E-2</v>
      </c>
      <c r="E381" s="19">
        <v>5.994E-2</v>
      </c>
      <c r="F381" s="19">
        <v>0.60145999999999999</v>
      </c>
      <c r="G381" s="16"/>
    </row>
    <row r="382" spans="1:7" x14ac:dyDescent="0.25">
      <c r="A382" s="12" t="s">
        <v>535</v>
      </c>
      <c r="B382" s="19">
        <v>0.55845999999999996</v>
      </c>
      <c r="C382" s="19">
        <v>6.4240000000000005E-2</v>
      </c>
      <c r="D382" s="19">
        <v>5.9540000000000003E-2</v>
      </c>
      <c r="E382" s="19">
        <v>5.4940000000000003E-2</v>
      </c>
      <c r="F382" s="19">
        <v>0.3775</v>
      </c>
      <c r="G382" s="16"/>
    </row>
    <row r="383" spans="1:7" x14ac:dyDescent="0.25">
      <c r="A383" s="12" t="s">
        <v>495</v>
      </c>
      <c r="B383" s="19">
        <v>0.55267999999999995</v>
      </c>
      <c r="C383" s="19">
        <v>8.7620000000000003E-2</v>
      </c>
      <c r="D383" s="19">
        <v>8.7599999999999997E-2</v>
      </c>
      <c r="E383" s="19">
        <v>5.2900000000000003E-2</v>
      </c>
      <c r="F383" s="19">
        <v>0.32003999999999999</v>
      </c>
      <c r="G383" s="16"/>
    </row>
    <row r="384" spans="1:7" x14ac:dyDescent="0.25">
      <c r="A384" s="12" t="s">
        <v>738</v>
      </c>
      <c r="B384" s="19">
        <v>0.59223999999999999</v>
      </c>
      <c r="C384" s="19">
        <v>8.9080000000000006E-2</v>
      </c>
      <c r="D384" s="19">
        <v>6.1260000000000002E-2</v>
      </c>
      <c r="E384" s="19">
        <v>6.6699999999999995E-2</v>
      </c>
      <c r="F384" s="19">
        <v>0.37003999999999998</v>
      </c>
      <c r="G384" s="16"/>
    </row>
    <row r="385" spans="1:7" x14ac:dyDescent="0.25">
      <c r="A385" s="12" t="s">
        <v>657</v>
      </c>
      <c r="B385" s="19">
        <v>0.84367999999999999</v>
      </c>
      <c r="C385" s="19">
        <v>9.7780000000000006E-2</v>
      </c>
      <c r="D385" s="19">
        <v>6.164E-2</v>
      </c>
      <c r="E385" s="19">
        <v>6.5460000000000004E-2</v>
      </c>
      <c r="F385" s="19">
        <v>0.61580000000000001</v>
      </c>
      <c r="G385" s="16"/>
    </row>
    <row r="386" spans="1:7" x14ac:dyDescent="0.25">
      <c r="A386" s="12" t="s">
        <v>602</v>
      </c>
      <c r="B386" s="19">
        <v>0.59265999999999996</v>
      </c>
      <c r="C386" s="19">
        <v>6.4560000000000006E-2</v>
      </c>
      <c r="D386" s="19">
        <v>7.6319999999999999E-2</v>
      </c>
      <c r="E386" s="19">
        <v>8.1900000000000001E-2</v>
      </c>
      <c r="F386" s="19">
        <v>0.36464000000000002</v>
      </c>
      <c r="G386" s="16"/>
    </row>
    <row r="387" spans="1:7" x14ac:dyDescent="0.25">
      <c r="A387" s="12" t="s">
        <v>745</v>
      </c>
      <c r="B387" s="19">
        <v>1.4554199999999999</v>
      </c>
      <c r="C387" s="19">
        <v>8.9120000000000005E-2</v>
      </c>
      <c r="D387" s="19">
        <v>6.7720000000000002E-2</v>
      </c>
      <c r="E387" s="19">
        <v>7.7299999999999994E-2</v>
      </c>
      <c r="F387" s="19">
        <v>1.21594</v>
      </c>
      <c r="G387" s="16"/>
    </row>
    <row r="388" spans="1:7" x14ac:dyDescent="0.25">
      <c r="A388" s="12" t="s">
        <v>653</v>
      </c>
      <c r="B388" s="19">
        <v>1.18668</v>
      </c>
      <c r="C388" s="19">
        <v>9.1800000000000007E-2</v>
      </c>
      <c r="D388" s="19">
        <v>6.5820000000000004E-2</v>
      </c>
      <c r="E388" s="19">
        <v>6.5240000000000006E-2</v>
      </c>
      <c r="F388" s="19">
        <v>0.95676000000000005</v>
      </c>
      <c r="G388" s="16"/>
    </row>
    <row r="389" spans="1:7" x14ac:dyDescent="0.25">
      <c r="A389" s="12" t="s">
        <v>1491</v>
      </c>
      <c r="B389" s="19">
        <v>1.2529399999999999</v>
      </c>
      <c r="C389" s="19">
        <v>5.6860000000000001E-2</v>
      </c>
      <c r="D389" s="19">
        <v>5.5259999999999997E-2</v>
      </c>
      <c r="E389" s="19">
        <v>5.704E-2</v>
      </c>
      <c r="F389" s="19">
        <v>1.0711999999999999</v>
      </c>
      <c r="G389" s="16"/>
    </row>
    <row r="390" spans="1:7" x14ac:dyDescent="0.25">
      <c r="A390" s="12" t="s">
        <v>1492</v>
      </c>
      <c r="B390" s="19">
        <v>1.4435800000000001</v>
      </c>
      <c r="C390" s="19">
        <v>7.8240000000000004E-2</v>
      </c>
      <c r="D390" s="19">
        <v>7.8100000000000003E-2</v>
      </c>
      <c r="E390" s="19">
        <v>7.4660000000000004E-2</v>
      </c>
      <c r="F390" s="19">
        <v>1.20204</v>
      </c>
      <c r="G390" s="16"/>
    </row>
    <row r="391" spans="1:7" x14ac:dyDescent="0.25">
      <c r="A391" s="12" t="s">
        <v>1493</v>
      </c>
      <c r="B391" s="19">
        <v>1.1387400000000001</v>
      </c>
      <c r="C391" s="19">
        <v>9.7320000000000004E-2</v>
      </c>
      <c r="D391" s="19">
        <v>7.7740000000000004E-2</v>
      </c>
      <c r="E391" s="19">
        <v>8.4279999999999994E-2</v>
      </c>
      <c r="F391" s="19">
        <v>0.87156</v>
      </c>
      <c r="G391" s="16"/>
    </row>
    <row r="392" spans="1:7" x14ac:dyDescent="0.25">
      <c r="A392" s="12" t="s">
        <v>1494</v>
      </c>
      <c r="B392" s="19">
        <v>1.25342</v>
      </c>
      <c r="C392" s="19">
        <v>7.8479999999999994E-2</v>
      </c>
      <c r="D392" s="19">
        <v>8.2600000000000007E-2</v>
      </c>
      <c r="E392" s="19">
        <v>7.2819999999999996E-2</v>
      </c>
      <c r="F392" s="19">
        <v>1.0148999999999999</v>
      </c>
      <c r="G392" s="16"/>
    </row>
    <row r="393" spans="1:7" x14ac:dyDescent="0.25">
      <c r="A393" s="12" t="s">
        <v>1495</v>
      </c>
      <c r="B393" s="19">
        <v>0.92008000000000001</v>
      </c>
      <c r="C393" s="19">
        <v>9.4320000000000001E-2</v>
      </c>
      <c r="D393" s="19">
        <v>7.7600000000000002E-2</v>
      </c>
      <c r="E393" s="19">
        <v>7.5380000000000003E-2</v>
      </c>
      <c r="F393" s="19">
        <v>0.66910000000000003</v>
      </c>
      <c r="G393" s="16"/>
    </row>
    <row r="394" spans="1:7" x14ac:dyDescent="0.25">
      <c r="A394" s="12" t="s">
        <v>1496</v>
      </c>
      <c r="B394" s="19">
        <v>2.09388</v>
      </c>
      <c r="C394" s="19">
        <v>7.8799999999999995E-2</v>
      </c>
      <c r="D394" s="19">
        <v>6.08E-2</v>
      </c>
      <c r="E394" s="19">
        <v>8.362E-2</v>
      </c>
      <c r="F394" s="19">
        <v>1.8649800000000001</v>
      </c>
      <c r="G394" s="16"/>
    </row>
    <row r="395" spans="1:7" x14ac:dyDescent="0.25">
      <c r="A395" s="12" t="s">
        <v>1497</v>
      </c>
      <c r="B395" s="19">
        <v>1.673</v>
      </c>
      <c r="C395" s="19">
        <v>9.6280000000000004E-2</v>
      </c>
      <c r="D395" s="19">
        <v>7.9820000000000002E-2</v>
      </c>
      <c r="E395" s="19">
        <v>6.472E-2</v>
      </c>
      <c r="F395" s="19">
        <v>1.42482</v>
      </c>
      <c r="G395" s="16"/>
    </row>
    <row r="396" spans="1:7" x14ac:dyDescent="0.25">
      <c r="A396" s="12" t="s">
        <v>1498</v>
      </c>
      <c r="B396" s="19">
        <v>1.1968000000000001</v>
      </c>
      <c r="C396" s="19">
        <v>7.5439999999999993E-2</v>
      </c>
      <c r="D396" s="19">
        <v>6.0699999999999997E-2</v>
      </c>
      <c r="E396" s="19">
        <v>6.5979999999999997E-2</v>
      </c>
      <c r="F396" s="19">
        <v>0.98665999999999998</v>
      </c>
      <c r="G396" s="16"/>
    </row>
    <row r="397" spans="1:7" x14ac:dyDescent="0.25">
      <c r="A397" s="12" t="s">
        <v>1499</v>
      </c>
      <c r="B397" s="19">
        <v>1.3343799999999999</v>
      </c>
      <c r="C397" s="19">
        <v>9.3100000000000002E-2</v>
      </c>
      <c r="D397" s="19">
        <v>7.0760000000000003E-2</v>
      </c>
      <c r="E397" s="19">
        <v>5.7520000000000002E-2</v>
      </c>
      <c r="F397" s="19">
        <v>1.10666</v>
      </c>
      <c r="G397" s="16"/>
    </row>
    <row r="398" spans="1:7" x14ac:dyDescent="0.25">
      <c r="A398" s="12" t="s">
        <v>1500</v>
      </c>
      <c r="B398" s="19">
        <v>1.35734</v>
      </c>
      <c r="C398" s="19">
        <v>9.4740000000000005E-2</v>
      </c>
      <c r="D398" s="19">
        <v>0.1018</v>
      </c>
      <c r="E398" s="19">
        <v>0.1003</v>
      </c>
      <c r="F398" s="19">
        <v>1.05332</v>
      </c>
      <c r="G398" s="16"/>
    </row>
    <row r="399" spans="1:7" x14ac:dyDescent="0.25">
      <c r="A399" s="12" t="s">
        <v>1501</v>
      </c>
      <c r="B399" s="19">
        <v>1.60012</v>
      </c>
      <c r="C399" s="19">
        <v>8.548E-2</v>
      </c>
      <c r="D399" s="19">
        <v>7.2739999999999999E-2</v>
      </c>
      <c r="E399" s="19">
        <v>6.7680000000000004E-2</v>
      </c>
      <c r="F399" s="19">
        <v>1.36486</v>
      </c>
      <c r="G399" s="16"/>
    </row>
    <row r="400" spans="1:7" x14ac:dyDescent="0.25">
      <c r="A400" s="12" t="s">
        <v>1502</v>
      </c>
      <c r="B400" s="19">
        <v>0.88700000000000001</v>
      </c>
      <c r="C400" s="19">
        <v>9.7119999999999998E-2</v>
      </c>
      <c r="D400" s="19">
        <v>9.4240000000000004E-2</v>
      </c>
      <c r="E400" s="19">
        <v>7.1300000000000002E-2</v>
      </c>
      <c r="F400" s="19">
        <v>0.61938000000000004</v>
      </c>
      <c r="G400" s="16"/>
    </row>
    <row r="401" spans="1:7" x14ac:dyDescent="0.25">
      <c r="A401" s="12" t="s">
        <v>1503</v>
      </c>
      <c r="B401" s="19">
        <v>3.58846</v>
      </c>
      <c r="C401" s="19">
        <v>8.4860000000000005E-2</v>
      </c>
      <c r="D401" s="19">
        <v>9.7199999999999995E-2</v>
      </c>
      <c r="E401" s="19">
        <v>7.8299999999999995E-2</v>
      </c>
      <c r="F401" s="19">
        <v>3.3014999999999999</v>
      </c>
      <c r="G401" s="16"/>
    </row>
    <row r="402" spans="1:7" x14ac:dyDescent="0.25">
      <c r="A402" s="12" t="s">
        <v>1504</v>
      </c>
      <c r="B402" s="19">
        <v>2.8033000000000001</v>
      </c>
      <c r="C402" s="19">
        <v>7.5139999999999998E-2</v>
      </c>
      <c r="D402" s="19">
        <v>7.1059999999999998E-2</v>
      </c>
      <c r="E402" s="19">
        <v>8.8220000000000007E-2</v>
      </c>
      <c r="F402" s="19">
        <v>2.5549400000000002</v>
      </c>
      <c r="G402" s="16"/>
    </row>
    <row r="403" spans="1:7" x14ac:dyDescent="0.25">
      <c r="A403" s="12" t="s">
        <v>1505</v>
      </c>
      <c r="B403" s="19">
        <v>3.8960599999999999</v>
      </c>
      <c r="C403" s="19">
        <v>9.5560000000000006E-2</v>
      </c>
      <c r="D403" s="19">
        <v>7.5679999999999997E-2</v>
      </c>
      <c r="E403" s="19">
        <v>8.1299999999999997E-2</v>
      </c>
      <c r="F403" s="19">
        <v>3.61524</v>
      </c>
      <c r="G403" s="16"/>
    </row>
    <row r="404" spans="1:7" x14ac:dyDescent="0.25">
      <c r="A404" s="12" t="s">
        <v>1506</v>
      </c>
      <c r="B404" s="19">
        <v>2.3375400000000002</v>
      </c>
      <c r="C404" s="19">
        <v>6.8599999999999994E-2</v>
      </c>
      <c r="D404" s="19">
        <v>8.8099999999999998E-2</v>
      </c>
      <c r="E404" s="19">
        <v>7.1559999999999999E-2</v>
      </c>
      <c r="F404" s="19">
        <v>2.0846</v>
      </c>
      <c r="G404" s="16"/>
    </row>
    <row r="405" spans="1:7" x14ac:dyDescent="0.25">
      <c r="A405" s="12" t="s">
        <v>1507</v>
      </c>
      <c r="B405" s="19">
        <v>2.9491999999999998</v>
      </c>
      <c r="C405" s="19">
        <v>9.2399999999999996E-2</v>
      </c>
      <c r="D405" s="19">
        <v>8.7520000000000001E-2</v>
      </c>
      <c r="E405" s="19">
        <v>6.8220000000000003E-2</v>
      </c>
      <c r="F405" s="19">
        <v>2.6892399999999999</v>
      </c>
      <c r="G405" s="16"/>
    </row>
    <row r="406" spans="1:7" x14ac:dyDescent="0.25">
      <c r="A406" s="12" t="s">
        <v>1508</v>
      </c>
      <c r="B406" s="19">
        <v>2.4334600000000002</v>
      </c>
      <c r="C406" s="19">
        <v>9.6280000000000004E-2</v>
      </c>
      <c r="D406" s="19">
        <v>8.1559999999999994E-2</v>
      </c>
      <c r="E406" s="19">
        <v>7.6859999999999998E-2</v>
      </c>
      <c r="F406" s="19">
        <v>2.1623399999999999</v>
      </c>
      <c r="G406" s="16"/>
    </row>
    <row r="407" spans="1:7" x14ac:dyDescent="0.25">
      <c r="A407" s="12" t="s">
        <v>1509</v>
      </c>
      <c r="B407" s="19">
        <v>3.3150200000000001</v>
      </c>
      <c r="C407" s="19">
        <v>9.11E-2</v>
      </c>
      <c r="D407" s="19">
        <v>8.0820000000000003E-2</v>
      </c>
      <c r="E407" s="19">
        <v>9.6680000000000002E-2</v>
      </c>
      <c r="F407" s="19">
        <v>3.01986</v>
      </c>
      <c r="G407" s="16"/>
    </row>
    <row r="408" spans="1:7" x14ac:dyDescent="0.25">
      <c r="A408" s="12" t="s">
        <v>1510</v>
      </c>
      <c r="B408" s="19">
        <v>1.7960400000000001</v>
      </c>
      <c r="C408" s="19">
        <v>6.1839999999999999E-2</v>
      </c>
      <c r="D408" s="19">
        <v>6.1780000000000002E-2</v>
      </c>
      <c r="E408" s="19">
        <v>5.8900000000000001E-2</v>
      </c>
      <c r="F408" s="19">
        <v>1.59842</v>
      </c>
      <c r="G408" s="16"/>
    </row>
    <row r="409" spans="1:7" x14ac:dyDescent="0.25">
      <c r="A409" s="12" t="s">
        <v>1511</v>
      </c>
      <c r="B409" s="19">
        <v>3.4800599999999999</v>
      </c>
      <c r="C409" s="19">
        <v>8.5720000000000005E-2</v>
      </c>
      <c r="D409" s="19">
        <v>7.9479999999999995E-2</v>
      </c>
      <c r="E409" s="19">
        <v>8.0280000000000004E-2</v>
      </c>
      <c r="F409" s="19">
        <v>3.2120000000000002</v>
      </c>
      <c r="G409" s="16"/>
    </row>
    <row r="410" spans="1:7" x14ac:dyDescent="0.25">
      <c r="A410" s="12" t="s">
        <v>1512</v>
      </c>
      <c r="B410" s="19">
        <v>2.4771200000000002</v>
      </c>
      <c r="C410" s="19">
        <v>8.6660000000000001E-2</v>
      </c>
      <c r="D410" s="19">
        <v>9.0179999999999996E-2</v>
      </c>
      <c r="E410" s="19">
        <v>7.6340000000000005E-2</v>
      </c>
      <c r="F410" s="19">
        <v>2.2132399999999999</v>
      </c>
      <c r="G410" s="16"/>
    </row>
    <row r="411" spans="1:7" x14ac:dyDescent="0.25">
      <c r="A411" s="12" t="s">
        <v>1513</v>
      </c>
      <c r="B411" s="19">
        <v>3.3521800000000002</v>
      </c>
      <c r="C411" s="19">
        <v>7.3620000000000005E-2</v>
      </c>
      <c r="D411" s="19">
        <v>9.4380000000000006E-2</v>
      </c>
      <c r="E411" s="19">
        <v>6.2140000000000001E-2</v>
      </c>
      <c r="F411" s="19">
        <v>3.0937999999999999</v>
      </c>
      <c r="G411" s="16"/>
    </row>
    <row r="412" spans="1:7" x14ac:dyDescent="0.25">
      <c r="A412" s="12" t="s">
        <v>1514</v>
      </c>
      <c r="B412" s="19">
        <v>2.3650199999999999</v>
      </c>
      <c r="C412" s="19">
        <v>7.1319999999999995E-2</v>
      </c>
      <c r="D412" s="19">
        <v>7.4179999999999996E-2</v>
      </c>
      <c r="E412" s="19">
        <v>7.4700000000000003E-2</v>
      </c>
      <c r="F412" s="19">
        <v>2.1206399999999999</v>
      </c>
      <c r="G412" s="16"/>
    </row>
    <row r="413" spans="1:7" x14ac:dyDescent="0.25">
      <c r="A413" s="12" t="s">
        <v>1515</v>
      </c>
      <c r="B413" s="19">
        <v>0.89729999999999999</v>
      </c>
      <c r="C413" s="19">
        <v>7.8479999999999994E-2</v>
      </c>
      <c r="D413" s="19">
        <v>5.892E-2</v>
      </c>
      <c r="E413" s="19">
        <v>6.5500000000000003E-2</v>
      </c>
      <c r="F413" s="19">
        <v>6.8400000000000002E-2</v>
      </c>
      <c r="G413" s="16"/>
    </row>
    <row r="414" spans="1:7" x14ac:dyDescent="0.25">
      <c r="A414" s="12" t="s">
        <v>1518</v>
      </c>
      <c r="B414" s="19">
        <v>0.92257999999999996</v>
      </c>
      <c r="C414" s="19">
        <v>7.4340000000000003E-2</v>
      </c>
      <c r="D414" s="19">
        <v>7.3020000000000002E-2</v>
      </c>
      <c r="E414" s="19">
        <v>6.2839999999999993E-2</v>
      </c>
      <c r="F414" s="19">
        <v>0.70672000000000001</v>
      </c>
      <c r="G414" s="16"/>
    </row>
    <row r="415" spans="1:7" x14ac:dyDescent="0.25">
      <c r="A415" s="12" t="s">
        <v>1519</v>
      </c>
      <c r="B415" s="19">
        <v>1.4200200000000001</v>
      </c>
      <c r="C415" s="19">
        <v>9.3579999999999997E-2</v>
      </c>
      <c r="D415" s="19">
        <v>7.1379999999999999E-2</v>
      </c>
      <c r="E415" s="19">
        <v>6.7820000000000005E-2</v>
      </c>
      <c r="F415" s="19">
        <v>1.1797200000000001</v>
      </c>
      <c r="G415" s="16"/>
    </row>
    <row r="416" spans="1:7" x14ac:dyDescent="0.25">
      <c r="A416" s="12" t="s">
        <v>1520</v>
      </c>
      <c r="B416" s="19">
        <v>1.13182</v>
      </c>
      <c r="C416" s="19">
        <v>6.3740000000000005E-2</v>
      </c>
      <c r="D416" s="19">
        <v>7.6020000000000004E-2</v>
      </c>
      <c r="E416" s="19">
        <v>5.6279999999999997E-2</v>
      </c>
      <c r="F416" s="19">
        <v>0.92625999999999997</v>
      </c>
      <c r="G416" s="16"/>
    </row>
    <row r="417" spans="1:7" x14ac:dyDescent="0.25">
      <c r="A417" s="12" t="s">
        <v>1521</v>
      </c>
      <c r="B417" s="19">
        <v>1.3067</v>
      </c>
      <c r="C417" s="19">
        <v>8.5000000000000006E-2</v>
      </c>
      <c r="D417" s="19">
        <v>8.09E-2</v>
      </c>
      <c r="E417" s="19">
        <v>6.6019999999999995E-2</v>
      </c>
      <c r="F417" s="19">
        <v>1.06942</v>
      </c>
      <c r="G417" s="16"/>
    </row>
    <row r="418" spans="1:7" x14ac:dyDescent="0.25">
      <c r="A418" s="12" t="s">
        <v>1522</v>
      </c>
      <c r="B418" s="19">
        <v>1.27824</v>
      </c>
      <c r="C418" s="19">
        <v>9.0880000000000002E-2</v>
      </c>
      <c r="D418" s="19">
        <v>9.4560000000000005E-2</v>
      </c>
      <c r="E418" s="19">
        <v>7.1980000000000002E-2</v>
      </c>
      <c r="F418" s="19">
        <v>1.0143800000000001</v>
      </c>
      <c r="G418" s="16"/>
    </row>
    <row r="419" spans="1:7" x14ac:dyDescent="0.25">
      <c r="A419" s="12" t="s">
        <v>1523</v>
      </c>
      <c r="B419" s="19">
        <v>1.0064</v>
      </c>
      <c r="C419" s="19">
        <v>8.2580000000000001E-2</v>
      </c>
      <c r="D419" s="19">
        <v>6.8199999999999997E-2</v>
      </c>
      <c r="E419" s="19">
        <v>7.3200000000000001E-2</v>
      </c>
      <c r="F419" s="19">
        <v>0.77124000000000004</v>
      </c>
      <c r="G419" s="16"/>
    </row>
    <row r="420" spans="1:7" x14ac:dyDescent="0.25">
      <c r="A420" s="12" t="s">
        <v>1524</v>
      </c>
      <c r="B420" s="19">
        <v>1.4193800000000001</v>
      </c>
      <c r="C420" s="19">
        <v>5.876E-2</v>
      </c>
      <c r="D420" s="19">
        <v>5.2440000000000001E-2</v>
      </c>
      <c r="E420" s="19">
        <v>7.5719999999999996E-2</v>
      </c>
      <c r="F420" s="19">
        <v>1.22146</v>
      </c>
      <c r="G420" s="16"/>
    </row>
    <row r="421" spans="1:7" x14ac:dyDescent="0.25">
      <c r="A421" s="12" t="s">
        <v>1525</v>
      </c>
      <c r="B421" s="19">
        <v>1.6096200000000001</v>
      </c>
      <c r="C421" s="19">
        <v>9.0279999999999999E-2</v>
      </c>
      <c r="D421" s="19">
        <v>7.8159999999999993E-2</v>
      </c>
      <c r="E421" s="19">
        <v>9.9540000000000003E-2</v>
      </c>
      <c r="F421" s="19">
        <v>1.3332999999999999</v>
      </c>
      <c r="G421" s="16"/>
    </row>
    <row r="422" spans="1:7" x14ac:dyDescent="0.25">
      <c r="A422" s="12" t="s">
        <v>1526</v>
      </c>
      <c r="B422" s="19">
        <v>1.18588</v>
      </c>
      <c r="C422" s="19">
        <v>8.0600000000000005E-2</v>
      </c>
      <c r="D422" s="19">
        <v>9.5740000000000006E-2</v>
      </c>
      <c r="E422" s="19">
        <v>6.9099999999999995E-2</v>
      </c>
      <c r="F422" s="19">
        <v>0.93374000000000001</v>
      </c>
      <c r="G422" s="16"/>
    </row>
    <row r="423" spans="1:7" x14ac:dyDescent="0.25">
      <c r="A423" s="12" t="s">
        <v>1527</v>
      </c>
      <c r="B423" s="19">
        <v>1.1464000000000001</v>
      </c>
      <c r="C423" s="19">
        <v>7.9039999999999999E-2</v>
      </c>
      <c r="D423" s="19">
        <v>6.8059999999999996E-2</v>
      </c>
      <c r="E423" s="19">
        <v>9.0079999999999993E-2</v>
      </c>
      <c r="F423" s="19">
        <v>0.90380000000000005</v>
      </c>
      <c r="G423" s="16"/>
    </row>
    <row r="424" spans="1:7" x14ac:dyDescent="0.25">
      <c r="A424" s="12" t="s">
        <v>1528</v>
      </c>
      <c r="B424" s="19">
        <v>1.11754</v>
      </c>
      <c r="C424" s="19">
        <v>6.404E-2</v>
      </c>
      <c r="D424" s="19">
        <v>5.8900000000000001E-2</v>
      </c>
      <c r="E424" s="19">
        <v>9.844E-2</v>
      </c>
      <c r="F424" s="19">
        <v>0.89137999999999995</v>
      </c>
      <c r="G424" s="16"/>
    </row>
    <row r="425" spans="1:7" x14ac:dyDescent="0.25">
      <c r="A425" s="12" t="s">
        <v>1529</v>
      </c>
      <c r="B425" s="19">
        <v>1.1353599999999999</v>
      </c>
      <c r="C425" s="19">
        <v>8.2180000000000003E-2</v>
      </c>
      <c r="D425" s="19">
        <v>7.5340000000000004E-2</v>
      </c>
      <c r="E425" s="19">
        <v>6.6199999999999995E-2</v>
      </c>
      <c r="F425" s="19">
        <v>0.90456000000000003</v>
      </c>
      <c r="G425" s="16"/>
    </row>
    <row r="426" spans="1:7" x14ac:dyDescent="0.25">
      <c r="A426" s="12" t="s">
        <v>1531</v>
      </c>
      <c r="B426" s="19">
        <v>1.13748</v>
      </c>
      <c r="C426" s="19">
        <v>9.3880000000000005E-2</v>
      </c>
      <c r="D426" s="19">
        <v>8.4059999999999996E-2</v>
      </c>
      <c r="E426" s="19">
        <v>8.0119999999999997E-2</v>
      </c>
      <c r="F426" s="19">
        <v>0.87182000000000004</v>
      </c>
      <c r="G426" s="16"/>
    </row>
    <row r="427" spans="1:7" x14ac:dyDescent="0.25">
      <c r="A427" s="12" t="s">
        <v>1532</v>
      </c>
      <c r="B427" s="19">
        <v>2.1204800000000001</v>
      </c>
      <c r="C427" s="19">
        <v>6.2719999999999998E-2</v>
      </c>
      <c r="D427" s="19">
        <v>7.6119999999999993E-2</v>
      </c>
      <c r="E427" s="19">
        <v>7.016E-2</v>
      </c>
      <c r="F427" s="19">
        <v>1.9006000000000001</v>
      </c>
      <c r="G427" s="16"/>
    </row>
    <row r="428" spans="1:7" x14ac:dyDescent="0.25">
      <c r="A428" s="12" t="s">
        <v>1533</v>
      </c>
      <c r="B428" s="19">
        <v>0.94376000000000004</v>
      </c>
      <c r="C428" s="19">
        <v>8.14E-2</v>
      </c>
      <c r="D428" s="19">
        <v>6.5420000000000006E-2</v>
      </c>
      <c r="E428" s="19">
        <v>6.9519999999999998E-2</v>
      </c>
      <c r="F428" s="19">
        <v>0.71440000000000003</v>
      </c>
      <c r="G428" s="16"/>
    </row>
    <row r="429" spans="1:7" x14ac:dyDescent="0.25">
      <c r="A429" s="12" t="s">
        <v>1534</v>
      </c>
      <c r="B429" s="19">
        <v>1.11392</v>
      </c>
      <c r="C429" s="19">
        <v>6.3579999999999998E-2</v>
      </c>
      <c r="D429" s="19">
        <v>7.7259999999999995E-2</v>
      </c>
      <c r="E429" s="19">
        <v>6.5979999999999997E-2</v>
      </c>
      <c r="F429" s="19">
        <v>0.89437999999999995</v>
      </c>
      <c r="G429" s="16"/>
    </row>
    <row r="430" spans="1:7" x14ac:dyDescent="0.25">
      <c r="A430" s="12" t="s">
        <v>1535</v>
      </c>
      <c r="B430" s="19">
        <v>1.2425200000000001</v>
      </c>
      <c r="C430" s="19">
        <v>9.7839999999999996E-2</v>
      </c>
      <c r="D430" s="19">
        <v>6.1219999999999997E-2</v>
      </c>
      <c r="E430" s="19">
        <v>6.7760000000000001E-2</v>
      </c>
      <c r="F430" s="19">
        <v>1.0041199999999999</v>
      </c>
      <c r="G430" s="16"/>
    </row>
    <row r="431" spans="1:7" x14ac:dyDescent="0.25">
      <c r="A431" s="12" t="s">
        <v>1536</v>
      </c>
      <c r="B431" s="19">
        <v>0.96121999999999996</v>
      </c>
      <c r="C431" s="19">
        <v>6.7659999999999998E-2</v>
      </c>
      <c r="D431" s="19">
        <v>6.3339999999999994E-2</v>
      </c>
      <c r="E431" s="19">
        <v>6.9779999999999995E-2</v>
      </c>
      <c r="F431" s="19">
        <v>0.75600000000000001</v>
      </c>
      <c r="G431" s="16"/>
    </row>
    <row r="432" spans="1:7" x14ac:dyDescent="0.25">
      <c r="A432" s="12" t="s">
        <v>1537</v>
      </c>
      <c r="B432" s="19">
        <v>1.30122</v>
      </c>
      <c r="C432" s="19">
        <v>9.9299999999999999E-2</v>
      </c>
      <c r="D432" s="19">
        <v>6.2359999999999999E-2</v>
      </c>
      <c r="E432" s="19">
        <v>8.2460000000000006E-2</v>
      </c>
      <c r="F432" s="19">
        <v>1.05026</v>
      </c>
      <c r="G432" s="16"/>
    </row>
    <row r="433" spans="1:7" x14ac:dyDescent="0.25">
      <c r="A433" s="12" t="s">
        <v>1538</v>
      </c>
      <c r="B433" s="19">
        <v>1.02708</v>
      </c>
      <c r="C433" s="19">
        <v>8.4580000000000002E-2</v>
      </c>
      <c r="D433" s="19">
        <v>8.3360000000000004E-2</v>
      </c>
      <c r="E433" s="19">
        <v>5.772E-2</v>
      </c>
      <c r="F433" s="19">
        <v>0.79498000000000002</v>
      </c>
      <c r="G433" s="16"/>
    </row>
    <row r="434" spans="1:7" x14ac:dyDescent="0.25">
      <c r="A434" s="12" t="s">
        <v>1539</v>
      </c>
      <c r="B434" s="19">
        <v>1.3266199999999999</v>
      </c>
      <c r="C434" s="19">
        <v>7.3340000000000002E-2</v>
      </c>
      <c r="D434" s="19">
        <v>8.8800000000000004E-2</v>
      </c>
      <c r="E434" s="19">
        <v>8.1680000000000003E-2</v>
      </c>
      <c r="F434" s="19">
        <v>1.073</v>
      </c>
      <c r="G434" s="16"/>
    </row>
    <row r="435" spans="1:7" x14ac:dyDescent="0.25">
      <c r="A435" s="12" t="s">
        <v>1541</v>
      </c>
      <c r="B435" s="19">
        <v>1.63324</v>
      </c>
      <c r="C435" s="19">
        <v>9.6500000000000002E-2</v>
      </c>
      <c r="D435" s="19">
        <v>7.7780000000000002E-2</v>
      </c>
      <c r="E435" s="19">
        <v>7.9799999999999996E-2</v>
      </c>
      <c r="F435" s="19">
        <v>1.3686199999999999</v>
      </c>
      <c r="G435" s="16"/>
    </row>
    <row r="436" spans="1:7" x14ac:dyDescent="0.25">
      <c r="A436" s="12" t="s">
        <v>1542</v>
      </c>
      <c r="B436" s="19">
        <v>1.65418</v>
      </c>
      <c r="C436" s="19">
        <v>8.1540000000000001E-2</v>
      </c>
      <c r="D436" s="19">
        <v>5.9240000000000001E-2</v>
      </c>
      <c r="E436" s="19">
        <v>8.498E-2</v>
      </c>
      <c r="F436" s="19">
        <v>1.40974</v>
      </c>
      <c r="G436" s="16"/>
    </row>
    <row r="437" spans="1:7" x14ac:dyDescent="0.25">
      <c r="A437" s="12" t="s">
        <v>1543</v>
      </c>
      <c r="B437" s="19">
        <v>0.51060000000000005</v>
      </c>
      <c r="C437" s="19">
        <v>8.5139999999999993E-2</v>
      </c>
      <c r="D437" s="19">
        <v>7.6300000000000007E-2</v>
      </c>
      <c r="E437" s="19">
        <v>5.6619999999999997E-2</v>
      </c>
      <c r="F437" s="19">
        <v>0.28592000000000001</v>
      </c>
      <c r="G437" s="16"/>
    </row>
    <row r="438" spans="1:7" x14ac:dyDescent="0.25">
      <c r="A438" s="12" t="s">
        <v>1544</v>
      </c>
      <c r="B438" s="19">
        <v>1.55992</v>
      </c>
      <c r="C438" s="19">
        <v>8.09E-2</v>
      </c>
      <c r="D438" s="19">
        <v>6.5839999999999996E-2</v>
      </c>
      <c r="E438" s="19">
        <v>6.9819999999999993E-2</v>
      </c>
      <c r="F438" s="19">
        <v>1.3338399999999999</v>
      </c>
      <c r="G438" s="16"/>
    </row>
    <row r="439" spans="1:7" x14ac:dyDescent="0.25">
      <c r="A439" s="12" t="s">
        <v>1545</v>
      </c>
      <c r="B439" s="19">
        <v>1.9020999999999999</v>
      </c>
      <c r="C439" s="19">
        <v>7.7359999999999998E-2</v>
      </c>
      <c r="D439" s="19">
        <v>6.1800000000000001E-2</v>
      </c>
      <c r="E439" s="19">
        <v>8.7080000000000005E-2</v>
      </c>
      <c r="F439" s="19">
        <v>1.66734</v>
      </c>
      <c r="G439" s="16"/>
    </row>
    <row r="440" spans="1:7" x14ac:dyDescent="0.25">
      <c r="A440" s="12" t="s">
        <v>1546</v>
      </c>
      <c r="B440" s="19">
        <v>1.77108</v>
      </c>
      <c r="C440" s="19">
        <v>7.1660000000000001E-2</v>
      </c>
      <c r="D440" s="19">
        <v>7.8640000000000002E-2</v>
      </c>
      <c r="E440" s="19">
        <v>8.1140000000000004E-2</v>
      </c>
      <c r="F440" s="19">
        <v>1.5297000000000001</v>
      </c>
      <c r="G440" s="16"/>
    </row>
    <row r="441" spans="1:7" x14ac:dyDescent="0.25">
      <c r="A441" s="12" t="s">
        <v>1547</v>
      </c>
      <c r="B441" s="19">
        <v>1.0401800000000001</v>
      </c>
      <c r="C441" s="19">
        <v>7.6819999999999999E-2</v>
      </c>
      <c r="D441" s="19">
        <v>6.2059999999999997E-2</v>
      </c>
      <c r="E441" s="19">
        <v>5.706E-2</v>
      </c>
      <c r="F441" s="19">
        <v>0.83423999999999998</v>
      </c>
      <c r="G441" s="16"/>
    </row>
    <row r="442" spans="1:7" x14ac:dyDescent="0.25">
      <c r="A442" s="12" t="s">
        <v>1548</v>
      </c>
      <c r="B442" s="19">
        <v>1.4077599999999999</v>
      </c>
      <c r="C442" s="19">
        <v>7.4459999999999998E-2</v>
      </c>
      <c r="D442" s="19">
        <v>7.4260000000000007E-2</v>
      </c>
      <c r="E442" s="19">
        <v>7.5259999999999994E-2</v>
      </c>
      <c r="F442" s="19">
        <v>1.1682600000000001</v>
      </c>
      <c r="G442" s="16"/>
    </row>
    <row r="443" spans="1:7" x14ac:dyDescent="0.25">
      <c r="A443" s="12" t="s">
        <v>1549</v>
      </c>
      <c r="B443" s="19">
        <v>1.8928400000000001</v>
      </c>
      <c r="C443" s="19">
        <v>7.7840000000000006E-2</v>
      </c>
      <c r="D443" s="19">
        <v>7.5319999999999998E-2</v>
      </c>
      <c r="E443" s="19">
        <v>7.2120000000000004E-2</v>
      </c>
      <c r="F443" s="19">
        <v>1.65262</v>
      </c>
      <c r="G443" s="16"/>
    </row>
    <row r="444" spans="1:7" x14ac:dyDescent="0.25">
      <c r="A444" s="12" t="s">
        <v>1550</v>
      </c>
      <c r="B444" s="19">
        <v>1.9059200000000001</v>
      </c>
      <c r="C444" s="19">
        <v>8.4580000000000002E-2</v>
      </c>
      <c r="D444" s="19">
        <v>7.4940000000000007E-2</v>
      </c>
      <c r="E444" s="19">
        <v>6.2019999999999999E-2</v>
      </c>
      <c r="F444" s="19">
        <v>1.6727799999999999</v>
      </c>
      <c r="G444" s="16"/>
    </row>
    <row r="445" spans="1:7" x14ac:dyDescent="0.25">
      <c r="A445" s="12" t="s">
        <v>1551</v>
      </c>
      <c r="B445" s="19">
        <v>1.19258</v>
      </c>
      <c r="C445" s="19">
        <v>8.8719999999999993E-2</v>
      </c>
      <c r="D445" s="19">
        <v>9.2799999999999994E-2</v>
      </c>
      <c r="E445" s="19">
        <v>8.8160000000000002E-2</v>
      </c>
      <c r="F445" s="19">
        <v>0.90371999999999997</v>
      </c>
      <c r="G445" s="16"/>
    </row>
    <row r="446" spans="1:7" x14ac:dyDescent="0.25">
      <c r="A446" s="12" t="s">
        <v>1552</v>
      </c>
      <c r="B446" s="19">
        <v>0.16281999999999999</v>
      </c>
      <c r="C446" s="19">
        <v>6.3439999999999996E-2</v>
      </c>
      <c r="D446" s="17"/>
      <c r="E446" s="17"/>
      <c r="F446" s="19">
        <v>9.7280000000000005E-2</v>
      </c>
      <c r="G446" s="16"/>
    </row>
    <row r="447" spans="1:7" x14ac:dyDescent="0.25">
      <c r="A447" s="12" t="s">
        <v>1554</v>
      </c>
      <c r="B447" s="19">
        <v>0.50431999999999999</v>
      </c>
      <c r="C447" s="19">
        <v>7.3480000000000004E-2</v>
      </c>
      <c r="D447" s="19">
        <v>5.7880000000000001E-2</v>
      </c>
      <c r="E447" s="19">
        <v>7.1319999999999995E-2</v>
      </c>
      <c r="F447" s="19">
        <v>0.29702000000000001</v>
      </c>
      <c r="G447" s="16"/>
    </row>
    <row r="448" spans="1:7" x14ac:dyDescent="0.25">
      <c r="A448" s="12" t="s">
        <v>1555</v>
      </c>
      <c r="B448" s="19">
        <v>0.38906000000000002</v>
      </c>
      <c r="C448" s="19">
        <v>6.5280000000000005E-2</v>
      </c>
      <c r="D448" s="19">
        <v>7.1639999999999995E-2</v>
      </c>
      <c r="E448" s="19">
        <v>6.7040000000000002E-2</v>
      </c>
      <c r="F448" s="19">
        <v>0.18156</v>
      </c>
      <c r="G448" s="16"/>
    </row>
    <row r="449" spans="1:7" x14ac:dyDescent="0.25">
      <c r="A449" s="12" t="s">
        <v>41</v>
      </c>
      <c r="B449" s="19">
        <v>0.60721999999999998</v>
      </c>
      <c r="C449" s="19">
        <v>9.35E-2</v>
      </c>
      <c r="D449" s="19">
        <v>6.0720000000000003E-2</v>
      </c>
      <c r="E449" s="19">
        <v>5.8599999999999999E-2</v>
      </c>
      <c r="F449" s="19">
        <v>0.39188000000000001</v>
      </c>
      <c r="G449" s="16"/>
    </row>
    <row r="450" spans="1:7" x14ac:dyDescent="0.25">
      <c r="A450" s="12" t="s">
        <v>68</v>
      </c>
      <c r="B450" s="19">
        <v>0.46844000000000002</v>
      </c>
      <c r="C450" s="19">
        <v>0.10174</v>
      </c>
      <c r="D450" s="19">
        <v>8.5860000000000006E-2</v>
      </c>
      <c r="E450" s="19">
        <v>5.9220000000000002E-2</v>
      </c>
      <c r="F450" s="19">
        <v>0.21754000000000001</v>
      </c>
      <c r="G450" s="16"/>
    </row>
    <row r="451" spans="1:7" x14ac:dyDescent="0.25">
      <c r="A451" s="12" t="s">
        <v>143</v>
      </c>
      <c r="B451" s="19">
        <v>0.48552000000000001</v>
      </c>
      <c r="C451" s="19">
        <v>8.0100000000000005E-2</v>
      </c>
      <c r="D451" s="19">
        <v>7.7160000000000006E-2</v>
      </c>
      <c r="E451" s="19">
        <v>7.5200000000000003E-2</v>
      </c>
      <c r="F451" s="19">
        <v>0.24972</v>
      </c>
      <c r="G451" s="16"/>
    </row>
    <row r="452" spans="1:7" x14ac:dyDescent="0.25">
      <c r="A452" s="12" t="s">
        <v>65</v>
      </c>
      <c r="B452" s="19">
        <v>0.70816000000000001</v>
      </c>
      <c r="C452" s="19">
        <v>8.7900000000000006E-2</v>
      </c>
      <c r="D452" s="19">
        <v>7.4020000000000002E-2</v>
      </c>
      <c r="E452" s="19">
        <v>6.7960000000000007E-2</v>
      </c>
      <c r="F452" s="19">
        <v>0.47033999999999998</v>
      </c>
      <c r="G452" s="16"/>
    </row>
    <row r="453" spans="1:7" x14ac:dyDescent="0.25">
      <c r="A453" s="12" t="s">
        <v>81</v>
      </c>
      <c r="B453" s="19">
        <v>0.61228000000000005</v>
      </c>
      <c r="C453" s="19">
        <v>8.6620000000000003E-2</v>
      </c>
      <c r="D453" s="19">
        <v>7.9820000000000002E-2</v>
      </c>
      <c r="E453" s="19">
        <v>7.374E-2</v>
      </c>
      <c r="F453" s="19">
        <v>0.36746000000000001</v>
      </c>
      <c r="G453" s="16"/>
    </row>
    <row r="454" spans="1:7" x14ac:dyDescent="0.25">
      <c r="A454" s="12" t="s">
        <v>643</v>
      </c>
      <c r="B454" s="19">
        <v>0.50995999999999997</v>
      </c>
      <c r="C454" s="19">
        <v>6.9220000000000004E-2</v>
      </c>
      <c r="D454" s="19">
        <v>7.2940000000000005E-2</v>
      </c>
      <c r="E454" s="19">
        <v>8.0659999999999996E-2</v>
      </c>
      <c r="F454" s="19">
        <v>0.28258</v>
      </c>
      <c r="G454" s="16"/>
    </row>
    <row r="455" spans="1:7" x14ac:dyDescent="0.25">
      <c r="A455" s="12" t="s">
        <v>703</v>
      </c>
      <c r="B455" s="19">
        <v>0.56586000000000003</v>
      </c>
      <c r="C455" s="19">
        <v>6.132E-2</v>
      </c>
      <c r="D455" s="19">
        <v>6.234E-2</v>
      </c>
      <c r="E455" s="19">
        <v>5.7860000000000002E-2</v>
      </c>
      <c r="F455" s="19">
        <v>0.38407999999999998</v>
      </c>
      <c r="G455" s="16"/>
    </row>
    <row r="456" spans="1:7" x14ac:dyDescent="0.25">
      <c r="A456" s="12" t="s">
        <v>751</v>
      </c>
      <c r="B456" s="19">
        <v>0.62773999999999996</v>
      </c>
      <c r="C456" s="19">
        <v>7.9259999999999997E-2</v>
      </c>
      <c r="D456" s="19">
        <v>6.7419999999999994E-2</v>
      </c>
      <c r="E456" s="19">
        <v>6.7720000000000002E-2</v>
      </c>
      <c r="F456" s="19">
        <v>0.40810000000000002</v>
      </c>
      <c r="G456" s="16"/>
    </row>
    <row r="457" spans="1:7" x14ac:dyDescent="0.25">
      <c r="A457" s="12" t="s">
        <v>91</v>
      </c>
      <c r="B457" s="19">
        <v>0.47139999999999999</v>
      </c>
      <c r="C457" s="19">
        <v>7.0400000000000004E-2</v>
      </c>
      <c r="D457" s="19">
        <v>9.3259999999999996E-2</v>
      </c>
      <c r="E457" s="19">
        <v>6.7979999999999999E-2</v>
      </c>
      <c r="F457" s="19">
        <v>0.23411999999999999</v>
      </c>
      <c r="G457" s="16"/>
    </row>
    <row r="458" spans="1:7" x14ac:dyDescent="0.25">
      <c r="A458" s="12" t="s">
        <v>108</v>
      </c>
      <c r="B458" s="19">
        <v>0.55406</v>
      </c>
      <c r="C458" s="19">
        <v>7.4579999999999994E-2</v>
      </c>
      <c r="D458" s="19">
        <v>6.1039999999999997E-2</v>
      </c>
      <c r="E458" s="19">
        <v>7.528E-2</v>
      </c>
      <c r="F458" s="19">
        <v>0.33623999999999998</v>
      </c>
      <c r="G458" s="16"/>
    </row>
    <row r="459" spans="1:7" x14ac:dyDescent="0.25">
      <c r="A459" s="12" t="s">
        <v>114</v>
      </c>
      <c r="B459" s="19">
        <v>0.55833999999999995</v>
      </c>
      <c r="C459" s="19">
        <v>7.2419999999999998E-2</v>
      </c>
      <c r="D459" s="19">
        <v>5.4420000000000003E-2</v>
      </c>
      <c r="E459" s="19">
        <v>5.3780000000000001E-2</v>
      </c>
      <c r="F459" s="19">
        <v>0.37136000000000002</v>
      </c>
      <c r="G459" s="16"/>
    </row>
    <row r="460" spans="1:7" x14ac:dyDescent="0.25">
      <c r="A460" s="12" t="s">
        <v>668</v>
      </c>
      <c r="B460" s="19">
        <v>0.51024000000000003</v>
      </c>
      <c r="C460" s="19">
        <v>6.0679999999999998E-2</v>
      </c>
      <c r="D460" s="19">
        <v>6.7199999999999996E-2</v>
      </c>
      <c r="E460" s="19">
        <v>7.2239999999999999E-2</v>
      </c>
      <c r="F460" s="19">
        <v>0.30425999999999997</v>
      </c>
      <c r="G460" s="16"/>
    </row>
    <row r="461" spans="1:7" x14ac:dyDescent="0.25">
      <c r="A461" s="12" t="s">
        <v>734</v>
      </c>
      <c r="B461" s="19">
        <v>0.49059999999999998</v>
      </c>
      <c r="C461" s="19">
        <v>9.5140000000000002E-2</v>
      </c>
      <c r="D461" s="19">
        <v>7.2279999999999997E-2</v>
      </c>
      <c r="E461" s="19">
        <v>5.6439999999999997E-2</v>
      </c>
      <c r="F461" s="19">
        <v>0.26012000000000002</v>
      </c>
      <c r="G461" s="16"/>
    </row>
    <row r="462" spans="1:7" x14ac:dyDescent="0.25">
      <c r="A462" s="12" t="s">
        <v>422</v>
      </c>
      <c r="B462" s="19">
        <v>0.62694000000000005</v>
      </c>
      <c r="C462" s="19">
        <v>7.4679999999999996E-2</v>
      </c>
      <c r="D462" s="19">
        <v>7.8700000000000006E-2</v>
      </c>
      <c r="E462" s="19">
        <v>6.8900000000000003E-2</v>
      </c>
      <c r="F462" s="19">
        <v>0.39945999999999998</v>
      </c>
      <c r="G462" s="16"/>
    </row>
    <row r="463" spans="1:7" x14ac:dyDescent="0.25">
      <c r="A463" s="12" t="s">
        <v>483</v>
      </c>
      <c r="B463" s="19">
        <v>0.59265999999999996</v>
      </c>
      <c r="C463" s="19">
        <v>6.5460000000000004E-2</v>
      </c>
      <c r="D463" s="19">
        <v>5.3260000000000002E-2</v>
      </c>
      <c r="E463" s="19">
        <v>7.3520000000000002E-2</v>
      </c>
      <c r="F463" s="19">
        <v>0.39698</v>
      </c>
      <c r="G463" s="16"/>
    </row>
    <row r="464" spans="1:7" x14ac:dyDescent="0.25">
      <c r="A464" s="12" t="s">
        <v>679</v>
      </c>
      <c r="B464" s="19">
        <v>0.56352000000000002</v>
      </c>
      <c r="C464" s="19">
        <v>5.6640000000000003E-2</v>
      </c>
      <c r="D464" s="19">
        <v>5.3539999999999997E-2</v>
      </c>
      <c r="E464" s="19">
        <v>5.774E-2</v>
      </c>
      <c r="F464" s="19">
        <v>0.3871</v>
      </c>
      <c r="G464" s="16"/>
    </row>
    <row r="465" spans="1:7" x14ac:dyDescent="0.25">
      <c r="A465" s="12" t="s">
        <v>722</v>
      </c>
      <c r="B465" s="19">
        <v>0.46357999999999999</v>
      </c>
      <c r="C465" s="19">
        <v>7.6079999999999995E-2</v>
      </c>
      <c r="D465" s="19">
        <v>7.1260000000000004E-2</v>
      </c>
      <c r="E465" s="19">
        <v>6.0499999999999998E-2</v>
      </c>
      <c r="F465" s="19">
        <v>0.24958</v>
      </c>
      <c r="G465" s="16"/>
    </row>
    <row r="466" spans="1:7" x14ac:dyDescent="0.25">
      <c r="A466" s="12" t="s">
        <v>487</v>
      </c>
      <c r="B466" s="19">
        <v>0.49962000000000001</v>
      </c>
      <c r="C466" s="19">
        <v>7.2660000000000002E-2</v>
      </c>
      <c r="D466" s="19">
        <v>8.4080000000000002E-2</v>
      </c>
      <c r="E466" s="19">
        <v>6.4699999999999994E-2</v>
      </c>
      <c r="F466" s="19">
        <v>0.26913999999999999</v>
      </c>
      <c r="G466" s="16"/>
    </row>
    <row r="467" spans="1:7" x14ac:dyDescent="0.25">
      <c r="A467" s="12" t="s">
        <v>1556</v>
      </c>
      <c r="B467" s="19">
        <v>0.27736</v>
      </c>
      <c r="C467" s="19">
        <v>7.0999999999999994E-2</v>
      </c>
      <c r="D467" s="19">
        <v>7.2859999999999994E-2</v>
      </c>
      <c r="E467" s="19">
        <v>5.91E-2</v>
      </c>
      <c r="F467" s="19">
        <v>7.0519999999999999E-2</v>
      </c>
      <c r="G467" s="16"/>
    </row>
    <row r="468" spans="1:7" x14ac:dyDescent="0.25">
      <c r="A468" s="12" t="s">
        <v>1557</v>
      </c>
      <c r="B468" s="19">
        <v>0.57528000000000001</v>
      </c>
      <c r="C468" s="19">
        <v>8.7040000000000006E-2</v>
      </c>
      <c r="D468" s="19">
        <v>9.3899999999999997E-2</v>
      </c>
      <c r="E468" s="19">
        <v>7.1499999999999994E-2</v>
      </c>
      <c r="F468" s="19">
        <v>0.31950000000000001</v>
      </c>
      <c r="G468" s="16"/>
    </row>
    <row r="469" spans="1:7" x14ac:dyDescent="0.25">
      <c r="A469" s="12" t="s">
        <v>1558</v>
      </c>
      <c r="B469" s="19">
        <v>0.16511999999999999</v>
      </c>
      <c r="C469" s="19">
        <v>5.2299999999999999E-2</v>
      </c>
      <c r="D469" s="19">
        <v>5.4359999999999999E-2</v>
      </c>
      <c r="E469" s="19">
        <v>5.7480000000000003E-2</v>
      </c>
      <c r="F469" s="17"/>
      <c r="G469" s="16"/>
    </row>
    <row r="470" spans="1:7" x14ac:dyDescent="0.25">
      <c r="A470" s="12" t="s">
        <v>559</v>
      </c>
      <c r="B470" s="19">
        <v>0.45682</v>
      </c>
      <c r="C470" s="19">
        <v>7.5539999999999996E-2</v>
      </c>
      <c r="D470" s="19">
        <v>7.392E-2</v>
      </c>
      <c r="E470" s="19">
        <v>5.8860000000000003E-2</v>
      </c>
      <c r="F470" s="19">
        <v>0.24415999999999999</v>
      </c>
      <c r="G470" s="16"/>
    </row>
    <row r="471" spans="1:7" x14ac:dyDescent="0.25">
      <c r="A471" s="12" t="s">
        <v>761</v>
      </c>
      <c r="B471" s="19">
        <v>0.60143999999999997</v>
      </c>
      <c r="C471" s="19">
        <v>5.8720000000000001E-2</v>
      </c>
      <c r="D471" s="19">
        <v>7.3679999999999995E-2</v>
      </c>
      <c r="E471" s="19">
        <v>6.3579999999999998E-2</v>
      </c>
      <c r="F471" s="19">
        <v>0.40228000000000003</v>
      </c>
      <c r="G471" s="16"/>
    </row>
    <row r="472" spans="1:7" x14ac:dyDescent="0.25">
      <c r="A472" s="12" t="s">
        <v>611</v>
      </c>
      <c r="B472" s="19">
        <v>0.52742</v>
      </c>
      <c r="C472" s="19">
        <v>6.5240000000000006E-2</v>
      </c>
      <c r="D472" s="19">
        <v>8.0740000000000006E-2</v>
      </c>
      <c r="E472" s="19">
        <v>6.6640000000000005E-2</v>
      </c>
      <c r="F472" s="19">
        <v>0.31187999999999999</v>
      </c>
      <c r="G472" s="16"/>
    </row>
    <row r="473" spans="1:7" x14ac:dyDescent="0.25">
      <c r="A473" s="12" t="s">
        <v>485</v>
      </c>
      <c r="B473" s="19">
        <v>1.3161400000000001</v>
      </c>
      <c r="C473" s="19">
        <v>9.1219999999999996E-2</v>
      </c>
      <c r="D473" s="19">
        <v>7.9100000000000004E-2</v>
      </c>
      <c r="E473" s="19">
        <v>8.0420000000000005E-2</v>
      </c>
      <c r="F473" s="19">
        <v>1.06176</v>
      </c>
      <c r="G473" s="16"/>
    </row>
    <row r="474" spans="1:7" x14ac:dyDescent="0.25">
      <c r="A474" s="12" t="s">
        <v>42</v>
      </c>
      <c r="B474" s="19">
        <v>0.77203999999999995</v>
      </c>
      <c r="C474" s="19">
        <v>6.7500000000000004E-2</v>
      </c>
      <c r="D474" s="19">
        <v>5.5599999999999997E-2</v>
      </c>
      <c r="E474" s="19">
        <v>7.0040000000000005E-2</v>
      </c>
      <c r="F474" s="19">
        <v>0.57509999999999994</v>
      </c>
      <c r="G474" s="16"/>
    </row>
    <row r="475" spans="1:7" x14ac:dyDescent="0.25">
      <c r="A475" s="12" t="s">
        <v>181</v>
      </c>
      <c r="B475" s="19">
        <v>0.79942000000000002</v>
      </c>
      <c r="C475" s="19">
        <v>5.6239999999999998E-2</v>
      </c>
      <c r="D475" s="19">
        <v>8.4000000000000005E-2</v>
      </c>
      <c r="E475" s="19">
        <v>9.5060000000000006E-2</v>
      </c>
      <c r="F475" s="19">
        <v>0.55918000000000001</v>
      </c>
      <c r="G475" s="16"/>
    </row>
    <row r="476" spans="1:7" x14ac:dyDescent="0.25">
      <c r="A476" s="12" t="s">
        <v>126</v>
      </c>
      <c r="B476" s="19">
        <v>0.81437999999999999</v>
      </c>
      <c r="C476" s="19">
        <v>8.0140000000000003E-2</v>
      </c>
      <c r="D476" s="19">
        <v>5.7140000000000003E-2</v>
      </c>
      <c r="E476" s="19">
        <v>8.1799999999999998E-2</v>
      </c>
      <c r="F476" s="19">
        <v>0.59206000000000003</v>
      </c>
      <c r="G476" s="16"/>
    </row>
    <row r="477" spans="1:7" x14ac:dyDescent="0.25">
      <c r="A477" s="12" t="s">
        <v>440</v>
      </c>
      <c r="B477" s="19">
        <v>0.55132000000000003</v>
      </c>
      <c r="C477" s="19">
        <v>5.9279999999999999E-2</v>
      </c>
      <c r="D477" s="19">
        <v>5.8439999999999999E-2</v>
      </c>
      <c r="E477" s="19">
        <v>6.8140000000000006E-2</v>
      </c>
      <c r="F477" s="19">
        <v>0.36180000000000001</v>
      </c>
      <c r="G477" s="16"/>
    </row>
    <row r="478" spans="1:7" x14ac:dyDescent="0.25">
      <c r="A478" s="12" t="s">
        <v>116</v>
      </c>
      <c r="B478" s="19">
        <v>0.50517999999999996</v>
      </c>
      <c r="C478" s="19">
        <v>7.324E-2</v>
      </c>
      <c r="D478" s="19">
        <v>7.2999999999999995E-2</v>
      </c>
      <c r="E478" s="19">
        <v>6.4180000000000001E-2</v>
      </c>
      <c r="F478" s="19">
        <v>0.29010000000000002</v>
      </c>
      <c r="G478" s="16"/>
    </row>
    <row r="479" spans="1:7" x14ac:dyDescent="0.25">
      <c r="A479" s="12" t="s">
        <v>1560</v>
      </c>
      <c r="B479" s="19">
        <v>1.0116799999999999</v>
      </c>
      <c r="C479" s="19">
        <v>7.51E-2</v>
      </c>
      <c r="D479" s="19">
        <v>6.2440000000000002E-2</v>
      </c>
      <c r="E479" s="19">
        <v>7.2319999999999995E-2</v>
      </c>
      <c r="F479" s="19">
        <v>0.79632000000000003</v>
      </c>
      <c r="G479" s="16"/>
    </row>
    <row r="480" spans="1:7" x14ac:dyDescent="0.25">
      <c r="A480" s="12" t="s">
        <v>1562</v>
      </c>
      <c r="B480" s="19">
        <v>0.88915999999999995</v>
      </c>
      <c r="C480" s="19">
        <v>8.0060000000000006E-2</v>
      </c>
      <c r="D480" s="19">
        <v>6.3899999999999998E-2</v>
      </c>
      <c r="E480" s="19">
        <v>7.4899999999999994E-2</v>
      </c>
      <c r="F480" s="19">
        <v>0.66722000000000004</v>
      </c>
      <c r="G480" s="16"/>
    </row>
    <row r="481" spans="1:7" x14ac:dyDescent="0.25">
      <c r="A481" s="12" t="s">
        <v>1564</v>
      </c>
      <c r="B481" s="19">
        <v>1.3808800000000001</v>
      </c>
      <c r="C481" s="19">
        <v>5.8880000000000002E-2</v>
      </c>
      <c r="D481" s="19">
        <v>8.6180000000000007E-2</v>
      </c>
      <c r="E481" s="19">
        <v>8.2419999999999993E-2</v>
      </c>
      <c r="F481" s="19">
        <v>1.1479999999999999</v>
      </c>
      <c r="G481" s="16"/>
    </row>
    <row r="482" spans="1:7" x14ac:dyDescent="0.25">
      <c r="A482" s="12" t="s">
        <v>1565</v>
      </c>
      <c r="B482" s="19">
        <v>1.6022000000000001</v>
      </c>
      <c r="C482" s="19">
        <v>8.1379999999999994E-2</v>
      </c>
      <c r="D482" s="19">
        <v>5.9540000000000003E-2</v>
      </c>
      <c r="E482" s="19">
        <v>7.1080000000000004E-2</v>
      </c>
      <c r="F482" s="19">
        <v>1.3803799999999999</v>
      </c>
      <c r="G482" s="16"/>
    </row>
    <row r="483" spans="1:7" x14ac:dyDescent="0.25">
      <c r="A483" s="12" t="s">
        <v>1566</v>
      </c>
      <c r="B483" s="19">
        <v>2.8516400000000002</v>
      </c>
      <c r="C483" s="19">
        <v>9.0340000000000004E-2</v>
      </c>
      <c r="D483" s="19">
        <v>9.7799999999999998E-2</v>
      </c>
      <c r="E483" s="19">
        <v>0.10202</v>
      </c>
      <c r="F483" s="19">
        <v>2.5436200000000002</v>
      </c>
      <c r="G483" s="16"/>
    </row>
    <row r="484" spans="1:7" x14ac:dyDescent="0.25">
      <c r="A484" s="12" t="s">
        <v>1567</v>
      </c>
      <c r="B484" s="19">
        <v>1.8329200000000001</v>
      </c>
      <c r="C484" s="19">
        <v>7.4120000000000005E-2</v>
      </c>
      <c r="D484" s="19">
        <v>6.6320000000000004E-2</v>
      </c>
      <c r="E484" s="19">
        <v>8.2220000000000001E-2</v>
      </c>
      <c r="F484" s="19">
        <v>1.5967800000000001</v>
      </c>
      <c r="G484" s="16"/>
    </row>
    <row r="485" spans="1:7" x14ac:dyDescent="0.25">
      <c r="A485" s="12" t="s">
        <v>1568</v>
      </c>
      <c r="B485" s="19">
        <v>1.7146999999999999</v>
      </c>
      <c r="C485" s="19">
        <v>6.5519999999999995E-2</v>
      </c>
      <c r="D485" s="19">
        <v>8.0360000000000001E-2</v>
      </c>
      <c r="E485" s="19">
        <v>9.35E-2</v>
      </c>
      <c r="F485" s="19">
        <v>1.4666399999999999</v>
      </c>
      <c r="G485" s="16"/>
    </row>
    <row r="486" spans="1:7" x14ac:dyDescent="0.25">
      <c r="A486" s="12" t="s">
        <v>1569</v>
      </c>
      <c r="B486" s="19">
        <v>1.7481</v>
      </c>
      <c r="C486" s="19">
        <v>9.0579999999999994E-2</v>
      </c>
      <c r="D486" s="19">
        <v>7.6660000000000006E-2</v>
      </c>
      <c r="E486" s="19">
        <v>6.7519999999999997E-2</v>
      </c>
      <c r="F486" s="19">
        <v>1.4956799999999999</v>
      </c>
      <c r="G486" s="16"/>
    </row>
    <row r="487" spans="1:7" x14ac:dyDescent="0.25">
      <c r="A487" s="12" t="s">
        <v>1570</v>
      </c>
      <c r="B487" s="19">
        <v>1.1510199999999999</v>
      </c>
      <c r="C487" s="19">
        <v>8.8940000000000005E-2</v>
      </c>
      <c r="D487" s="19">
        <v>5.5739999999999998E-2</v>
      </c>
      <c r="E487" s="19">
        <v>8.5959999999999995E-2</v>
      </c>
      <c r="F487" s="19">
        <v>0.91012000000000004</v>
      </c>
      <c r="G487" s="16"/>
    </row>
    <row r="488" spans="1:7" x14ac:dyDescent="0.25">
      <c r="A488" s="12" t="s">
        <v>1571</v>
      </c>
      <c r="B488" s="19">
        <v>3.9876</v>
      </c>
      <c r="C488" s="19">
        <v>9.2759999999999995E-2</v>
      </c>
      <c r="D488" s="19">
        <v>7.1179999999999993E-2</v>
      </c>
      <c r="E488" s="19">
        <v>9.5140000000000002E-2</v>
      </c>
      <c r="F488" s="19">
        <v>3.7019600000000001</v>
      </c>
      <c r="G488" s="16"/>
    </row>
    <row r="489" spans="1:7" x14ac:dyDescent="0.25">
      <c r="A489" s="12" t="s">
        <v>1572</v>
      </c>
      <c r="B489" s="19">
        <v>2.4501400000000002</v>
      </c>
      <c r="C489" s="19">
        <v>7.2580000000000006E-2</v>
      </c>
      <c r="D489" s="19">
        <v>6.3939999999999997E-2</v>
      </c>
      <c r="E489" s="19">
        <v>6.5060000000000007E-2</v>
      </c>
      <c r="F489" s="19">
        <v>2.2304200000000001</v>
      </c>
      <c r="G489" s="16"/>
    </row>
    <row r="490" spans="1:7" x14ac:dyDescent="0.25">
      <c r="A490" s="12" t="s">
        <v>1573</v>
      </c>
      <c r="B490" s="19">
        <v>2.7465600000000001</v>
      </c>
      <c r="C490" s="19">
        <v>8.1100000000000005E-2</v>
      </c>
      <c r="D490" s="19">
        <v>7.6439999999999994E-2</v>
      </c>
      <c r="E490" s="19">
        <v>8.72E-2</v>
      </c>
      <c r="F490" s="19">
        <v>2.4841199999999999</v>
      </c>
      <c r="G490" s="16"/>
    </row>
    <row r="491" spans="1:7" x14ac:dyDescent="0.25">
      <c r="A491" s="12" t="s">
        <v>1574</v>
      </c>
      <c r="B491" s="19">
        <v>0.58989999999999998</v>
      </c>
      <c r="C491" s="19">
        <v>5.8479999999999997E-2</v>
      </c>
      <c r="D491" s="19">
        <v>8.1780000000000005E-2</v>
      </c>
      <c r="E491" s="19">
        <v>8.5220000000000004E-2</v>
      </c>
      <c r="F491" s="19">
        <v>0.36387999999999998</v>
      </c>
      <c r="G491" s="16"/>
    </row>
    <row r="492" spans="1:7" x14ac:dyDescent="0.25">
      <c r="A492" s="12" t="s">
        <v>1575</v>
      </c>
      <c r="B492" s="19">
        <v>0.57665999999999995</v>
      </c>
      <c r="C492" s="19">
        <v>8.5940000000000003E-2</v>
      </c>
      <c r="D492" s="19">
        <v>6.4659999999999995E-2</v>
      </c>
      <c r="E492" s="19">
        <v>7.2099999999999997E-2</v>
      </c>
      <c r="F492" s="19">
        <v>0.35117999999999999</v>
      </c>
      <c r="G492" s="16"/>
    </row>
    <row r="493" spans="1:7" x14ac:dyDescent="0.25">
      <c r="A493" s="12" t="s">
        <v>1576</v>
      </c>
      <c r="B493" s="19">
        <v>0.26182</v>
      </c>
      <c r="C493" s="19">
        <v>6.8320000000000006E-2</v>
      </c>
      <c r="D493" s="19">
        <v>5.4339999999999999E-2</v>
      </c>
      <c r="E493" s="19">
        <v>5.3260000000000002E-2</v>
      </c>
      <c r="F493" s="19">
        <v>8.2280000000000006E-2</v>
      </c>
      <c r="G493" s="16"/>
    </row>
    <row r="494" spans="1:7" x14ac:dyDescent="0.25">
      <c r="A494" s="12" t="s">
        <v>1577</v>
      </c>
      <c r="B494" s="19">
        <v>0.40433999999999998</v>
      </c>
      <c r="C494" s="19">
        <v>7.1859999999999993E-2</v>
      </c>
      <c r="D494" s="19">
        <v>7.0660000000000001E-2</v>
      </c>
      <c r="E494" s="19">
        <v>5.876E-2</v>
      </c>
      <c r="F494" s="19">
        <v>0.20005999999999999</v>
      </c>
      <c r="G494" s="16"/>
    </row>
    <row r="495" spans="1:7" x14ac:dyDescent="0.25">
      <c r="A495" s="12" t="s">
        <v>1578</v>
      </c>
      <c r="B495" s="19">
        <v>1.05826</v>
      </c>
      <c r="C495" s="17">
        <v>8.7300000000000003E-2</v>
      </c>
      <c r="D495" s="17">
        <v>9.1600000000000001E-2</v>
      </c>
      <c r="E495" s="19">
        <v>7.5639999999999999E-2</v>
      </c>
      <c r="F495" s="19">
        <v>0.79479999999999995</v>
      </c>
      <c r="G495" s="16"/>
    </row>
    <row r="496" spans="1:7" x14ac:dyDescent="0.25">
      <c r="A496" s="12" t="s">
        <v>1579</v>
      </c>
      <c r="B496" s="19">
        <v>1.0461800000000001</v>
      </c>
      <c r="C496" s="19">
        <v>8.8599999999999998E-2</v>
      </c>
      <c r="D496" s="19">
        <v>7.1940000000000004E-2</v>
      </c>
      <c r="E496" s="19">
        <v>0.1031</v>
      </c>
      <c r="F496" s="19">
        <v>0.77634000000000003</v>
      </c>
      <c r="G496" s="16"/>
    </row>
    <row r="497" spans="1:7" x14ac:dyDescent="0.25">
      <c r="A497" s="12" t="s">
        <v>1580</v>
      </c>
      <c r="B497" s="19">
        <v>1.2793600000000001</v>
      </c>
      <c r="C497" s="19">
        <v>6.148E-2</v>
      </c>
      <c r="D497" s="19">
        <v>7.1400000000000005E-2</v>
      </c>
      <c r="E497" s="19">
        <v>8.4500000000000006E-2</v>
      </c>
      <c r="F497" s="19">
        <v>1.05494</v>
      </c>
      <c r="G497" s="16"/>
    </row>
    <row r="498" spans="1:7" x14ac:dyDescent="0.25">
      <c r="A498" s="12" t="s">
        <v>1581</v>
      </c>
      <c r="B498" s="19">
        <v>0.68723999999999996</v>
      </c>
      <c r="C498" s="19">
        <v>5.8540000000000002E-2</v>
      </c>
      <c r="D498" s="19">
        <v>7.392E-2</v>
      </c>
      <c r="E498" s="19">
        <v>7.4980000000000005E-2</v>
      </c>
      <c r="F498" s="19">
        <v>0.39182</v>
      </c>
      <c r="G498" s="16"/>
    </row>
    <row r="499" spans="1:7" x14ac:dyDescent="0.25">
      <c r="A499" s="12" t="s">
        <v>1582</v>
      </c>
      <c r="B499" s="19">
        <v>0.70011999999999996</v>
      </c>
      <c r="C499" s="19">
        <v>9.7979999999999998E-2</v>
      </c>
      <c r="D499" s="19">
        <v>0.10706</v>
      </c>
      <c r="E499" s="19">
        <v>5.9520000000000003E-2</v>
      </c>
      <c r="F499" s="19">
        <v>0.43292000000000003</v>
      </c>
      <c r="G499" s="16"/>
    </row>
    <row r="500" spans="1:7" x14ac:dyDescent="0.25">
      <c r="A500" s="12" t="s">
        <v>1583</v>
      </c>
      <c r="B500" s="19">
        <v>0.76319999999999999</v>
      </c>
      <c r="C500" s="19">
        <v>7.886E-2</v>
      </c>
      <c r="D500" s="19">
        <v>6.6040000000000001E-2</v>
      </c>
      <c r="E500" s="19">
        <v>6.9120000000000001E-2</v>
      </c>
      <c r="F500" s="19">
        <v>0.54542000000000002</v>
      </c>
      <c r="G500" s="16"/>
    </row>
    <row r="501" spans="1:7" x14ac:dyDescent="0.25">
      <c r="A501" s="12" t="s">
        <v>1584</v>
      </c>
      <c r="B501" s="19">
        <v>0.47039999999999998</v>
      </c>
      <c r="C501" s="19">
        <v>7.3819999999999997E-2</v>
      </c>
      <c r="D501" s="19">
        <v>6.5839999999999996E-2</v>
      </c>
      <c r="E501" s="19">
        <v>6.3039999999999999E-2</v>
      </c>
      <c r="F501" s="19">
        <v>0.26604</v>
      </c>
      <c r="G501" s="16"/>
    </row>
    <row r="502" spans="1:7" x14ac:dyDescent="0.25">
      <c r="A502" s="12" t="s">
        <v>1585</v>
      </c>
      <c r="B502" s="17">
        <v>0.58957999999999999</v>
      </c>
      <c r="C502" s="17">
        <v>7.3340000000000002E-2</v>
      </c>
      <c r="D502" s="17">
        <v>7.886E-2</v>
      </c>
      <c r="E502" s="17">
        <v>9.2399999999999996E-2</v>
      </c>
      <c r="F502" s="17">
        <v>0.33929999999999999</v>
      </c>
      <c r="G502" s="16"/>
    </row>
    <row r="503" spans="1:7" x14ac:dyDescent="0.25">
      <c r="A503" s="12" t="s">
        <v>1586</v>
      </c>
      <c r="B503" s="17">
        <v>0.95923999999999998</v>
      </c>
      <c r="C503" s="17">
        <v>8.6639999999999995E-2</v>
      </c>
      <c r="D503" s="17">
        <v>9.9159999999999998E-2</v>
      </c>
      <c r="E503" s="17">
        <v>8.7400000000000005E-2</v>
      </c>
      <c r="F503" s="17">
        <v>0.68135999999999997</v>
      </c>
      <c r="G503" s="16"/>
    </row>
    <row r="504" spans="1:7" x14ac:dyDescent="0.25">
      <c r="A504" s="12" t="s">
        <v>1587</v>
      </c>
      <c r="B504" s="17">
        <v>1.1186199999999999</v>
      </c>
      <c r="C504" s="17">
        <v>9.5799999999999996E-2</v>
      </c>
      <c r="D504" s="17">
        <v>8.8539999999999994E-2</v>
      </c>
      <c r="E504" s="17">
        <v>8.5459999999999994E-2</v>
      </c>
      <c r="F504" s="17">
        <v>0.84606000000000003</v>
      </c>
      <c r="G504" s="16"/>
    </row>
    <row r="505" spans="1:7" x14ac:dyDescent="0.25">
      <c r="A505" s="12" t="s">
        <v>1588</v>
      </c>
      <c r="B505" s="17">
        <v>1.2997000000000001</v>
      </c>
      <c r="C505" s="17">
        <v>7.7579999999999996E-2</v>
      </c>
      <c r="D505" s="17">
        <v>7.1660000000000001E-2</v>
      </c>
      <c r="E505" s="17">
        <v>7.2859999999999994E-2</v>
      </c>
      <c r="F505" s="17">
        <v>1.0744</v>
      </c>
      <c r="G505" s="16"/>
    </row>
    <row r="506" spans="1:7" x14ac:dyDescent="0.25">
      <c r="A506" s="12" t="s">
        <v>1589</v>
      </c>
      <c r="B506" s="17">
        <v>1.3093399999999999</v>
      </c>
      <c r="C506" s="17">
        <v>7.2220000000000006E-2</v>
      </c>
      <c r="D506" s="17">
        <v>8.3739999999999995E-2</v>
      </c>
      <c r="E506" s="17">
        <v>8.77E-2</v>
      </c>
      <c r="F506" s="17">
        <v>1.0571999999999999</v>
      </c>
      <c r="G506" s="16"/>
    </row>
    <row r="507" spans="1:7" x14ac:dyDescent="0.25">
      <c r="A507" s="12" t="s">
        <v>1590</v>
      </c>
      <c r="B507" s="17">
        <v>1.2871600000000001</v>
      </c>
      <c r="C507" s="17">
        <v>8.3059999999999995E-2</v>
      </c>
      <c r="D507" s="17">
        <v>9.8780000000000007E-2</v>
      </c>
      <c r="E507" s="17">
        <v>7.7119999999999994E-2</v>
      </c>
      <c r="F507" s="17">
        <v>1.0204599999999999</v>
      </c>
      <c r="G507" s="16"/>
    </row>
    <row r="508" spans="1:7" x14ac:dyDescent="0.25">
      <c r="A508" s="12" t="s">
        <v>1591</v>
      </c>
      <c r="B508" s="17">
        <v>1.1779200000000001</v>
      </c>
      <c r="C508" s="17">
        <v>9.1439999999999994E-2</v>
      </c>
      <c r="D508" s="17">
        <v>8.8200000000000001E-2</v>
      </c>
      <c r="E508" s="17">
        <v>7.2999999999999995E-2</v>
      </c>
      <c r="F508" s="17">
        <v>0.92267999999999994</v>
      </c>
      <c r="G508" s="16"/>
    </row>
    <row r="509" spans="1:7" x14ac:dyDescent="0.25">
      <c r="A509" s="12" t="s">
        <v>1592</v>
      </c>
      <c r="B509" s="17">
        <v>1.11172</v>
      </c>
      <c r="C509" s="17">
        <v>8.9480000000000004E-2</v>
      </c>
      <c r="D509" s="17">
        <v>6.6879999999999995E-2</v>
      </c>
      <c r="E509" s="17">
        <v>8.2280000000000006E-2</v>
      </c>
      <c r="F509" s="17">
        <v>0.86499999999999999</v>
      </c>
      <c r="G509" s="16"/>
    </row>
    <row r="510" spans="1:7" x14ac:dyDescent="0.25">
      <c r="A510" s="12" t="s">
        <v>1593</v>
      </c>
      <c r="B510" s="17">
        <v>0.51392000000000004</v>
      </c>
      <c r="C510" s="17">
        <v>7.6219999999999996E-2</v>
      </c>
      <c r="D510" s="17">
        <v>6.1359999999999998E-2</v>
      </c>
      <c r="E510" s="17">
        <v>7.6439999999999994E-2</v>
      </c>
      <c r="F510" s="17">
        <v>0.29115999999999997</v>
      </c>
      <c r="G510" s="16"/>
    </row>
    <row r="511" spans="1:7" x14ac:dyDescent="0.25">
      <c r="A511" s="12" t="s">
        <v>1594</v>
      </c>
      <c r="B511" s="17">
        <v>0.74431999999999998</v>
      </c>
      <c r="C511" s="17">
        <v>6.6379999999999995E-2</v>
      </c>
      <c r="D511" s="17">
        <v>7.7179999999999999E-2</v>
      </c>
      <c r="E511" s="17">
        <v>7.1720000000000006E-2</v>
      </c>
      <c r="F511" s="17">
        <v>0.52464</v>
      </c>
      <c r="G511" s="16"/>
    </row>
    <row r="512" spans="1:7" x14ac:dyDescent="0.25">
      <c r="A512" s="12" t="s">
        <v>1595</v>
      </c>
      <c r="B512" s="17">
        <v>0.77729999999999999</v>
      </c>
      <c r="C512" s="17">
        <v>8.9260000000000006E-2</v>
      </c>
      <c r="D512" s="17">
        <v>9.4140000000000001E-2</v>
      </c>
      <c r="E512" s="17">
        <v>8.1220000000000001E-2</v>
      </c>
      <c r="F512" s="17">
        <v>0.51044</v>
      </c>
      <c r="G512" s="16"/>
    </row>
    <row r="513" spans="1:7" x14ac:dyDescent="0.25">
      <c r="A513" s="12" t="s">
        <v>1596</v>
      </c>
      <c r="B513" s="17">
        <v>1.2782</v>
      </c>
      <c r="C513" s="17">
        <v>8.5500000000000007E-2</v>
      </c>
      <c r="D513" s="17">
        <v>6.5420000000000006E-2</v>
      </c>
      <c r="E513" s="17">
        <v>8.72E-2</v>
      </c>
      <c r="F513" s="17">
        <v>1.03634</v>
      </c>
      <c r="G513" s="16"/>
    </row>
    <row r="514" spans="1:7" x14ac:dyDescent="0.25">
      <c r="A514" s="12" t="s">
        <v>1597</v>
      </c>
      <c r="B514" s="17">
        <v>0.76973999999999998</v>
      </c>
      <c r="C514" s="17">
        <v>9.1800000000000007E-2</v>
      </c>
      <c r="D514" s="17">
        <v>8.2040000000000002E-2</v>
      </c>
      <c r="E514" s="17">
        <v>6.2719999999999998E-2</v>
      </c>
      <c r="F514" s="17">
        <v>0.53127999999999997</v>
      </c>
      <c r="G514" s="16"/>
    </row>
    <row r="515" spans="1:7" x14ac:dyDescent="0.25">
      <c r="A515" s="12" t="s">
        <v>1598</v>
      </c>
      <c r="B515" s="17">
        <v>0.20518</v>
      </c>
      <c r="C515" s="17">
        <v>5.7099999999999998E-2</v>
      </c>
      <c r="D515" s="17">
        <v>5.9740000000000001E-2</v>
      </c>
      <c r="E515" s="17"/>
      <c r="F515" s="17">
        <v>8.652E-2</v>
      </c>
      <c r="G515" s="16"/>
    </row>
    <row r="516" spans="1:7" x14ac:dyDescent="0.25">
      <c r="A516" s="12" t="s">
        <v>1599</v>
      </c>
      <c r="B516" s="17">
        <v>0.41887999999999997</v>
      </c>
      <c r="C516" s="17">
        <v>8.2839999999999997E-2</v>
      </c>
      <c r="D516" s="17">
        <v>5.6140000000000002E-2</v>
      </c>
      <c r="E516" s="17">
        <v>7.0499999999999993E-2</v>
      </c>
      <c r="F516" s="17">
        <v>0.20818</v>
      </c>
      <c r="G516" s="16"/>
    </row>
    <row r="517" spans="1:7" x14ac:dyDescent="0.25">
      <c r="A517" s="12" t="s">
        <v>1600</v>
      </c>
      <c r="B517" s="17">
        <v>0.25596000000000002</v>
      </c>
      <c r="C517" s="17">
        <v>6.6680000000000003E-2</v>
      </c>
      <c r="D517" s="17">
        <v>6.4000000000000001E-2</v>
      </c>
      <c r="E517" s="17">
        <v>4.888E-2</v>
      </c>
      <c r="F517" s="17">
        <v>7.5859999999999997E-2</v>
      </c>
      <c r="G517" s="16"/>
    </row>
    <row r="518" spans="1:7" x14ac:dyDescent="0.25">
      <c r="A518" s="12" t="s">
        <v>1601</v>
      </c>
      <c r="B518" s="17">
        <v>0.21592</v>
      </c>
      <c r="C518" s="17">
        <v>6.0479999999999999E-2</v>
      </c>
      <c r="D518" s="17">
        <v>6.2019999999999999E-2</v>
      </c>
      <c r="E518" s="17"/>
      <c r="F518" s="17">
        <v>9.672E-2</v>
      </c>
      <c r="G518" s="16"/>
    </row>
    <row r="519" spans="1:7" x14ac:dyDescent="0.25">
      <c r="A519" s="12" t="s">
        <v>1602</v>
      </c>
      <c r="B519" s="17">
        <v>0.31391999999999998</v>
      </c>
      <c r="C519" s="17">
        <v>7.0940000000000003E-2</v>
      </c>
      <c r="D519" s="17">
        <v>6.0499999999999998E-2</v>
      </c>
      <c r="E519" s="17">
        <v>7.1040000000000006E-2</v>
      </c>
      <c r="F519" s="17">
        <v>0.11051999999999999</v>
      </c>
      <c r="G519" s="16"/>
    </row>
    <row r="520" spans="1:7" x14ac:dyDescent="0.25">
      <c r="A520" s="12" t="s">
        <v>1603</v>
      </c>
      <c r="B520" s="17">
        <v>0.33910000000000001</v>
      </c>
      <c r="C520" s="17">
        <v>7.2279999999999997E-2</v>
      </c>
      <c r="D520" s="17">
        <v>7.7799999999999994E-2</v>
      </c>
      <c r="E520" s="17">
        <v>6.88E-2</v>
      </c>
      <c r="F520" s="17">
        <v>0.11971999999999999</v>
      </c>
      <c r="G520" s="16"/>
    </row>
    <row r="521" spans="1:7" x14ac:dyDescent="0.25">
      <c r="A521" s="12" t="s">
        <v>1604</v>
      </c>
      <c r="B521" s="17">
        <v>0.27098</v>
      </c>
      <c r="C521" s="17">
        <v>7.0379999999999998E-2</v>
      </c>
      <c r="D521" s="17">
        <v>5.8959999999999999E-2</v>
      </c>
      <c r="E521" s="17">
        <v>5.2760000000000001E-2</v>
      </c>
      <c r="F521" s="17">
        <v>8.8039999999999993E-2</v>
      </c>
      <c r="G521" s="16"/>
    </row>
    <row r="522" spans="1:7" x14ac:dyDescent="0.25">
      <c r="A522" s="12" t="s">
        <v>1605</v>
      </c>
      <c r="B522" s="17">
        <v>0.13682</v>
      </c>
      <c r="C522" s="17">
        <v>7.0499999999999993E-2</v>
      </c>
      <c r="D522" s="17"/>
      <c r="E522" s="17"/>
      <c r="F522" s="17">
        <v>6.5040000000000001E-2</v>
      </c>
      <c r="G522" s="16"/>
    </row>
    <row r="523" spans="1:7" x14ac:dyDescent="0.25">
      <c r="A523" s="12" t="s">
        <v>1606</v>
      </c>
      <c r="B523" s="17">
        <v>0.37359999999999999</v>
      </c>
      <c r="C523" s="17">
        <v>6.1859999999999998E-2</v>
      </c>
      <c r="D523" s="17">
        <v>5.2580000000000002E-2</v>
      </c>
      <c r="E523" s="17">
        <v>7.3200000000000001E-2</v>
      </c>
      <c r="F523" s="17">
        <v>0.18492</v>
      </c>
      <c r="G523" s="16"/>
    </row>
    <row r="524" spans="1:7" x14ac:dyDescent="0.25">
      <c r="A524" s="12" t="s">
        <v>1607</v>
      </c>
      <c r="B524" s="17">
        <v>0.25072</v>
      </c>
      <c r="C524" s="17">
        <v>6.8599999999999994E-2</v>
      </c>
      <c r="D524" s="17">
        <v>5.2920000000000002E-2</v>
      </c>
      <c r="E524" s="17">
        <v>6.114E-2</v>
      </c>
      <c r="F524" s="17">
        <v>6.7199999999999996E-2</v>
      </c>
      <c r="G524" s="16"/>
    </row>
    <row r="525" spans="1:7" x14ac:dyDescent="0.25">
      <c r="A525" s="12" t="s">
        <v>1608</v>
      </c>
      <c r="B525" s="17">
        <v>0.33689999999999998</v>
      </c>
      <c r="C525" s="17">
        <v>6.9980000000000001E-2</v>
      </c>
      <c r="D525" s="17">
        <v>7.2040000000000007E-2</v>
      </c>
      <c r="E525" s="17">
        <v>6.148E-2</v>
      </c>
      <c r="F525" s="17">
        <v>1.1322399999999999</v>
      </c>
      <c r="G525" s="17"/>
    </row>
    <row r="526" spans="1:7" x14ac:dyDescent="0.25">
      <c r="A526" s="12" t="s">
        <v>1609</v>
      </c>
      <c r="B526" s="17">
        <v>0.22373999999999999</v>
      </c>
      <c r="C526" s="17">
        <v>6.9900000000000004E-2</v>
      </c>
      <c r="D526" s="17">
        <v>5.9679999999999997E-2</v>
      </c>
      <c r="E526" s="17"/>
      <c r="F526" s="17"/>
      <c r="G526" s="16"/>
    </row>
    <row r="527" spans="1:7" x14ac:dyDescent="0.25">
      <c r="A527" s="12" t="s">
        <v>1610</v>
      </c>
      <c r="B527" s="17">
        <v>0.46517999999999998</v>
      </c>
      <c r="C527" s="17">
        <v>8.3960000000000007E-2</v>
      </c>
      <c r="D527" s="17">
        <v>6.3320000000000001E-2</v>
      </c>
      <c r="E527" s="17">
        <v>7.6740000000000003E-2</v>
      </c>
      <c r="F527" s="17">
        <v>0.24006</v>
      </c>
      <c r="G527" s="16"/>
    </row>
    <row r="528" spans="1:7" x14ac:dyDescent="0.25">
      <c r="A528" s="12" t="s">
        <v>1612</v>
      </c>
      <c r="B528" s="17">
        <v>0.98841999999999997</v>
      </c>
      <c r="C528" s="17">
        <v>8.5680000000000006E-2</v>
      </c>
      <c r="D528" s="17">
        <v>8.2100000000000006E-2</v>
      </c>
      <c r="E528" s="17">
        <v>9.2539999999999997E-2</v>
      </c>
      <c r="F528" s="17">
        <v>0.72363999999999995</v>
      </c>
      <c r="G528" s="16"/>
    </row>
    <row r="529" spans="1:7" x14ac:dyDescent="0.25">
      <c r="A529" s="12" t="s">
        <v>1613</v>
      </c>
      <c r="B529" s="17">
        <v>0.82113999999999998</v>
      </c>
      <c r="C529" s="17">
        <v>9.4759999999999997E-2</v>
      </c>
      <c r="D529" s="17">
        <v>6.8260000000000001E-2</v>
      </c>
      <c r="E529" s="17">
        <v>9.9220000000000003E-2</v>
      </c>
      <c r="F529" s="17">
        <v>0.55596000000000001</v>
      </c>
      <c r="G529" s="16"/>
    </row>
    <row r="530" spans="1:7" x14ac:dyDescent="0.25">
      <c r="A530" s="12" t="s">
        <v>1614</v>
      </c>
      <c r="B530" s="17">
        <v>0.93779999999999997</v>
      </c>
      <c r="C530" s="17">
        <v>7.4660000000000004E-2</v>
      </c>
      <c r="D530" s="17">
        <v>9.0880000000000002E-2</v>
      </c>
      <c r="E530" s="17">
        <v>7.1959999999999996E-2</v>
      </c>
      <c r="F530" s="17">
        <v>0.69530000000000003</v>
      </c>
      <c r="G530" s="16"/>
    </row>
    <row r="531" spans="1:7" x14ac:dyDescent="0.25">
      <c r="A531" s="12" t="s">
        <v>1615</v>
      </c>
      <c r="B531" s="17">
        <v>1.1130800000000001</v>
      </c>
      <c r="C531" s="17">
        <v>7.4139999999999998E-2</v>
      </c>
      <c r="D531" s="17">
        <v>6.9379999999999997E-2</v>
      </c>
      <c r="E531" s="17">
        <v>8.412E-2</v>
      </c>
      <c r="F531" s="17">
        <v>0.88019999999999998</v>
      </c>
      <c r="G531" s="16"/>
    </row>
    <row r="532" spans="1:7" x14ac:dyDescent="0.25">
      <c r="A532" s="12" t="s">
        <v>1616</v>
      </c>
      <c r="B532" s="17">
        <v>0.49031999999999998</v>
      </c>
      <c r="C532" s="17">
        <v>7.2059999999999999E-2</v>
      </c>
      <c r="D532" s="17">
        <v>7.1400000000000005E-2</v>
      </c>
      <c r="E532" s="17">
        <v>7.0139999999999994E-2</v>
      </c>
      <c r="F532" s="17">
        <v>0.27210000000000001</v>
      </c>
      <c r="G532" s="16"/>
    </row>
    <row r="533" spans="1:7" x14ac:dyDescent="0.25">
      <c r="A533" s="12" t="s">
        <v>1617</v>
      </c>
      <c r="B533" s="17">
        <v>1.29284</v>
      </c>
      <c r="C533" s="17">
        <v>9.2539999999999997E-2</v>
      </c>
      <c r="D533" s="17">
        <v>7.6660000000000006E-2</v>
      </c>
      <c r="E533" s="17">
        <v>7.4200000000000002E-2</v>
      </c>
      <c r="F533" s="17">
        <v>1.0435399999999999</v>
      </c>
      <c r="G533" s="16"/>
    </row>
    <row r="534" spans="1:7" x14ac:dyDescent="0.25">
      <c r="A534" s="12" t="s">
        <v>1618</v>
      </c>
      <c r="B534" s="17">
        <v>1.2472000000000001</v>
      </c>
      <c r="C534" s="17">
        <v>7.1760000000000004E-2</v>
      </c>
      <c r="D534" s="17">
        <v>8.1119999999999998E-2</v>
      </c>
      <c r="E534" s="17">
        <v>7.4120000000000005E-2</v>
      </c>
      <c r="F534" s="17">
        <v>1.01742</v>
      </c>
      <c r="G534" s="16"/>
    </row>
    <row r="535" spans="1:7" x14ac:dyDescent="0.25">
      <c r="A535" s="12" t="s">
        <v>1619</v>
      </c>
      <c r="B535" s="17">
        <v>1.5831999999999999</v>
      </c>
      <c r="C535" s="17">
        <v>9.5759999999999998E-2</v>
      </c>
      <c r="D535" s="17">
        <v>8.8300000000000003E-2</v>
      </c>
      <c r="E535" s="17">
        <v>7.1199999999999999E-2</v>
      </c>
      <c r="F535" s="17">
        <v>1.3243199999999999</v>
      </c>
      <c r="G535" s="16"/>
    </row>
    <row r="536" spans="1:7" x14ac:dyDescent="0.25">
      <c r="A536" s="12" t="s">
        <v>1620</v>
      </c>
      <c r="B536" s="17">
        <v>0.99050000000000005</v>
      </c>
      <c r="C536" s="17">
        <v>9.3219999999999997E-2</v>
      </c>
      <c r="D536" s="17">
        <v>9.5339999999999994E-2</v>
      </c>
      <c r="E536" s="17">
        <v>8.3820000000000006E-2</v>
      </c>
      <c r="F536" s="17">
        <v>0.71326000000000001</v>
      </c>
      <c r="G536" s="16"/>
    </row>
    <row r="537" spans="1:7" x14ac:dyDescent="0.25">
      <c r="A537" s="12" t="s">
        <v>1621</v>
      </c>
      <c r="B537" s="17">
        <v>1.3289200000000001</v>
      </c>
      <c r="C537" s="17">
        <v>8.9800000000000005E-2</v>
      </c>
      <c r="D537" s="17">
        <v>7.8759999999999997E-2</v>
      </c>
      <c r="E537" s="17">
        <v>7.3319999999999996E-2</v>
      </c>
      <c r="F537" s="17">
        <v>1.08016</v>
      </c>
      <c r="G537" s="16"/>
    </row>
    <row r="538" spans="1:7" x14ac:dyDescent="0.25">
      <c r="A538" s="12" t="s">
        <v>1622</v>
      </c>
      <c r="B538" s="17">
        <v>1.8834599999999999</v>
      </c>
      <c r="C538" s="17">
        <v>7.8299999999999995E-2</v>
      </c>
      <c r="D538" s="17">
        <v>7.3899999999999993E-2</v>
      </c>
      <c r="E538" s="17">
        <v>9.5079999999999998E-2</v>
      </c>
      <c r="F538" s="17">
        <v>1.6284400000000001</v>
      </c>
      <c r="G538" s="16"/>
    </row>
    <row r="539" spans="1:7" x14ac:dyDescent="0.25">
      <c r="A539" s="12" t="s">
        <v>1623</v>
      </c>
      <c r="B539" s="17">
        <v>0.81572</v>
      </c>
      <c r="C539" s="17">
        <v>6.4140000000000003E-2</v>
      </c>
      <c r="D539" s="17">
        <v>6.0720000000000003E-2</v>
      </c>
      <c r="E539" s="17">
        <v>9.1259999999999994E-2</v>
      </c>
      <c r="F539" s="17">
        <v>0.59606000000000003</v>
      </c>
      <c r="G539" s="16"/>
    </row>
    <row r="540" spans="1:7" x14ac:dyDescent="0.25">
      <c r="A540" s="12" t="s">
        <v>1624</v>
      </c>
      <c r="B540" s="17">
        <v>1.36076</v>
      </c>
      <c r="C540" s="17">
        <v>7.8359999999999999E-2</v>
      </c>
      <c r="D540" s="17">
        <v>7.9960000000000003E-2</v>
      </c>
      <c r="E540" s="17">
        <v>6.6259999999999999E-2</v>
      </c>
      <c r="F540" s="17">
        <v>1.13296</v>
      </c>
      <c r="G540" s="16"/>
    </row>
    <row r="541" spans="1:7" x14ac:dyDescent="0.25">
      <c r="A541" s="12" t="s">
        <v>1625</v>
      </c>
      <c r="B541" s="17">
        <v>1.3001400000000001</v>
      </c>
      <c r="C541" s="17">
        <v>8.344E-2</v>
      </c>
      <c r="D541" s="17">
        <v>7.1360000000000007E-2</v>
      </c>
      <c r="E541" s="17">
        <v>6.1420000000000002E-2</v>
      </c>
      <c r="F541" s="17">
        <v>1.0781000000000001</v>
      </c>
      <c r="G541" s="16"/>
    </row>
    <row r="542" spans="1:7" x14ac:dyDescent="0.25">
      <c r="A542" s="12" t="s">
        <v>585</v>
      </c>
      <c r="B542" s="17">
        <v>1.26738</v>
      </c>
      <c r="C542" s="17">
        <v>9.0380000000000002E-2</v>
      </c>
      <c r="D542" s="17">
        <v>8.6800000000000002E-2</v>
      </c>
      <c r="E542" s="17">
        <v>7.4819999999999998E-2</v>
      </c>
      <c r="F542" s="17">
        <v>1.0101199999999999</v>
      </c>
      <c r="G542" s="16"/>
    </row>
    <row r="543" spans="1:7" x14ac:dyDescent="0.25">
      <c r="A543" s="12" t="s">
        <v>454</v>
      </c>
      <c r="B543" s="17">
        <v>2.25766</v>
      </c>
      <c r="C543" s="17">
        <v>8.2019999999999996E-2</v>
      </c>
      <c r="D543" s="17">
        <v>6.148E-2</v>
      </c>
      <c r="E543" s="17">
        <v>6.6780000000000006E-2</v>
      </c>
      <c r="F543" s="17">
        <v>2.0420400000000001</v>
      </c>
      <c r="G543" s="16"/>
    </row>
    <row r="544" spans="1:7" x14ac:dyDescent="0.25">
      <c r="A544" s="12" t="s">
        <v>397</v>
      </c>
      <c r="B544" s="17">
        <v>1.7341200000000001</v>
      </c>
      <c r="C544" s="17">
        <v>7.5259999999999994E-2</v>
      </c>
      <c r="D544" s="17">
        <v>8.7540000000000007E-2</v>
      </c>
      <c r="E544" s="17">
        <v>9.11E-2</v>
      </c>
      <c r="F544" s="17">
        <v>1.4688600000000001</v>
      </c>
      <c r="G544" s="16"/>
    </row>
    <row r="545" spans="1:7" x14ac:dyDescent="0.25">
      <c r="A545" s="12" t="s">
        <v>600</v>
      </c>
      <c r="B545" s="17">
        <v>1.1869400000000001</v>
      </c>
      <c r="C545" s="17">
        <v>6.8159999999999998E-2</v>
      </c>
      <c r="D545" s="17">
        <v>6.5000000000000002E-2</v>
      </c>
      <c r="E545" s="17">
        <v>6.3880000000000006E-2</v>
      </c>
      <c r="F545" s="17">
        <v>0.98528000000000004</v>
      </c>
      <c r="G545" s="16"/>
    </row>
    <row r="546" spans="1:7" x14ac:dyDescent="0.25">
      <c r="A546" s="12" t="s">
        <v>609</v>
      </c>
      <c r="B546" s="17">
        <v>0.99895999999999996</v>
      </c>
      <c r="C546" s="17">
        <v>6.6000000000000003E-2</v>
      </c>
      <c r="D546" s="17">
        <v>7.2319999999999995E-2</v>
      </c>
      <c r="E546" s="17">
        <v>8.1040000000000001E-2</v>
      </c>
      <c r="F546" s="17">
        <v>0.77412000000000003</v>
      </c>
      <c r="G546" s="16"/>
    </row>
    <row r="547" spans="1:7" x14ac:dyDescent="0.25">
      <c r="A547" s="12" t="s">
        <v>405</v>
      </c>
      <c r="B547" s="17">
        <v>0.74541999999999997</v>
      </c>
      <c r="C547" s="17">
        <v>7.0180000000000006E-2</v>
      </c>
      <c r="D547" s="17">
        <v>5.5899999999999998E-2</v>
      </c>
      <c r="E547" s="17">
        <v>6.4100000000000004E-2</v>
      </c>
      <c r="F547" s="17">
        <v>0.55076000000000003</v>
      </c>
      <c r="G547" s="16"/>
    </row>
    <row r="548" spans="1:7" x14ac:dyDescent="0.25">
      <c r="A548" s="12" t="s">
        <v>711</v>
      </c>
      <c r="B548" s="17">
        <v>1.49068</v>
      </c>
      <c r="C548" s="17">
        <v>8.1659999999999996E-2</v>
      </c>
      <c r="D548" s="17">
        <v>8.0600000000000005E-2</v>
      </c>
      <c r="E548" s="17">
        <v>7.5079999999999994E-2</v>
      </c>
      <c r="F548" s="17">
        <v>1.2470000000000001</v>
      </c>
      <c r="G548" s="16"/>
    </row>
    <row r="549" spans="1:7" x14ac:dyDescent="0.25">
      <c r="A549" s="12" t="s">
        <v>415</v>
      </c>
      <c r="B549" s="17">
        <v>1.69106</v>
      </c>
      <c r="C549" s="17">
        <v>7.1919999999999998E-2</v>
      </c>
      <c r="D549" s="17">
        <v>8.3760000000000001E-2</v>
      </c>
      <c r="E549" s="17">
        <v>7.9159999999999994E-2</v>
      </c>
      <c r="F549" s="17">
        <v>1.4521999999999999</v>
      </c>
      <c r="G549" s="16"/>
    </row>
    <row r="550" spans="1:7" x14ac:dyDescent="0.25">
      <c r="A550" s="12" t="s">
        <v>232</v>
      </c>
      <c r="B550" s="19">
        <v>1.1539600000000001</v>
      </c>
      <c r="C550" s="19">
        <v>6.8279999999999993E-2</v>
      </c>
      <c r="D550" s="17">
        <v>6.83E-2</v>
      </c>
      <c r="E550" s="17">
        <v>8.4239999999999995E-2</v>
      </c>
      <c r="F550" s="17">
        <v>0.92903999999999998</v>
      </c>
      <c r="G550" s="16"/>
    </row>
    <row r="551" spans="1:7" x14ac:dyDescent="0.25">
      <c r="A551" s="12" t="s">
        <v>613</v>
      </c>
      <c r="B551" s="17">
        <v>1.45712</v>
      </c>
      <c r="C551" s="17">
        <v>6.7780000000000007E-2</v>
      </c>
      <c r="D551" s="17">
        <v>8.8179999999999994E-2</v>
      </c>
      <c r="E551" s="17"/>
      <c r="F551" s="17">
        <v>1.2952600000000001</v>
      </c>
      <c r="G551" s="16"/>
    </row>
    <row r="552" spans="1:7" x14ac:dyDescent="0.25">
      <c r="A552" s="12" t="s">
        <v>624</v>
      </c>
      <c r="B552" s="17">
        <v>1.7175199999999999</v>
      </c>
      <c r="C552" s="17">
        <v>9.6939999999999998E-2</v>
      </c>
      <c r="D552" s="17">
        <v>6.148E-2</v>
      </c>
      <c r="E552" s="17"/>
      <c r="F552" s="17">
        <v>1.5500400000000001</v>
      </c>
      <c r="G552" s="16"/>
    </row>
    <row r="553" spans="1:7" x14ac:dyDescent="0.25">
      <c r="A553" s="12" t="s">
        <v>442</v>
      </c>
      <c r="B553" s="17">
        <v>2.9899200000000001</v>
      </c>
      <c r="C553" s="17">
        <v>9.2619999999999994E-2</v>
      </c>
      <c r="D553" s="17">
        <v>0.1022</v>
      </c>
      <c r="E553" s="17"/>
      <c r="F553" s="17">
        <v>2.78634</v>
      </c>
      <c r="G553" s="16"/>
    </row>
    <row r="554" spans="1:7" x14ac:dyDescent="0.25">
      <c r="A554" s="12" t="s">
        <v>1626</v>
      </c>
      <c r="B554" s="17">
        <v>1.9599</v>
      </c>
      <c r="C554" s="17">
        <v>0.10104</v>
      </c>
      <c r="D554" s="17">
        <v>6.3799999999999996E-2</v>
      </c>
      <c r="E554" s="17"/>
      <c r="F554" s="17">
        <v>1.78304</v>
      </c>
      <c r="G554" s="16"/>
    </row>
    <row r="555" spans="1:7" x14ac:dyDescent="0.25">
      <c r="A555" s="12" t="s">
        <v>760</v>
      </c>
      <c r="B555" s="17">
        <v>1.4095800000000001</v>
      </c>
      <c r="C555" s="17">
        <v>6.6780000000000006E-2</v>
      </c>
      <c r="D555" s="17">
        <v>6.9120000000000001E-2</v>
      </c>
      <c r="E555" s="17"/>
      <c r="F555" s="17">
        <v>1.2572399999999999</v>
      </c>
      <c r="G555" s="16"/>
    </row>
    <row r="556" spans="1:7" x14ac:dyDescent="0.25">
      <c r="A556" s="12" t="s">
        <v>573</v>
      </c>
      <c r="B556" s="17">
        <v>2.0032199999999998</v>
      </c>
      <c r="C556" s="17">
        <v>7.0599999999999996E-2</v>
      </c>
      <c r="D556" s="17">
        <v>8.072E-2</v>
      </c>
      <c r="E556" s="17"/>
      <c r="F556" s="17">
        <v>1.8411200000000001</v>
      </c>
      <c r="G556" s="16"/>
    </row>
    <row r="557" spans="1:7" x14ac:dyDescent="0.25">
      <c r="A557" s="12" t="s">
        <v>660</v>
      </c>
      <c r="B557" s="17">
        <v>1.90286</v>
      </c>
      <c r="C557" s="17">
        <v>8.3640000000000006E-2</v>
      </c>
      <c r="D557" s="17">
        <v>7.7619999999999995E-2</v>
      </c>
      <c r="E557" s="17"/>
      <c r="F557" s="17">
        <v>1.7293000000000001</v>
      </c>
      <c r="G557" s="16"/>
    </row>
    <row r="558" spans="1:7" x14ac:dyDescent="0.25">
      <c r="A558" s="12" t="s">
        <v>1627</v>
      </c>
      <c r="B558" s="17">
        <v>1.10812</v>
      </c>
      <c r="C558" s="17">
        <v>7.0300000000000001E-2</v>
      </c>
      <c r="D558" s="17">
        <v>8.5139999999999993E-2</v>
      </c>
      <c r="E558" s="17"/>
      <c r="F558" s="17">
        <v>0.93735999999999997</v>
      </c>
      <c r="G558" s="16"/>
    </row>
    <row r="559" spans="1:7" x14ac:dyDescent="0.25">
      <c r="A559" s="12" t="s">
        <v>724</v>
      </c>
      <c r="B559" s="17">
        <v>2.6244800000000001</v>
      </c>
      <c r="C559" s="17">
        <v>6.6360000000000002E-2</v>
      </c>
      <c r="D559" s="17">
        <v>7.9039999999999999E-2</v>
      </c>
      <c r="E559" s="17"/>
      <c r="F559" s="17">
        <v>2.4720200000000001</v>
      </c>
      <c r="G559" s="16"/>
    </row>
    <row r="560" spans="1:7" x14ac:dyDescent="0.25">
      <c r="A560" s="12" t="s">
        <v>43</v>
      </c>
      <c r="B560" s="17">
        <v>2.3482400000000001</v>
      </c>
      <c r="C560" s="17">
        <v>9.3939999999999996E-2</v>
      </c>
      <c r="D560" s="17">
        <v>0.10314</v>
      </c>
      <c r="E560" s="17"/>
      <c r="F560" s="17">
        <v>2.14174</v>
      </c>
      <c r="G560" s="16"/>
    </row>
    <row r="561" spans="1:7" x14ac:dyDescent="0.25">
      <c r="A561" s="12" t="s">
        <v>709</v>
      </c>
      <c r="B561" s="17">
        <v>3.34836</v>
      </c>
      <c r="C561" s="17">
        <v>8.054E-2</v>
      </c>
      <c r="D561" s="17">
        <v>6.8940000000000001E-2</v>
      </c>
      <c r="E561" s="17"/>
      <c r="F561" s="17">
        <v>3.18676</v>
      </c>
      <c r="G561" s="16"/>
    </row>
    <row r="562" spans="1:7" x14ac:dyDescent="0.25">
      <c r="A562" s="12" t="s">
        <v>1628</v>
      </c>
      <c r="B562" s="17">
        <v>2.7659199999999999</v>
      </c>
      <c r="C562" s="17">
        <v>9.7239999999999993E-2</v>
      </c>
      <c r="D562" s="17">
        <v>9.6879999999999994E-2</v>
      </c>
      <c r="E562" s="17"/>
      <c r="F562" s="17">
        <v>2.5550799999999998</v>
      </c>
      <c r="G562" s="16"/>
    </row>
    <row r="563" spans="1:7" x14ac:dyDescent="0.25">
      <c r="A563" s="12" t="s">
        <v>1629</v>
      </c>
      <c r="B563" s="17">
        <v>0.38663999999999998</v>
      </c>
      <c r="C563" s="17">
        <v>8.9800000000000005E-2</v>
      </c>
      <c r="D563" s="17">
        <v>5.7500000000000002E-2</v>
      </c>
      <c r="E563" s="17">
        <v>6.5540000000000001E-2</v>
      </c>
      <c r="F563" s="17">
        <v>0.17263999999999999</v>
      </c>
      <c r="G563" s="16"/>
    </row>
    <row r="564" spans="1:7" x14ac:dyDescent="0.25">
      <c r="A564" s="12" t="s">
        <v>1631</v>
      </c>
      <c r="B564" s="17">
        <v>0.33289999999999997</v>
      </c>
      <c r="C564" s="17">
        <v>6.3240000000000005E-2</v>
      </c>
      <c r="D564" s="17">
        <v>7.1419999999999997E-2</v>
      </c>
      <c r="E564" s="17">
        <v>5.638E-2</v>
      </c>
      <c r="F564" s="17">
        <v>0.14094000000000001</v>
      </c>
      <c r="G564" s="16"/>
    </row>
    <row r="565" spans="1:7" x14ac:dyDescent="0.25">
      <c r="A565" s="12" t="s">
        <v>1632</v>
      </c>
      <c r="B565" s="17">
        <v>0.33054</v>
      </c>
      <c r="C565" s="17">
        <v>8.5260000000000002E-2</v>
      </c>
      <c r="D565" s="17">
        <v>8.1199999999999994E-2</v>
      </c>
      <c r="E565" s="17">
        <v>5.2679999999999998E-2</v>
      </c>
      <c r="F565" s="17">
        <v>0.10934000000000001</v>
      </c>
      <c r="G565" s="16"/>
    </row>
    <row r="566" spans="1:7" x14ac:dyDescent="0.25">
      <c r="A566" s="12" t="s">
        <v>1633</v>
      </c>
      <c r="B566" s="17">
        <v>0.21981999999999999</v>
      </c>
      <c r="C566" s="17">
        <v>7.8100000000000003E-2</v>
      </c>
      <c r="D566" s="17">
        <v>5.3699999999999998E-2</v>
      </c>
      <c r="E566" s="17"/>
      <c r="F566" s="17">
        <v>8.7220000000000006E-2</v>
      </c>
      <c r="G566" s="16"/>
    </row>
    <row r="567" spans="1:7" x14ac:dyDescent="0.25">
      <c r="A567" s="12" t="s">
        <v>1634</v>
      </c>
      <c r="B567" s="17">
        <v>0.22434000000000001</v>
      </c>
      <c r="C567" s="17">
        <v>6.4740000000000006E-2</v>
      </c>
      <c r="D567" s="17">
        <v>6.5339999999999995E-2</v>
      </c>
      <c r="E567" s="17">
        <v>5.6579999999999998E-2</v>
      </c>
      <c r="F567" s="17">
        <v>3.6319999999999998E-2</v>
      </c>
      <c r="G567" s="16"/>
    </row>
    <row r="568" spans="1:7" x14ac:dyDescent="0.25">
      <c r="A568" s="12" t="s">
        <v>1635</v>
      </c>
      <c r="B568" s="17">
        <v>0.29936000000000001</v>
      </c>
      <c r="C568" s="17">
        <v>7.6539999999999997E-2</v>
      </c>
      <c r="D568" s="17">
        <v>7.8119999999999995E-2</v>
      </c>
      <c r="E568" s="17">
        <v>5.9299999999999999E-2</v>
      </c>
      <c r="F568" s="17">
        <v>8.4000000000000005E-2</v>
      </c>
      <c r="G568" s="16"/>
    </row>
    <row r="569" spans="1:7" x14ac:dyDescent="0.25">
      <c r="A569" s="12" t="s">
        <v>1636</v>
      </c>
      <c r="B569" s="17">
        <v>0.19334000000000001</v>
      </c>
      <c r="C569" s="17">
        <v>5.1999999999999998E-2</v>
      </c>
      <c r="D569" s="17">
        <v>4.8619999999999997E-2</v>
      </c>
      <c r="E569" s="17">
        <v>4.546E-2</v>
      </c>
      <c r="F569" s="17">
        <v>4.6820000000000001E-2</v>
      </c>
      <c r="G569" s="16"/>
    </row>
    <row r="570" spans="1:7" x14ac:dyDescent="0.25">
      <c r="A570" s="12" t="s">
        <v>1637</v>
      </c>
      <c r="B570" s="17">
        <v>0.23155999999999999</v>
      </c>
      <c r="C570" s="17">
        <v>6.4460000000000003E-2</v>
      </c>
      <c r="D570" s="17">
        <v>7.3539999999999994E-2</v>
      </c>
      <c r="E570" s="17"/>
      <c r="F570" s="17">
        <v>9.2840000000000006E-2</v>
      </c>
      <c r="G570" s="16"/>
    </row>
    <row r="571" spans="1:7" x14ac:dyDescent="0.25">
      <c r="A571" s="12" t="s">
        <v>1638</v>
      </c>
      <c r="B571" s="17">
        <v>0.91117999999999999</v>
      </c>
      <c r="C571" s="17">
        <v>9.1259999999999994E-2</v>
      </c>
      <c r="D571" s="17">
        <v>9.7299999999999998E-2</v>
      </c>
      <c r="E571" s="17">
        <v>8.4180000000000005E-2</v>
      </c>
      <c r="F571" s="17">
        <v>0.63217999999999996</v>
      </c>
      <c r="G571" s="16"/>
    </row>
    <row r="572" spans="1:7" x14ac:dyDescent="0.25">
      <c r="A572" s="12" t="s">
        <v>1639</v>
      </c>
      <c r="B572" s="17">
        <v>0.62931999999999999</v>
      </c>
      <c r="C572" s="17">
        <v>7.9460000000000003E-2</v>
      </c>
      <c r="D572" s="17">
        <v>7.288E-2</v>
      </c>
      <c r="E572" s="17">
        <v>7.7460000000000001E-2</v>
      </c>
      <c r="F572" s="17">
        <v>0.3967</v>
      </c>
      <c r="G572" s="16"/>
    </row>
    <row r="573" spans="1:7" x14ac:dyDescent="0.25">
      <c r="A573" s="12" t="s">
        <v>1640</v>
      </c>
      <c r="B573" s="17">
        <v>0.47154000000000001</v>
      </c>
      <c r="C573" s="17">
        <v>6.7019999999999996E-2</v>
      </c>
      <c r="D573" s="17">
        <v>6.4979999999999996E-2</v>
      </c>
      <c r="E573" s="17">
        <v>7.7920000000000003E-2</v>
      </c>
      <c r="F573" s="17">
        <v>0.25866</v>
      </c>
      <c r="G573" s="16"/>
    </row>
    <row r="574" spans="1:7" x14ac:dyDescent="0.25">
      <c r="A574" s="12" t="s">
        <v>1641</v>
      </c>
      <c r="B574" s="17">
        <v>0.34936</v>
      </c>
      <c r="C574" s="17">
        <v>8.2400000000000001E-2</v>
      </c>
      <c r="D574" s="17">
        <v>7.2520000000000001E-2</v>
      </c>
      <c r="E574" s="17"/>
      <c r="F574" s="17">
        <v>0.19236</v>
      </c>
      <c r="G574" s="16"/>
    </row>
    <row r="575" spans="1:7" x14ac:dyDescent="0.25">
      <c r="A575" s="12" t="s">
        <v>1642</v>
      </c>
      <c r="B575" s="17">
        <v>0.95765999999999996</v>
      </c>
      <c r="C575" s="17">
        <v>7.1760000000000004E-2</v>
      </c>
      <c r="D575" s="17">
        <v>8.4239999999999995E-2</v>
      </c>
      <c r="E575" s="17">
        <v>8.6660000000000001E-2</v>
      </c>
      <c r="F575" s="17">
        <v>0.71292</v>
      </c>
      <c r="G575" s="16"/>
    </row>
    <row r="576" spans="1:7" x14ac:dyDescent="0.25">
      <c r="A576" s="12" t="s">
        <v>1644</v>
      </c>
      <c r="B576" s="17">
        <v>0.83564000000000005</v>
      </c>
      <c r="C576" s="17">
        <v>0.10488</v>
      </c>
      <c r="D576" s="17">
        <v>7.8880000000000006E-2</v>
      </c>
      <c r="E576" s="17">
        <v>9.6019999999999994E-2</v>
      </c>
      <c r="F576" s="17">
        <v>0.55357999999999996</v>
      </c>
      <c r="G576" s="16"/>
    </row>
    <row r="577" spans="1:7" x14ac:dyDescent="0.25">
      <c r="A577" s="12" t="s">
        <v>1645</v>
      </c>
      <c r="B577" s="17">
        <v>0.51717999999999997</v>
      </c>
      <c r="C577" s="17">
        <v>8.2239999999999994E-2</v>
      </c>
      <c r="D577" s="17">
        <v>6.0699999999999997E-2</v>
      </c>
      <c r="E577" s="17">
        <v>7.9560000000000006E-2</v>
      </c>
      <c r="F577" s="17">
        <v>0.29283999999999999</v>
      </c>
      <c r="G577" s="16"/>
    </row>
    <row r="578" spans="1:7" x14ac:dyDescent="0.25">
      <c r="A578" s="12" t="s">
        <v>1646</v>
      </c>
      <c r="B578" s="17">
        <v>0.32147999999999999</v>
      </c>
      <c r="C578" s="17">
        <v>6.8279999999999993E-2</v>
      </c>
      <c r="D578" s="17">
        <v>7.2340000000000002E-2</v>
      </c>
      <c r="E578" s="17"/>
      <c r="F578" s="17">
        <v>0.17942</v>
      </c>
      <c r="G578" s="16"/>
    </row>
    <row r="579" spans="1:7" x14ac:dyDescent="0.25">
      <c r="A579" s="12" t="s">
        <v>1647</v>
      </c>
      <c r="B579" s="17">
        <v>1.1785600000000001</v>
      </c>
      <c r="C579" s="17">
        <v>8.6180000000000007E-2</v>
      </c>
      <c r="D579" s="17">
        <v>5.2920000000000002E-2</v>
      </c>
      <c r="E579" s="17">
        <v>9.5079999999999998E-2</v>
      </c>
      <c r="F579" s="17">
        <v>0.94179999999999997</v>
      </c>
      <c r="G579" s="16"/>
    </row>
    <row r="580" spans="1:7" x14ac:dyDescent="0.25">
      <c r="A580" s="12" t="s">
        <v>1648</v>
      </c>
      <c r="B580" s="17">
        <v>1.15428</v>
      </c>
      <c r="C580" s="17">
        <v>8.7900000000000006E-2</v>
      </c>
      <c r="D580" s="17">
        <v>8.1699999999999995E-2</v>
      </c>
      <c r="E580" s="17">
        <v>6.9019999999999998E-2</v>
      </c>
      <c r="F580" s="17">
        <v>0.91064000000000001</v>
      </c>
      <c r="G580" s="16"/>
    </row>
    <row r="581" spans="1:7" x14ac:dyDescent="0.25">
      <c r="A581" s="12" t="s">
        <v>1649</v>
      </c>
      <c r="B581" s="17">
        <v>1.8011999999999999</v>
      </c>
      <c r="C581" s="17">
        <v>7.8119999999999995E-2</v>
      </c>
      <c r="D581" s="17">
        <v>0.11491999999999999</v>
      </c>
      <c r="E581" s="17">
        <v>9.2340000000000005E-2</v>
      </c>
      <c r="F581" s="17">
        <v>1.50682</v>
      </c>
      <c r="G581" s="16"/>
    </row>
    <row r="582" spans="1:7" x14ac:dyDescent="0.25">
      <c r="A582" s="12" t="s">
        <v>1650</v>
      </c>
      <c r="B582" s="17">
        <v>0.52007999999999999</v>
      </c>
      <c r="C582" s="17">
        <v>6.3579999999999998E-2</v>
      </c>
      <c r="D582" s="17">
        <v>6.2640000000000001E-2</v>
      </c>
      <c r="E582" s="17"/>
      <c r="F582" s="17">
        <v>0.39182</v>
      </c>
      <c r="G582" s="16"/>
    </row>
    <row r="583" spans="1:7" x14ac:dyDescent="0.25">
      <c r="A583" s="12" t="s">
        <v>1651</v>
      </c>
      <c r="B583" s="17">
        <v>1.6910799999999999</v>
      </c>
      <c r="C583" s="17">
        <v>7.2400000000000006E-2</v>
      </c>
      <c r="D583" s="17">
        <v>6.88E-2</v>
      </c>
      <c r="E583" s="17">
        <v>7.2739999999999999E-2</v>
      </c>
      <c r="F583" s="17">
        <v>1.4730399999999999</v>
      </c>
      <c r="G583" s="16"/>
    </row>
    <row r="584" spans="1:7" x14ac:dyDescent="0.25">
      <c r="A584" s="12" t="s">
        <v>1652</v>
      </c>
      <c r="B584" s="17">
        <v>1.1063400000000001</v>
      </c>
      <c r="C584" s="17">
        <v>5.9380000000000002E-2</v>
      </c>
      <c r="D584" s="17">
        <v>6.6879999999999995E-2</v>
      </c>
      <c r="E584" s="17">
        <v>9.8000000000000004E-2</v>
      </c>
      <c r="F584" s="17">
        <v>0.87834000000000001</v>
      </c>
      <c r="G584" s="16"/>
    </row>
    <row r="585" spans="1:7" x14ac:dyDescent="0.25">
      <c r="A585" s="12" t="s">
        <v>1653</v>
      </c>
      <c r="B585" s="17">
        <v>1.67086</v>
      </c>
      <c r="C585" s="17">
        <v>8.2100000000000006E-2</v>
      </c>
      <c r="D585" s="17">
        <v>5.8560000000000001E-2</v>
      </c>
      <c r="E585" s="17">
        <v>0.10498</v>
      </c>
      <c r="F585" s="17">
        <v>1.4186399999999999</v>
      </c>
      <c r="G585" s="16"/>
    </row>
    <row r="586" spans="1:7" x14ac:dyDescent="0.25">
      <c r="A586" s="12" t="s">
        <v>1654</v>
      </c>
      <c r="B586" s="17">
        <v>2.3014199999999998</v>
      </c>
      <c r="C586" s="17">
        <v>8.0500000000000002E-2</v>
      </c>
      <c r="D586" s="17">
        <v>6.898E-2</v>
      </c>
      <c r="E586" s="17"/>
      <c r="F586" s="17">
        <v>2.1440800000000002</v>
      </c>
      <c r="G586" s="16"/>
    </row>
    <row r="587" spans="1:7" x14ac:dyDescent="0.25">
      <c r="A587" s="12" t="s">
        <v>1655</v>
      </c>
      <c r="B587" s="17">
        <v>0.44429999999999997</v>
      </c>
      <c r="C587" s="17">
        <v>9.1039999999999996E-2</v>
      </c>
      <c r="D587" s="17">
        <v>8.3979999999999999E-2</v>
      </c>
      <c r="E587" s="17"/>
      <c r="F587" s="17">
        <v>0.26785999999999999</v>
      </c>
      <c r="G587" s="16"/>
    </row>
    <row r="588" spans="1:7" x14ac:dyDescent="0.25">
      <c r="A588" s="12" t="s">
        <v>1657</v>
      </c>
      <c r="B588" s="17">
        <v>0.35464000000000001</v>
      </c>
      <c r="C588" s="17">
        <v>8.6580000000000004E-2</v>
      </c>
      <c r="D588" s="17">
        <v>7.2800000000000004E-2</v>
      </c>
      <c r="E588" s="17"/>
      <c r="F588" s="17">
        <v>0.19514000000000001</v>
      </c>
      <c r="G588" s="16"/>
    </row>
    <row r="589" spans="1:7" x14ac:dyDescent="0.25">
      <c r="A589" s="12" t="s">
        <v>1658</v>
      </c>
      <c r="B589" s="17">
        <v>0.55723999999999996</v>
      </c>
      <c r="C589" s="17">
        <v>7.9560000000000006E-2</v>
      </c>
      <c r="D589" s="17">
        <v>6.8519999999999998E-2</v>
      </c>
      <c r="E589" s="17"/>
      <c r="F589" s="17">
        <v>0.40832000000000002</v>
      </c>
      <c r="G589" s="16"/>
    </row>
    <row r="590" spans="1:7" x14ac:dyDescent="0.25">
      <c r="A590" s="12" t="s">
        <v>1659</v>
      </c>
      <c r="B590" s="17">
        <v>0.79645999999999995</v>
      </c>
      <c r="C590" s="17">
        <v>5.9080000000000001E-2</v>
      </c>
      <c r="D590" s="17">
        <v>7.1900000000000006E-2</v>
      </c>
      <c r="E590" s="17"/>
      <c r="F590" s="17">
        <v>0.65808</v>
      </c>
      <c r="G590" s="16"/>
    </row>
    <row r="591" spans="1:7" x14ac:dyDescent="0.25">
      <c r="A591" s="12" t="s">
        <v>1660</v>
      </c>
      <c r="B591" s="17">
        <v>1.6980999999999999</v>
      </c>
      <c r="C591" s="17">
        <v>5.8999999999999997E-2</v>
      </c>
      <c r="D591" s="17">
        <v>7.6799999999999993E-2</v>
      </c>
      <c r="E591" s="17"/>
      <c r="F591" s="17">
        <v>1.55538</v>
      </c>
      <c r="G591" s="16"/>
    </row>
    <row r="592" spans="1:7" x14ac:dyDescent="0.25">
      <c r="A592" s="12" t="s">
        <v>1661</v>
      </c>
      <c r="B592" s="17">
        <v>1.1147199999999999</v>
      </c>
      <c r="C592" s="17">
        <v>7.2279999999999997E-2</v>
      </c>
      <c r="D592" s="17">
        <v>7.1340000000000001E-2</v>
      </c>
      <c r="E592" s="17"/>
      <c r="F592" s="17">
        <v>0.96297999999999995</v>
      </c>
      <c r="G592" s="16"/>
    </row>
    <row r="593" spans="1:7" x14ac:dyDescent="0.25">
      <c r="A593" s="12" t="s">
        <v>423</v>
      </c>
      <c r="B593" s="17">
        <v>1.1890000000000001</v>
      </c>
      <c r="C593" s="17">
        <v>7.0080000000000003E-2</v>
      </c>
      <c r="D593" s="17">
        <v>6.0060000000000002E-2</v>
      </c>
      <c r="E593" s="17">
        <v>7.5359999999999996E-2</v>
      </c>
      <c r="F593" s="17">
        <v>0.91786000000000001</v>
      </c>
      <c r="G593" s="16"/>
    </row>
    <row r="594" spans="1:7" x14ac:dyDescent="0.25">
      <c r="A594" s="12" t="s">
        <v>523</v>
      </c>
      <c r="B594" s="17">
        <v>0.91988000000000003</v>
      </c>
      <c r="C594" s="17">
        <v>9.0160000000000004E-2</v>
      </c>
      <c r="D594" s="17">
        <v>6.83E-2</v>
      </c>
      <c r="E594" s="17">
        <v>7.8640000000000002E-2</v>
      </c>
      <c r="F594" s="17">
        <v>0.67234000000000005</v>
      </c>
      <c r="G594" s="16"/>
    </row>
    <row r="595" spans="1:7" x14ac:dyDescent="0.25">
      <c r="A595" s="12" t="s">
        <v>607</v>
      </c>
      <c r="B595" s="17">
        <v>1.08226</v>
      </c>
      <c r="C595" s="17">
        <v>9.0899999999999995E-2</v>
      </c>
      <c r="D595" s="17">
        <v>7.8219999999999998E-2</v>
      </c>
      <c r="E595" s="17">
        <v>8.6919999999999997E-2</v>
      </c>
      <c r="F595" s="17">
        <v>0.81684000000000001</v>
      </c>
      <c r="G595" s="16"/>
    </row>
    <row r="596" spans="1:7" x14ac:dyDescent="0.25">
      <c r="A596" s="12" t="s">
        <v>717</v>
      </c>
      <c r="B596" s="17">
        <v>1.3431599999999999</v>
      </c>
      <c r="C596" s="17">
        <v>7.4099999999999999E-2</v>
      </c>
      <c r="D596" s="17">
        <v>6.4640000000000003E-2</v>
      </c>
      <c r="E596" s="17">
        <v>8.09E-2</v>
      </c>
      <c r="F596" s="17">
        <v>1.11528</v>
      </c>
      <c r="G596" s="16"/>
    </row>
    <row r="597" spans="1:7" x14ac:dyDescent="0.25">
      <c r="A597" s="12" t="s">
        <v>568</v>
      </c>
      <c r="B597" s="17">
        <v>1.3982399999999999</v>
      </c>
      <c r="C597" s="17">
        <v>6.4560000000000006E-2</v>
      </c>
      <c r="D597" s="17">
        <v>7.5060000000000002E-2</v>
      </c>
      <c r="E597" s="17">
        <v>7.8060000000000004E-2</v>
      </c>
      <c r="F597" s="17">
        <v>1.1636200000000001</v>
      </c>
      <c r="G597" s="16"/>
    </row>
    <row r="598" spans="1:7" x14ac:dyDescent="0.25">
      <c r="A598" s="12" t="s">
        <v>102</v>
      </c>
      <c r="B598" s="17">
        <v>1.3342400000000001</v>
      </c>
      <c r="C598" s="17">
        <v>6.6339999999999996E-2</v>
      </c>
      <c r="D598" s="17">
        <v>8.43E-2</v>
      </c>
      <c r="E598" s="17">
        <v>6.3500000000000001E-2</v>
      </c>
      <c r="F598" s="17">
        <v>1.11266</v>
      </c>
      <c r="G598" s="16"/>
    </row>
    <row r="599" spans="1:7" x14ac:dyDescent="0.25">
      <c r="A599" s="12" t="s">
        <v>528</v>
      </c>
      <c r="B599" s="17">
        <v>0.81811999999999996</v>
      </c>
      <c r="C599" s="17">
        <v>8.5400000000000004E-2</v>
      </c>
      <c r="D599" s="17">
        <v>7.1419999999999997E-2</v>
      </c>
      <c r="E599" s="17">
        <v>8.1820000000000004E-2</v>
      </c>
      <c r="F599" s="17">
        <v>0.56766000000000005</v>
      </c>
      <c r="G599" s="16"/>
    </row>
    <row r="600" spans="1:7" x14ac:dyDescent="0.25">
      <c r="A600" s="12" t="s">
        <v>676</v>
      </c>
      <c r="B600" s="17">
        <v>1.0378400000000001</v>
      </c>
      <c r="C600" s="17">
        <v>6.0260000000000001E-2</v>
      </c>
      <c r="D600" s="17">
        <v>8.5180000000000006E-2</v>
      </c>
      <c r="E600" s="17">
        <v>7.7179999999999999E-2</v>
      </c>
      <c r="F600" s="17">
        <v>0.80420000000000003</v>
      </c>
      <c r="G600" s="16"/>
    </row>
    <row r="601" spans="1:7" x14ac:dyDescent="0.25">
      <c r="A601" s="12" t="s">
        <v>82</v>
      </c>
      <c r="B601" s="17">
        <v>1.1728799999999999</v>
      </c>
      <c r="C601" s="17">
        <v>8.2299999999999998E-2</v>
      </c>
      <c r="D601" s="17">
        <v>7.9299999999999995E-2</v>
      </c>
      <c r="E601" s="17">
        <v>8.2040000000000002E-2</v>
      </c>
      <c r="F601" s="17">
        <v>0.91734000000000004</v>
      </c>
      <c r="G601" s="16"/>
    </row>
    <row r="602" spans="1:7" x14ac:dyDescent="0.25">
      <c r="A602" s="12" t="s">
        <v>1662</v>
      </c>
      <c r="B602" s="17">
        <v>0.35002</v>
      </c>
      <c r="C602" s="17">
        <v>6.7419999999999994E-2</v>
      </c>
      <c r="D602" s="17">
        <v>7.7719999999999997E-2</v>
      </c>
      <c r="E602" s="17">
        <v>8.226E-2</v>
      </c>
      <c r="F602" s="17">
        <v>0.11804000000000001</v>
      </c>
      <c r="G602" s="16"/>
    </row>
    <row r="603" spans="1:7" x14ac:dyDescent="0.25">
      <c r="A603" s="12" t="s">
        <v>1663</v>
      </c>
      <c r="B603" s="17">
        <v>0.42346</v>
      </c>
      <c r="C603" s="17">
        <v>8.6120000000000002E-2</v>
      </c>
      <c r="D603" s="17">
        <v>9.6299999999999997E-2</v>
      </c>
      <c r="E603" s="17">
        <v>7.1900000000000006E-2</v>
      </c>
      <c r="F603" s="17">
        <v>0.16596</v>
      </c>
      <c r="G603" s="16"/>
    </row>
    <row r="604" spans="1:7" x14ac:dyDescent="0.25">
      <c r="A604" s="12" t="s">
        <v>1664</v>
      </c>
      <c r="B604" s="17">
        <v>0.65185999999999999</v>
      </c>
      <c r="C604" s="17">
        <v>9.2240000000000003E-2</v>
      </c>
      <c r="D604" s="17">
        <v>7.1499999999999994E-2</v>
      </c>
      <c r="E604" s="17">
        <v>6.8739999999999996E-2</v>
      </c>
      <c r="F604" s="17">
        <v>0.41632000000000002</v>
      </c>
      <c r="G604" s="16"/>
    </row>
    <row r="605" spans="1:7" x14ac:dyDescent="0.25">
      <c r="A605" s="12" t="s">
        <v>1665</v>
      </c>
      <c r="B605" s="17">
        <v>0.32706000000000002</v>
      </c>
      <c r="C605" s="17">
        <v>5.5919999999999997E-2</v>
      </c>
      <c r="D605" s="17">
        <v>6.7180000000000004E-2</v>
      </c>
      <c r="E605" s="17">
        <v>7.6579999999999995E-2</v>
      </c>
      <c r="F605" s="17">
        <v>0.12188</v>
      </c>
      <c r="G605" s="16"/>
    </row>
    <row r="606" spans="1:7" x14ac:dyDescent="0.25">
      <c r="A606" s="12" t="s">
        <v>1666</v>
      </c>
      <c r="B606" s="17">
        <v>0.43924000000000002</v>
      </c>
      <c r="C606" s="17">
        <v>8.9120000000000005E-2</v>
      </c>
      <c r="D606" s="17">
        <v>8.1299999999999997E-2</v>
      </c>
      <c r="E606" s="17">
        <v>7.1040000000000006E-2</v>
      </c>
      <c r="F606" s="17">
        <v>0.19506000000000001</v>
      </c>
      <c r="G606" s="16"/>
    </row>
    <row r="607" spans="1:7" x14ac:dyDescent="0.25">
      <c r="A607" s="12" t="s">
        <v>1667</v>
      </c>
      <c r="B607" s="17">
        <v>0.44729999999999998</v>
      </c>
      <c r="C607" s="17">
        <v>7.2819999999999996E-2</v>
      </c>
      <c r="D607" s="17">
        <v>9.1039999999999996E-2</v>
      </c>
      <c r="E607" s="17">
        <v>7.9039999999999999E-2</v>
      </c>
      <c r="F607" s="17">
        <v>0.20308000000000001</v>
      </c>
      <c r="G607" s="16"/>
    </row>
    <row r="608" spans="1:7" x14ac:dyDescent="0.25">
      <c r="A608" s="12" t="s">
        <v>1668</v>
      </c>
      <c r="B608" s="17">
        <v>0.35210000000000002</v>
      </c>
      <c r="C608" s="17">
        <v>7.0220000000000005E-2</v>
      </c>
      <c r="D608" s="17">
        <v>6.5879999999999994E-2</v>
      </c>
      <c r="E608" s="17">
        <v>7.4679999999999996E-2</v>
      </c>
      <c r="F608" s="17">
        <v>0.13396</v>
      </c>
      <c r="G608" s="16"/>
    </row>
    <row r="609" spans="1:7" x14ac:dyDescent="0.25">
      <c r="A609" s="12" t="s">
        <v>1669</v>
      </c>
      <c r="B609" s="17">
        <v>0.38453999999999999</v>
      </c>
      <c r="C609" s="17">
        <v>8.4140000000000006E-2</v>
      </c>
      <c r="D609" s="17">
        <v>7.0519999999999999E-2</v>
      </c>
      <c r="E609" s="17">
        <v>9.0319999999999998E-2</v>
      </c>
      <c r="F609" s="17">
        <v>0.13672000000000001</v>
      </c>
      <c r="G609" s="16"/>
    </row>
    <row r="610" spans="1:7" x14ac:dyDescent="0.25">
      <c r="A610" s="12" t="s">
        <v>1670</v>
      </c>
      <c r="B610" s="17">
        <v>0.63995999999999997</v>
      </c>
      <c r="C610" s="17">
        <v>7.3719999999999994E-2</v>
      </c>
      <c r="D610" s="17">
        <v>8.2280000000000006E-2</v>
      </c>
      <c r="E610" s="17">
        <v>8.8660000000000003E-2</v>
      </c>
      <c r="F610" s="17">
        <v>0.39182</v>
      </c>
      <c r="G610" s="16"/>
    </row>
    <row r="611" spans="1:7" x14ac:dyDescent="0.25">
      <c r="A611" s="12" t="s">
        <v>1199</v>
      </c>
      <c r="B611" s="19">
        <v>0.74439999999999995</v>
      </c>
      <c r="C611" s="19">
        <v>0.11246</v>
      </c>
      <c r="D611" s="19">
        <v>9.0999999999999998E-2</v>
      </c>
      <c r="E611" s="19">
        <v>9.9339999999999998E-2</v>
      </c>
      <c r="F611" s="19">
        <v>0.43524000000000002</v>
      </c>
      <c r="G611" s="12">
        <v>0.20998</v>
      </c>
    </row>
    <row r="612" spans="1:7" x14ac:dyDescent="0.25">
      <c r="A612" s="12" t="s">
        <v>561</v>
      </c>
      <c r="B612" s="19">
        <v>0.5343</v>
      </c>
      <c r="C612" s="19">
        <v>7.6480000000000006E-2</v>
      </c>
      <c r="D612" s="19">
        <v>5.638E-2</v>
      </c>
      <c r="E612" s="19">
        <v>6.726E-2</v>
      </c>
      <c r="F612" s="19">
        <v>0.32872000000000001</v>
      </c>
      <c r="G612" s="12">
        <v>0.15822</v>
      </c>
    </row>
    <row r="613" spans="1:7" x14ac:dyDescent="0.25">
      <c r="A613" s="12" t="s">
        <v>252</v>
      </c>
      <c r="B613" s="19">
        <v>0.66908000000000001</v>
      </c>
      <c r="C613" s="19">
        <v>7.8799999999999995E-2</v>
      </c>
      <c r="D613" s="19">
        <v>8.2019999999999996E-2</v>
      </c>
      <c r="E613" s="19">
        <v>5.3460000000000001E-2</v>
      </c>
      <c r="F613" s="19">
        <v>0.45075999999999999</v>
      </c>
      <c r="G613" s="12">
        <v>0.24446000000000001</v>
      </c>
    </row>
    <row r="614" spans="1:7" x14ac:dyDescent="0.25">
      <c r="A614" s="12" t="s">
        <v>1200</v>
      </c>
      <c r="B614" s="19">
        <v>0.24052000000000001</v>
      </c>
      <c r="C614" s="19">
        <v>7.5759999999999994E-2</v>
      </c>
      <c r="D614" s="19">
        <v>6.1260000000000002E-2</v>
      </c>
      <c r="E614" s="19">
        <v>3.7060000000000003E-2</v>
      </c>
      <c r="F614" s="19">
        <v>6.2939999999999996E-2</v>
      </c>
      <c r="G614" s="12">
        <v>5.4379999999999998E-2</v>
      </c>
    </row>
    <row r="615" spans="1:7" x14ac:dyDescent="0.25">
      <c r="A615" s="12" t="s">
        <v>540</v>
      </c>
      <c r="B615" s="19">
        <v>0.55574000000000001</v>
      </c>
      <c r="C615" s="19">
        <v>6.8760000000000002E-2</v>
      </c>
      <c r="D615" s="19">
        <v>5.6239999999999998E-2</v>
      </c>
      <c r="E615" s="19">
        <v>7.5920000000000001E-2</v>
      </c>
      <c r="F615" s="19">
        <v>0.35033999999999998</v>
      </c>
      <c r="G615" s="12">
        <v>0.14752000000000001</v>
      </c>
    </row>
    <row r="616" spans="1:7" x14ac:dyDescent="0.25">
      <c r="A616" s="12" t="s">
        <v>44</v>
      </c>
      <c r="B616" s="19">
        <v>0.54878000000000005</v>
      </c>
      <c r="C616" s="19">
        <v>8.1600000000000006E-2</v>
      </c>
      <c r="D616" s="19">
        <v>6.9919999999999996E-2</v>
      </c>
      <c r="E616" s="19">
        <v>8.8660000000000003E-2</v>
      </c>
      <c r="F616" s="19">
        <v>0.30447999999999997</v>
      </c>
      <c r="G616" s="12">
        <v>0.13966000000000001</v>
      </c>
    </row>
    <row r="617" spans="1:7" x14ac:dyDescent="0.25">
      <c r="A617" s="12" t="s">
        <v>627</v>
      </c>
      <c r="B617" s="19">
        <v>0.5403</v>
      </c>
      <c r="C617" s="19">
        <v>0.1113</v>
      </c>
      <c r="D617" s="19">
        <v>8.1079999999999999E-2</v>
      </c>
      <c r="E617" s="19">
        <v>9.1560000000000002E-2</v>
      </c>
      <c r="F617" s="19">
        <v>0.25172</v>
      </c>
      <c r="G617" s="12">
        <v>0.12598000000000001</v>
      </c>
    </row>
    <row r="618" spans="1:7" x14ac:dyDescent="0.25">
      <c r="A618" s="12" t="s">
        <v>1201</v>
      </c>
      <c r="B618" s="19">
        <v>0.10589999999999999</v>
      </c>
      <c r="C618" s="19">
        <v>5.1159999999999997E-2</v>
      </c>
      <c r="D618" s="17"/>
      <c r="E618" s="17"/>
      <c r="F618" s="19">
        <v>5.3440000000000001E-2</v>
      </c>
      <c r="G618" s="12">
        <v>4.7260000000000003E-2</v>
      </c>
    </row>
    <row r="619" spans="1:7" x14ac:dyDescent="0.25">
      <c r="A619" s="12" t="s">
        <v>715</v>
      </c>
      <c r="B619" s="19">
        <v>0.54825999999999997</v>
      </c>
      <c r="C619" s="19">
        <v>0.10920000000000001</v>
      </c>
      <c r="D619" s="19">
        <v>8.4900000000000003E-2</v>
      </c>
      <c r="E619" s="19">
        <v>8.7319999999999995E-2</v>
      </c>
      <c r="F619" s="19">
        <v>0.26138</v>
      </c>
      <c r="G619" s="12">
        <v>0.12242</v>
      </c>
    </row>
    <row r="620" spans="1:7" x14ac:dyDescent="0.25">
      <c r="A620" s="12" t="s">
        <v>83</v>
      </c>
      <c r="B620" s="19">
        <v>0.50846000000000002</v>
      </c>
      <c r="C620" s="19">
        <v>8.0019999999999994E-2</v>
      </c>
      <c r="D620" s="19">
        <v>7.0059999999999997E-2</v>
      </c>
      <c r="E620" s="19">
        <v>5.144E-2</v>
      </c>
      <c r="F620" s="19">
        <v>0.30374000000000001</v>
      </c>
      <c r="G620" s="12">
        <v>0.15676000000000001</v>
      </c>
    </row>
    <row r="621" spans="1:7" x14ac:dyDescent="0.25">
      <c r="A621" s="12" t="s">
        <v>491</v>
      </c>
      <c r="B621" s="19">
        <v>0.47310000000000002</v>
      </c>
      <c r="C621" s="19">
        <v>8.9859999999999995E-2</v>
      </c>
      <c r="D621" s="19">
        <v>9.1800000000000007E-2</v>
      </c>
      <c r="E621" s="19">
        <v>0.10832</v>
      </c>
      <c r="F621" s="19">
        <v>0.17938000000000001</v>
      </c>
      <c r="G621" s="12">
        <v>9.3100000000000002E-2</v>
      </c>
    </row>
    <row r="622" spans="1:7" x14ac:dyDescent="0.25">
      <c r="A622" s="12" t="s">
        <v>1203</v>
      </c>
      <c r="B622" s="19">
        <v>0.32068000000000002</v>
      </c>
      <c r="C622" s="19">
        <v>6.8220000000000003E-2</v>
      </c>
      <c r="D622" s="19">
        <v>5.2179999999999997E-2</v>
      </c>
      <c r="E622" s="19">
        <v>6.6439999999999999E-2</v>
      </c>
      <c r="F622" s="19">
        <v>0.1295</v>
      </c>
      <c r="G622" s="12">
        <v>0.1014</v>
      </c>
    </row>
    <row r="623" spans="1:7" x14ac:dyDescent="0.25">
      <c r="A623" s="12" t="s">
        <v>1204</v>
      </c>
      <c r="B623" s="19">
        <v>0.40373999999999999</v>
      </c>
      <c r="C623" s="19">
        <v>7.3459999999999998E-2</v>
      </c>
      <c r="D623" s="19">
        <v>8.0180000000000001E-2</v>
      </c>
      <c r="E623" s="19">
        <v>5.3859999999999998E-2</v>
      </c>
      <c r="F623" s="19">
        <v>0.19589999999999999</v>
      </c>
      <c r="G623" s="12">
        <v>7.4620000000000006E-2</v>
      </c>
    </row>
    <row r="624" spans="1:7" x14ac:dyDescent="0.25">
      <c r="A624" s="12" t="s">
        <v>1205</v>
      </c>
      <c r="B624" s="19">
        <v>0.53924000000000005</v>
      </c>
      <c r="C624" s="19">
        <v>8.6099999999999996E-2</v>
      </c>
      <c r="D624" s="19">
        <v>0.11208</v>
      </c>
      <c r="E624" s="19">
        <v>9.8100000000000007E-2</v>
      </c>
      <c r="F624" s="19">
        <v>0.24121999999999999</v>
      </c>
      <c r="G624" s="12">
        <v>9.3460000000000001E-2</v>
      </c>
    </row>
    <row r="625" spans="1:7" x14ac:dyDescent="0.25">
      <c r="A625" s="12" t="s">
        <v>1206</v>
      </c>
      <c r="B625" s="19">
        <v>0.47242000000000001</v>
      </c>
      <c r="C625" s="19">
        <v>8.8800000000000004E-2</v>
      </c>
      <c r="D625" s="19">
        <v>8.1299999999999997E-2</v>
      </c>
      <c r="E625" s="19">
        <v>7.9060000000000005E-2</v>
      </c>
      <c r="F625" s="19">
        <v>0.22286</v>
      </c>
      <c r="G625" s="12">
        <v>9.4159999999999994E-2</v>
      </c>
    </row>
    <row r="626" spans="1:7" x14ac:dyDescent="0.25">
      <c r="A626" s="12" t="s">
        <v>1207</v>
      </c>
      <c r="B626" s="19">
        <v>0.50849999999999995</v>
      </c>
      <c r="C626" s="19">
        <v>6.3060000000000005E-2</v>
      </c>
      <c r="D626" s="19">
        <v>8.1559999999999994E-2</v>
      </c>
      <c r="E626" s="19">
        <v>9.8140000000000005E-2</v>
      </c>
      <c r="F626" s="19">
        <v>0.26382</v>
      </c>
      <c r="G626" s="12">
        <v>0.12188</v>
      </c>
    </row>
    <row r="627" spans="1:7" x14ac:dyDescent="0.25">
      <c r="A627" s="12" t="s">
        <v>1208</v>
      </c>
      <c r="B627" s="19">
        <v>0.68476000000000004</v>
      </c>
      <c r="C627" s="19">
        <v>7.7359999999999998E-2</v>
      </c>
      <c r="D627" s="19">
        <v>6.8320000000000006E-2</v>
      </c>
      <c r="E627" s="19">
        <v>8.4540000000000004E-2</v>
      </c>
      <c r="F627" s="19">
        <v>0.45182</v>
      </c>
      <c r="G627" s="12">
        <v>0.21390000000000001</v>
      </c>
    </row>
    <row r="628" spans="1:7" x14ac:dyDescent="0.25">
      <c r="A628" s="12" t="s">
        <v>1209</v>
      </c>
      <c r="B628" s="19">
        <v>0.80696000000000001</v>
      </c>
      <c r="C628" s="19">
        <v>9.1300000000000006E-2</v>
      </c>
      <c r="D628" s="19">
        <v>6.9159999999999999E-2</v>
      </c>
      <c r="E628" s="19">
        <v>5.9279999999999999E-2</v>
      </c>
      <c r="F628" s="19">
        <v>0.58526</v>
      </c>
      <c r="G628" s="12">
        <v>0.29052</v>
      </c>
    </row>
    <row r="629" spans="1:7" x14ac:dyDescent="0.25">
      <c r="A629" s="12" t="s">
        <v>1210</v>
      </c>
      <c r="B629" s="19">
        <v>0.51558000000000004</v>
      </c>
      <c r="C629" s="19">
        <v>9.0679999999999997E-2</v>
      </c>
      <c r="D629" s="19">
        <v>8.8319999999999996E-2</v>
      </c>
      <c r="E629" s="19">
        <v>8.1860000000000002E-2</v>
      </c>
      <c r="F629" s="19">
        <v>0.25240000000000001</v>
      </c>
      <c r="G629" s="12">
        <v>0.1295</v>
      </c>
    </row>
    <row r="630" spans="1:7" x14ac:dyDescent="0.25">
      <c r="A630" s="12" t="s">
        <v>1211</v>
      </c>
      <c r="B630" s="19">
        <v>0.67245999999999995</v>
      </c>
      <c r="C630" s="19">
        <v>6.5619999999999998E-2</v>
      </c>
      <c r="D630" s="19">
        <v>0.84199999999999997</v>
      </c>
      <c r="E630" s="19">
        <v>8.0460000000000004E-2</v>
      </c>
      <c r="F630" s="19">
        <v>0.44003999999999999</v>
      </c>
      <c r="G630" s="12">
        <v>0.22896</v>
      </c>
    </row>
    <row r="631" spans="1:7" x14ac:dyDescent="0.25">
      <c r="A631" s="12" t="s">
        <v>1212</v>
      </c>
      <c r="B631" s="19">
        <v>0.87343999999999999</v>
      </c>
      <c r="C631" s="19">
        <v>8.9380000000000001E-2</v>
      </c>
      <c r="D631" s="19">
        <v>8.2400000000000001E-2</v>
      </c>
      <c r="E631" s="19">
        <v>6.4680000000000001E-2</v>
      </c>
      <c r="F631" s="19">
        <v>0.63427999999999995</v>
      </c>
      <c r="G631" s="12">
        <v>0.32816000000000001</v>
      </c>
    </row>
    <row r="632" spans="1:7" x14ac:dyDescent="0.25">
      <c r="A632" s="12" t="s">
        <v>1213</v>
      </c>
      <c r="B632" s="19">
        <v>0.44800000000000001</v>
      </c>
      <c r="C632" s="19">
        <v>6.5799999999999997E-2</v>
      </c>
      <c r="D632" s="19">
        <v>6.0220000000000003E-2</v>
      </c>
      <c r="E632" s="19">
        <v>7.7560000000000004E-2</v>
      </c>
      <c r="F632" s="19">
        <v>0.24401999999999999</v>
      </c>
      <c r="G632" s="12">
        <v>0.14499999999999999</v>
      </c>
    </row>
    <row r="633" spans="1:7" x14ac:dyDescent="0.25">
      <c r="A633" s="12" t="s">
        <v>1214</v>
      </c>
      <c r="B633" s="19">
        <v>0.55864000000000003</v>
      </c>
      <c r="C633" s="19">
        <v>8.9499999999999996E-2</v>
      </c>
      <c r="D633" s="19">
        <v>7.6520000000000005E-2</v>
      </c>
      <c r="E633" s="19">
        <v>6.318E-2</v>
      </c>
      <c r="F633" s="19">
        <v>0.32856000000000002</v>
      </c>
      <c r="G633" s="12">
        <v>0.19258</v>
      </c>
    </row>
    <row r="634" spans="1:7" x14ac:dyDescent="0.25">
      <c r="A634" s="12" t="s">
        <v>1215</v>
      </c>
      <c r="B634" s="19">
        <v>0.52202000000000004</v>
      </c>
      <c r="C634" s="19">
        <v>6.6320000000000004E-2</v>
      </c>
      <c r="D634" s="19">
        <v>5.1560000000000002E-2</v>
      </c>
      <c r="E634" s="19">
        <v>5.8139999999999997E-2</v>
      </c>
      <c r="F634" s="19">
        <v>0.34586</v>
      </c>
      <c r="G634" s="12">
        <v>0.20326</v>
      </c>
    </row>
    <row r="635" spans="1:7" x14ac:dyDescent="0.25">
      <c r="A635" s="12" t="s">
        <v>1216</v>
      </c>
      <c r="B635" s="19">
        <v>0.40861999999999998</v>
      </c>
      <c r="C635" s="19">
        <v>6.9180000000000005E-2</v>
      </c>
      <c r="D635" s="19">
        <v>7.3660000000000003E-2</v>
      </c>
      <c r="E635" s="19">
        <v>6.9819999999999993E-2</v>
      </c>
      <c r="F635" s="19">
        <v>0.19550000000000001</v>
      </c>
      <c r="G635" s="12">
        <v>0.11426</v>
      </c>
    </row>
    <row r="636" spans="1:7" x14ac:dyDescent="0.25">
      <c r="A636" s="12" t="s">
        <v>1217</v>
      </c>
      <c r="B636" s="19">
        <v>0.42126000000000002</v>
      </c>
      <c r="C636" s="19">
        <v>6.2960000000000002E-2</v>
      </c>
      <c r="D636" s="19">
        <v>7.4039999999999995E-2</v>
      </c>
      <c r="E636" s="19">
        <v>7.2999999999999995E-2</v>
      </c>
      <c r="F636" s="19">
        <v>0.21112</v>
      </c>
      <c r="G636" s="12">
        <v>0.12595999999999999</v>
      </c>
    </row>
    <row r="637" spans="1:7" x14ac:dyDescent="0.25">
      <c r="A637" s="12" t="s">
        <v>1218</v>
      </c>
      <c r="B637" s="19">
        <v>0.36270000000000002</v>
      </c>
      <c r="C637" s="19">
        <v>5.1740000000000001E-2</v>
      </c>
      <c r="D637" s="19">
        <v>7.3599999999999999E-2</v>
      </c>
      <c r="E637" s="19">
        <v>6.6739999999999994E-2</v>
      </c>
      <c r="F637" s="19">
        <v>0.17041999999999999</v>
      </c>
      <c r="G637" s="12">
        <v>0.10334</v>
      </c>
    </row>
    <row r="638" spans="1:7" x14ac:dyDescent="0.25">
      <c r="A638" s="12" t="s">
        <v>1219</v>
      </c>
      <c r="B638" s="19">
        <v>0.44422</v>
      </c>
      <c r="C638" s="19">
        <v>8.7120000000000003E-2</v>
      </c>
      <c r="D638" s="19">
        <v>7.6399999999999996E-2</v>
      </c>
      <c r="E638" s="19">
        <v>5.9360000000000003E-2</v>
      </c>
      <c r="F638" s="19">
        <v>0.22108</v>
      </c>
      <c r="G638" s="12">
        <v>0.12744</v>
      </c>
    </row>
    <row r="639" spans="1:7" x14ac:dyDescent="0.25">
      <c r="A639" s="12" t="s">
        <v>1220</v>
      </c>
      <c r="B639" s="19">
        <v>0.39567999999999998</v>
      </c>
      <c r="C639" s="78">
        <v>6.4979999999999996E-2</v>
      </c>
      <c r="D639" s="19">
        <v>7.3779999999999998E-2</v>
      </c>
      <c r="E639" s="19">
        <v>7.1900000000000006E-2</v>
      </c>
      <c r="F639" s="19">
        <v>0.18473999999999999</v>
      </c>
      <c r="G639" s="12">
        <v>0.1071</v>
      </c>
    </row>
    <row r="640" spans="1:7" x14ac:dyDescent="0.25">
      <c r="A640" s="12" t="s">
        <v>1221</v>
      </c>
      <c r="B640" s="19">
        <v>0.40679999999999999</v>
      </c>
      <c r="C640" s="19">
        <v>5.8799999999999998E-2</v>
      </c>
      <c r="D640" s="19">
        <v>8.0820000000000003E-2</v>
      </c>
      <c r="E640" s="19">
        <v>6.2199999999999998E-2</v>
      </c>
      <c r="F640" s="19">
        <v>0.20485999999999999</v>
      </c>
      <c r="G640" s="12">
        <v>0.12468</v>
      </c>
    </row>
    <row r="641" spans="1:7" x14ac:dyDescent="0.25">
      <c r="A641" s="12" t="s">
        <v>1222</v>
      </c>
      <c r="B641" s="19">
        <v>0.42230000000000001</v>
      </c>
      <c r="C641" s="19">
        <v>7.3179999999999995E-2</v>
      </c>
      <c r="D641" s="19">
        <v>7.2160000000000002E-2</v>
      </c>
      <c r="E641" s="19">
        <v>7.7039999999999997E-2</v>
      </c>
      <c r="F641" s="19">
        <v>0.19875999999999999</v>
      </c>
      <c r="G641" s="12">
        <v>8.5860000000000006E-2</v>
      </c>
    </row>
    <row r="642" spans="1:7" x14ac:dyDescent="0.25">
      <c r="A642" s="12" t="s">
        <v>1223</v>
      </c>
      <c r="B642" s="17"/>
      <c r="C642" s="17"/>
      <c r="D642" s="17"/>
      <c r="E642" s="17"/>
      <c r="F642" s="17"/>
      <c r="G642" s="12">
        <v>0.10168000000000001</v>
      </c>
    </row>
    <row r="643" spans="1:7" x14ac:dyDescent="0.25">
      <c r="A643" s="12" t="s">
        <v>1225</v>
      </c>
      <c r="B643" s="17"/>
      <c r="C643" s="17"/>
      <c r="D643" s="17"/>
      <c r="E643" s="17"/>
      <c r="F643" s="17"/>
      <c r="G643" s="12">
        <v>5.6099999999999997E-2</v>
      </c>
    </row>
    <row r="644" spans="1:7" x14ac:dyDescent="0.25">
      <c r="A644" s="12" t="s">
        <v>1227</v>
      </c>
      <c r="B644" s="19">
        <v>0.42864000000000002</v>
      </c>
      <c r="C644" s="19">
        <v>8.0180000000000001E-2</v>
      </c>
      <c r="D644" s="19">
        <v>7.442E-2</v>
      </c>
      <c r="E644" s="19">
        <v>6.3280000000000003E-2</v>
      </c>
      <c r="F644" s="19">
        <v>0.20988000000000001</v>
      </c>
      <c r="G644" s="12">
        <v>8.7459999999999996E-2</v>
      </c>
    </row>
    <row r="645" spans="1:7" x14ac:dyDescent="0.25">
      <c r="A645" s="12" t="s">
        <v>1228</v>
      </c>
      <c r="B645" s="19">
        <v>0.35164000000000001</v>
      </c>
      <c r="C645" s="19">
        <v>9.5640000000000003E-2</v>
      </c>
      <c r="D645" s="19">
        <v>6.7559999999999995E-2</v>
      </c>
      <c r="E645" s="19">
        <v>7.2819999999999996E-2</v>
      </c>
      <c r="F645" s="19">
        <v>0.1143</v>
      </c>
      <c r="G645" s="12">
        <v>5.0119999999999998E-2</v>
      </c>
    </row>
    <row r="646" spans="1:7" x14ac:dyDescent="0.25">
      <c r="A646" s="12" t="s">
        <v>1229</v>
      </c>
      <c r="B646" s="19">
        <v>0.42742000000000002</v>
      </c>
      <c r="C646" s="19">
        <v>9.2420000000000002E-2</v>
      </c>
      <c r="D646" s="19">
        <v>9.0859999999999996E-2</v>
      </c>
      <c r="E646" s="19">
        <v>0.10503999999999999</v>
      </c>
      <c r="F646" s="19">
        <v>0.13855999999999999</v>
      </c>
      <c r="G646" s="12">
        <v>6.3280000000000003E-2</v>
      </c>
    </row>
    <row r="647" spans="1:7" x14ac:dyDescent="0.25">
      <c r="A647" s="12" t="s">
        <v>1230</v>
      </c>
      <c r="B647" s="19">
        <v>0.3931</v>
      </c>
      <c r="C647" s="19">
        <v>9.7820000000000004E-2</v>
      </c>
      <c r="D647" s="19">
        <v>8.2180000000000003E-2</v>
      </c>
      <c r="E647" s="19">
        <v>5.0160000000000003E-2</v>
      </c>
      <c r="F647" s="19">
        <v>0.16158</v>
      </c>
      <c r="G647" s="12">
        <v>6.2979999999999994E-2</v>
      </c>
    </row>
    <row r="648" spans="1:7" x14ac:dyDescent="0.25">
      <c r="A648" s="12" t="s">
        <v>1231</v>
      </c>
      <c r="B648" s="19">
        <v>0.68259999999999998</v>
      </c>
      <c r="C648" s="19">
        <v>0.12889999999999999</v>
      </c>
      <c r="D648" s="19">
        <v>7.4679999999999996E-2</v>
      </c>
      <c r="E648" s="19">
        <v>8.8220000000000007E-2</v>
      </c>
      <c r="F648" s="19">
        <v>0.38851999999999998</v>
      </c>
      <c r="G648" s="12">
        <v>0.1618</v>
      </c>
    </row>
    <row r="649" spans="1:7" x14ac:dyDescent="0.25">
      <c r="A649" s="12" t="s">
        <v>1232</v>
      </c>
      <c r="B649" s="19">
        <v>0.38375999999999999</v>
      </c>
      <c r="C649" s="19">
        <v>7.8960000000000002E-2</v>
      </c>
      <c r="D649" s="19">
        <v>9.8040000000000002E-2</v>
      </c>
      <c r="E649" s="19">
        <v>8.5800000000000001E-2</v>
      </c>
      <c r="F649" s="19">
        <v>0.1207</v>
      </c>
      <c r="G649" s="12">
        <v>4.9360000000000001E-2</v>
      </c>
    </row>
    <row r="650" spans="1:7" x14ac:dyDescent="0.25">
      <c r="A650" s="12" t="s">
        <v>1233</v>
      </c>
      <c r="B650" s="19">
        <v>0.43474000000000002</v>
      </c>
      <c r="C650" s="19">
        <v>9.9360000000000004E-2</v>
      </c>
      <c r="D650" s="19">
        <v>6.9540000000000005E-2</v>
      </c>
      <c r="E650" s="19">
        <v>7.5060000000000002E-2</v>
      </c>
      <c r="F650" s="19">
        <v>0.18858</v>
      </c>
      <c r="G650" s="12">
        <v>9.1480000000000006E-2</v>
      </c>
    </row>
    <row r="651" spans="1:7" x14ac:dyDescent="0.25">
      <c r="A651" s="12" t="s">
        <v>1234</v>
      </c>
      <c r="B651" s="19">
        <v>0.52685999999999999</v>
      </c>
      <c r="C651" s="78">
        <v>9.7879999999999995E-2</v>
      </c>
      <c r="D651" s="19">
        <v>9.1240000000000002E-2</v>
      </c>
      <c r="E651" s="19">
        <v>8.7800000000000003E-2</v>
      </c>
      <c r="F651" s="19">
        <v>0.24801999999999999</v>
      </c>
      <c r="G651" s="12">
        <v>0.11598</v>
      </c>
    </row>
    <row r="652" spans="1:7" x14ac:dyDescent="0.25">
      <c r="A652" s="12" t="s">
        <v>1235</v>
      </c>
      <c r="B652" s="19">
        <v>0.19753999999999999</v>
      </c>
      <c r="C652" s="19">
        <v>5.9040000000000002E-2</v>
      </c>
      <c r="D652" s="19">
        <v>5.3659999999999999E-2</v>
      </c>
      <c r="E652" s="19">
        <v>4.1779999999999998E-2</v>
      </c>
      <c r="F652" s="19">
        <v>3.952E-2</v>
      </c>
      <c r="G652" s="12">
        <v>3.3660000000000002E-2</v>
      </c>
    </row>
    <row r="653" spans="1:7" x14ac:dyDescent="0.25">
      <c r="A653" s="12" t="s">
        <v>1236</v>
      </c>
      <c r="B653" s="19">
        <v>0.22306000000000001</v>
      </c>
      <c r="C653" s="19">
        <v>5.5300000000000002E-2</v>
      </c>
      <c r="D653" s="19">
        <v>5.604E-2</v>
      </c>
      <c r="E653" s="19">
        <v>5.7820000000000003E-2</v>
      </c>
      <c r="F653" s="19">
        <v>5.4019999999999999E-2</v>
      </c>
      <c r="G653" s="12">
        <v>3.508E-2</v>
      </c>
    </row>
    <row r="654" spans="1:7" x14ac:dyDescent="0.25">
      <c r="A654" s="12" t="s">
        <v>1237</v>
      </c>
      <c r="B654" s="19">
        <v>0.25816</v>
      </c>
      <c r="C654" s="19">
        <v>5.8880000000000002E-2</v>
      </c>
      <c r="D654" s="19">
        <v>5.706E-2</v>
      </c>
      <c r="E654" s="19">
        <v>6.7119999999999999E-2</v>
      </c>
      <c r="F654" s="19">
        <v>7.3959999999999998E-2</v>
      </c>
      <c r="G654" s="12">
        <v>4.8320000000000002E-2</v>
      </c>
    </row>
    <row r="655" spans="1:7" x14ac:dyDescent="0.25">
      <c r="A655" s="12" t="s">
        <v>1238</v>
      </c>
      <c r="B655" s="19">
        <v>0.35799999999999998</v>
      </c>
      <c r="C655" s="19">
        <v>7.954E-2</v>
      </c>
      <c r="D655" s="19">
        <v>5.5219999999999998E-2</v>
      </c>
      <c r="E655" s="19">
        <v>6.8059999999999996E-2</v>
      </c>
      <c r="F655" s="19">
        <v>0.15445999999999999</v>
      </c>
      <c r="G655" s="12">
        <v>9.7860000000000003E-2</v>
      </c>
    </row>
    <row r="656" spans="1:7" x14ac:dyDescent="0.25">
      <c r="A656" s="12" t="s">
        <v>1239</v>
      </c>
      <c r="B656" s="19">
        <v>0.67491999999999996</v>
      </c>
      <c r="C656" s="19">
        <v>7.5319999999999998E-2</v>
      </c>
      <c r="D656" s="19">
        <v>7.578E-2</v>
      </c>
      <c r="E656" s="19">
        <v>7.2340000000000002E-2</v>
      </c>
      <c r="F656" s="19">
        <v>0.44538</v>
      </c>
      <c r="G656" s="12">
        <v>0.38047999999999998</v>
      </c>
    </row>
    <row r="657" spans="1:7" x14ac:dyDescent="0.25">
      <c r="A657" s="12" t="s">
        <v>1240</v>
      </c>
      <c r="B657" s="19">
        <v>0.38522000000000001</v>
      </c>
      <c r="C657" s="19">
        <v>5.6180000000000001E-2</v>
      </c>
      <c r="D657" s="19">
        <v>6.5939999999999999E-2</v>
      </c>
      <c r="E657" s="19">
        <v>6.5159999999999996E-2</v>
      </c>
      <c r="F657" s="19">
        <v>0.18867999999999999</v>
      </c>
      <c r="G657" s="12">
        <v>0.12545999999999999</v>
      </c>
    </row>
    <row r="658" spans="1:7" x14ac:dyDescent="0.25">
      <c r="A658" s="12" t="s">
        <v>1241</v>
      </c>
      <c r="B658" s="19">
        <v>0.34366000000000002</v>
      </c>
      <c r="C658" s="19">
        <v>7.5499999999999998E-2</v>
      </c>
      <c r="D658" s="19">
        <v>5.6279999999999997E-2</v>
      </c>
      <c r="E658" s="19">
        <v>6.6500000000000004E-2</v>
      </c>
      <c r="F658" s="19">
        <v>0.13772000000000001</v>
      </c>
      <c r="G658" s="12">
        <v>8.9539999999999995E-2</v>
      </c>
    </row>
    <row r="659" spans="1:7" x14ac:dyDescent="0.25">
      <c r="A659" s="12" t="s">
        <v>1242</v>
      </c>
      <c r="B659" s="19">
        <v>0.22494</v>
      </c>
      <c r="C659" s="19">
        <v>5.738E-2</v>
      </c>
      <c r="D659" s="19">
        <v>5.1900000000000002E-2</v>
      </c>
      <c r="E659" s="19">
        <v>6.1800000000000001E-2</v>
      </c>
      <c r="F659" s="19">
        <v>5.3539999999999997E-2</v>
      </c>
      <c r="G659" s="12">
        <v>3.286E-2</v>
      </c>
    </row>
    <row r="660" spans="1:7" x14ac:dyDescent="0.25">
      <c r="A660" s="12" t="s">
        <v>1243</v>
      </c>
      <c r="B660" s="19">
        <v>0.35437999999999997</v>
      </c>
      <c r="C660" s="19">
        <v>5.79E-2</v>
      </c>
      <c r="D660" s="19">
        <v>5.2499999999999998E-2</v>
      </c>
      <c r="E660" s="19">
        <v>6.6320000000000004E-2</v>
      </c>
      <c r="F660" s="19">
        <v>0.17684</v>
      </c>
      <c r="G660" s="12">
        <v>0.15334</v>
      </c>
    </row>
    <row r="661" spans="1:7" x14ac:dyDescent="0.25">
      <c r="A661" s="12" t="s">
        <v>1244</v>
      </c>
      <c r="B661" s="19">
        <v>0.49187999999999998</v>
      </c>
      <c r="C661" s="19">
        <v>7.7079999999999996E-2</v>
      </c>
      <c r="D661" s="19">
        <v>9.7360000000000002E-2</v>
      </c>
      <c r="E661" s="19">
        <v>9.2700000000000005E-2</v>
      </c>
      <c r="F661" s="19">
        <v>0.22364000000000001</v>
      </c>
      <c r="G661" s="12">
        <v>0.14835999999999999</v>
      </c>
    </row>
    <row r="662" spans="1:7" x14ac:dyDescent="0.25">
      <c r="A662" s="12" t="s">
        <v>1245</v>
      </c>
      <c r="B662" s="19">
        <v>0.44030000000000002</v>
      </c>
      <c r="C662" s="19">
        <v>8.7059999999999998E-2</v>
      </c>
      <c r="D662" s="19">
        <v>7.6179999999999998E-2</v>
      </c>
      <c r="E662" s="19">
        <v>5.5160000000000001E-2</v>
      </c>
      <c r="F662" s="19">
        <v>0.21981999999999999</v>
      </c>
      <c r="G662" s="12">
        <v>0.14788000000000001</v>
      </c>
    </row>
    <row r="663" spans="1:7" x14ac:dyDescent="0.25">
      <c r="A663" s="12" t="s">
        <v>1246</v>
      </c>
      <c r="B663" s="19">
        <v>0.62446000000000002</v>
      </c>
      <c r="C663" s="19">
        <v>7.7259999999999995E-2</v>
      </c>
      <c r="D663" s="19">
        <v>8.4279999999999994E-2</v>
      </c>
      <c r="E663" s="19">
        <v>8.2239999999999994E-2</v>
      </c>
      <c r="F663" s="19">
        <v>0.37862000000000001</v>
      </c>
      <c r="G663" s="12">
        <v>0.25681999999999999</v>
      </c>
    </row>
    <row r="664" spans="1:7" x14ac:dyDescent="0.25">
      <c r="A664" s="12" t="s">
        <v>1247</v>
      </c>
      <c r="B664" s="19">
        <v>0.25794</v>
      </c>
      <c r="C664" s="19">
        <v>6.762E-2</v>
      </c>
      <c r="D664" s="19">
        <v>5.6500000000000002E-2</v>
      </c>
      <c r="E664" s="19">
        <v>5.4260000000000003E-2</v>
      </c>
      <c r="F664" s="19">
        <v>7.6319999999999999E-2</v>
      </c>
      <c r="G664" s="12">
        <v>6.1679999999999999E-2</v>
      </c>
    </row>
    <row r="665" spans="1:7" x14ac:dyDescent="0.25">
      <c r="A665" s="12" t="s">
        <v>686</v>
      </c>
      <c r="B665" s="19">
        <v>0.9083</v>
      </c>
      <c r="C665" s="19">
        <v>8.856E-2</v>
      </c>
      <c r="D665" s="19">
        <v>9.7839999999999996E-2</v>
      </c>
      <c r="E665" s="19">
        <v>7.1319999999999995E-2</v>
      </c>
      <c r="F665" s="19">
        <v>0.64598</v>
      </c>
      <c r="G665" s="12">
        <v>0.31052000000000002</v>
      </c>
    </row>
    <row r="666" spans="1:7" x14ac:dyDescent="0.25">
      <c r="A666" s="12" t="s">
        <v>296</v>
      </c>
      <c r="B666" s="19">
        <v>0.95255999999999996</v>
      </c>
      <c r="C666" s="19">
        <v>9.1539999999999996E-2</v>
      </c>
      <c r="D666" s="19">
        <v>9.7739999999999994E-2</v>
      </c>
      <c r="E666" s="19">
        <v>0.1047</v>
      </c>
      <c r="F666" s="19">
        <v>0.65283999999999998</v>
      </c>
      <c r="G666" s="12">
        <v>0.38656000000000001</v>
      </c>
    </row>
    <row r="667" spans="1:7" x14ac:dyDescent="0.25">
      <c r="A667" s="12" t="s">
        <v>648</v>
      </c>
      <c r="B667" s="19">
        <v>0.57843999999999995</v>
      </c>
      <c r="C667" s="19">
        <v>8.3680000000000004E-2</v>
      </c>
      <c r="D667" s="19">
        <v>8.2720000000000002E-2</v>
      </c>
      <c r="E667" s="19">
        <v>5.7299999999999997E-2</v>
      </c>
      <c r="F667" s="19">
        <v>0.34783999999999998</v>
      </c>
      <c r="G667" s="12">
        <v>0.20088</v>
      </c>
    </row>
    <row r="668" spans="1:7" x14ac:dyDescent="0.25">
      <c r="A668" s="12" t="s">
        <v>1248</v>
      </c>
      <c r="B668" s="19">
        <v>0.45584000000000002</v>
      </c>
      <c r="C668" s="19">
        <v>5.3839999999999999E-2</v>
      </c>
      <c r="D668" s="19">
        <v>6.8519999999999998E-2</v>
      </c>
      <c r="E668" s="19">
        <v>6.2239999999999997E-2</v>
      </c>
      <c r="F668" s="19">
        <v>0.26551999999999998</v>
      </c>
      <c r="G668" s="12">
        <v>0.17685999999999999</v>
      </c>
    </row>
    <row r="669" spans="1:7" x14ac:dyDescent="0.25">
      <c r="A669" s="12" t="s">
        <v>604</v>
      </c>
      <c r="B669" s="19">
        <v>0.91849999999999998</v>
      </c>
      <c r="C669" s="19">
        <v>8.5580000000000003E-2</v>
      </c>
      <c r="D669" s="19">
        <v>9.4600000000000004E-2</v>
      </c>
      <c r="E669" s="19">
        <v>9.0340000000000004E-2</v>
      </c>
      <c r="F669" s="19">
        <v>0.6391</v>
      </c>
      <c r="G669" s="12">
        <v>0.37669999999999998</v>
      </c>
    </row>
    <row r="670" spans="1:7" x14ac:dyDescent="0.25">
      <c r="A670" s="12" t="s">
        <v>92</v>
      </c>
      <c r="B670" s="19">
        <v>0.82745999999999997</v>
      </c>
      <c r="C670" s="19">
        <v>0.1016</v>
      </c>
      <c r="D670" s="19">
        <v>6.7519999999999997E-2</v>
      </c>
      <c r="E670" s="19">
        <v>8.3720000000000003E-2</v>
      </c>
      <c r="F670" s="19">
        <v>0.56945999999999997</v>
      </c>
      <c r="G670" s="12">
        <v>0.36070000000000002</v>
      </c>
    </row>
    <row r="671" spans="1:7" x14ac:dyDescent="0.25">
      <c r="A671" s="12" t="s">
        <v>466</v>
      </c>
      <c r="B671" s="19">
        <v>0.40367999999999998</v>
      </c>
      <c r="C671" s="19">
        <v>5.9859999999999997E-2</v>
      </c>
      <c r="D671" s="19">
        <v>7.7399999999999997E-2</v>
      </c>
      <c r="E671" s="19">
        <v>5.8299999999999998E-2</v>
      </c>
      <c r="F671" s="19">
        <v>0.20230000000000001</v>
      </c>
      <c r="G671" s="12">
        <v>0.12744</v>
      </c>
    </row>
    <row r="672" spans="1:7" x14ac:dyDescent="0.25">
      <c r="A672" s="12" t="s">
        <v>1249</v>
      </c>
      <c r="B672" s="19">
        <v>0.31291999999999998</v>
      </c>
      <c r="C672" s="19">
        <v>4.9779999999999998E-2</v>
      </c>
      <c r="D672" s="19">
        <v>4.9540000000000001E-2</v>
      </c>
      <c r="E672" s="19">
        <v>5.0560000000000001E-2</v>
      </c>
      <c r="F672" s="19">
        <v>0.15937999999999999</v>
      </c>
      <c r="G672" s="12">
        <v>0.14394000000000001</v>
      </c>
    </row>
    <row r="673" spans="1:7" x14ac:dyDescent="0.25">
      <c r="A673" s="12" t="s">
        <v>330</v>
      </c>
      <c r="B673" s="19">
        <v>1.0985799999999999</v>
      </c>
      <c r="C673" s="19">
        <v>0.1042</v>
      </c>
      <c r="D673" s="19">
        <v>7.46E-2</v>
      </c>
      <c r="E673" s="19">
        <v>5.9380000000000002E-2</v>
      </c>
      <c r="F673" s="19">
        <v>0.85126000000000002</v>
      </c>
      <c r="G673" s="12">
        <v>0.48309999999999997</v>
      </c>
    </row>
    <row r="674" spans="1:7" x14ac:dyDescent="0.25">
      <c r="A674" s="12" t="s">
        <v>569</v>
      </c>
      <c r="B674" s="19">
        <v>0.70642000000000005</v>
      </c>
      <c r="C674" s="19">
        <v>9.8339999999999997E-2</v>
      </c>
      <c r="D674" s="19">
        <v>8.856E-2</v>
      </c>
      <c r="E674" s="19">
        <v>7.4999999999999997E-2</v>
      </c>
      <c r="F674" s="19">
        <v>0.43459999999999999</v>
      </c>
      <c r="G674" s="12">
        <v>0.27166000000000001</v>
      </c>
    </row>
    <row r="675" spans="1:7" x14ac:dyDescent="0.25">
      <c r="A675" s="12" t="s">
        <v>336</v>
      </c>
      <c r="B675" s="19">
        <v>0.93396000000000001</v>
      </c>
      <c r="C675" s="19">
        <v>0.10335999999999999</v>
      </c>
      <c r="D675" s="19">
        <v>0.1042</v>
      </c>
      <c r="E675" s="19">
        <v>9.3140000000000001E-2</v>
      </c>
      <c r="F675" s="19">
        <v>0.62665999999999999</v>
      </c>
      <c r="G675" s="12">
        <v>0.39722000000000002</v>
      </c>
    </row>
    <row r="676" spans="1:7" x14ac:dyDescent="0.25">
      <c r="A676" s="12" t="s">
        <v>1250</v>
      </c>
      <c r="B676" s="19">
        <v>0.44518000000000002</v>
      </c>
      <c r="C676" s="19">
        <v>5.9659999999999998E-2</v>
      </c>
      <c r="D676" s="19">
        <v>5.7840000000000003E-2</v>
      </c>
      <c r="E676" s="19">
        <v>5.672E-2</v>
      </c>
      <c r="F676" s="19">
        <v>0.26779999999999998</v>
      </c>
      <c r="G676" s="12">
        <v>0.16725999999999999</v>
      </c>
    </row>
    <row r="677" spans="1:7" x14ac:dyDescent="0.25">
      <c r="A677" s="12" t="s">
        <v>1251</v>
      </c>
      <c r="B677" s="19">
        <v>0.62560000000000004</v>
      </c>
      <c r="C677" s="19">
        <v>6.4019999999999994E-2</v>
      </c>
      <c r="D677" s="19">
        <v>6.5280000000000005E-2</v>
      </c>
      <c r="E677" s="19">
        <v>5.9740000000000001E-2</v>
      </c>
      <c r="F677" s="19">
        <v>0.43353999999999998</v>
      </c>
      <c r="G677" s="12">
        <v>0.28038000000000002</v>
      </c>
    </row>
    <row r="678" spans="1:7" x14ac:dyDescent="0.25">
      <c r="A678" s="12" t="s">
        <v>1252</v>
      </c>
      <c r="B678" s="19">
        <v>0.36337999999999998</v>
      </c>
      <c r="C678" s="19">
        <v>6.5680000000000002E-2</v>
      </c>
      <c r="D678" s="19">
        <v>5.4600000000000003E-2</v>
      </c>
      <c r="E678" s="19">
        <v>6.7320000000000005E-2</v>
      </c>
      <c r="F678" s="19">
        <v>0.17144000000000001</v>
      </c>
      <c r="G678" s="12">
        <v>0.10440000000000001</v>
      </c>
    </row>
    <row r="679" spans="1:7" x14ac:dyDescent="0.25">
      <c r="A679" s="12" t="s">
        <v>1253</v>
      </c>
      <c r="B679" s="19">
        <v>0.42286000000000001</v>
      </c>
      <c r="C679" s="19">
        <v>5.944E-2</v>
      </c>
      <c r="D679" s="19">
        <v>5.7299999999999997E-2</v>
      </c>
      <c r="E679" s="19">
        <v>5.9479999999999998E-2</v>
      </c>
      <c r="F679" s="19">
        <v>0.24493999999999999</v>
      </c>
      <c r="G679" s="12">
        <v>0.14964</v>
      </c>
    </row>
    <row r="680" spans="1:7" x14ac:dyDescent="0.25">
      <c r="A680" s="12" t="s">
        <v>1254</v>
      </c>
      <c r="B680" s="19">
        <v>0.48905999999999999</v>
      </c>
      <c r="C680" s="19">
        <v>6.5839999999999996E-2</v>
      </c>
      <c r="D680" s="19">
        <v>8.3900000000000002E-2</v>
      </c>
      <c r="E680" s="19">
        <v>9.5000000000000001E-2</v>
      </c>
      <c r="F680" s="19">
        <v>0.24160000000000001</v>
      </c>
      <c r="G680" s="12">
        <v>0.14804</v>
      </c>
    </row>
    <row r="681" spans="1:7" x14ac:dyDescent="0.25">
      <c r="A681" s="12" t="s">
        <v>1255</v>
      </c>
      <c r="B681" s="19">
        <v>0.53378000000000003</v>
      </c>
      <c r="C681" s="19">
        <v>8.6919999999999997E-2</v>
      </c>
      <c r="D681" s="19">
        <v>7.0900000000000005E-2</v>
      </c>
      <c r="E681" s="19">
        <v>5.2659999999999998E-2</v>
      </c>
      <c r="F681" s="19">
        <v>0.31796000000000002</v>
      </c>
      <c r="G681" s="12">
        <v>0.19425999999999999</v>
      </c>
    </row>
    <row r="682" spans="1:7" x14ac:dyDescent="0.25">
      <c r="A682" s="12" t="s">
        <v>1256</v>
      </c>
      <c r="B682" s="19">
        <v>0.44891999999999999</v>
      </c>
      <c r="C682" s="19">
        <v>7.0760000000000003E-2</v>
      </c>
      <c r="D682" s="19">
        <v>5.9639999999999999E-2</v>
      </c>
      <c r="E682" s="19">
        <v>6.5439999999999998E-2</v>
      </c>
      <c r="F682" s="19">
        <v>0.2477</v>
      </c>
      <c r="G682" s="12">
        <v>0.15406</v>
      </c>
    </row>
    <row r="683" spans="1:7" x14ac:dyDescent="0.25">
      <c r="A683" s="12" t="s">
        <v>1257</v>
      </c>
      <c r="B683" s="19">
        <v>0.79083999999999999</v>
      </c>
      <c r="C683" s="19">
        <v>8.3699999999999997E-2</v>
      </c>
      <c r="D683" s="19">
        <v>5.5059999999999998E-2</v>
      </c>
      <c r="E683" s="19">
        <v>5.9799999999999999E-2</v>
      </c>
      <c r="F683" s="19">
        <v>0.58930000000000005</v>
      </c>
      <c r="G683" s="12">
        <v>0.35476000000000002</v>
      </c>
    </row>
    <row r="684" spans="1:7" x14ac:dyDescent="0.25">
      <c r="A684" s="12" t="s">
        <v>1258</v>
      </c>
      <c r="B684" s="19">
        <v>0.37609999999999999</v>
      </c>
      <c r="C684" s="19">
        <v>7.3459999999999998E-2</v>
      </c>
      <c r="D684" s="19">
        <v>4.7120000000000002E-2</v>
      </c>
      <c r="E684" s="19">
        <v>6.2979999999999994E-2</v>
      </c>
      <c r="F684" s="19">
        <v>0.19034000000000001</v>
      </c>
      <c r="G684" s="12">
        <v>0.11600000000000001</v>
      </c>
    </row>
    <row r="685" spans="1:7" x14ac:dyDescent="0.25">
      <c r="A685" s="12" t="s">
        <v>1259</v>
      </c>
      <c r="B685" s="19">
        <v>0.60024</v>
      </c>
      <c r="C685" s="19">
        <v>8.2140000000000005E-2</v>
      </c>
      <c r="D685" s="19">
        <v>0.11219999999999999</v>
      </c>
      <c r="E685" s="19">
        <v>0.10738</v>
      </c>
      <c r="F685" s="19">
        <v>0.29792000000000002</v>
      </c>
      <c r="G685" s="12">
        <v>0.18956000000000001</v>
      </c>
    </row>
    <row r="686" spans="1:7" x14ac:dyDescent="0.25">
      <c r="A686" s="12" t="s">
        <v>1260</v>
      </c>
      <c r="B686" s="19">
        <v>0.60636000000000001</v>
      </c>
      <c r="C686" s="19">
        <v>9.5100000000000004E-2</v>
      </c>
      <c r="D686" s="19">
        <v>0.11252</v>
      </c>
      <c r="E686" s="19">
        <v>0.12086</v>
      </c>
      <c r="F686" s="19">
        <v>0.27745999999999998</v>
      </c>
      <c r="G686" s="12">
        <v>0.18373999999999999</v>
      </c>
    </row>
    <row r="687" spans="1:7" x14ac:dyDescent="0.25">
      <c r="A687" s="12" t="s">
        <v>1261</v>
      </c>
      <c r="B687" s="19">
        <v>0.78839999999999999</v>
      </c>
      <c r="C687" s="19">
        <v>8.3799999999999999E-2</v>
      </c>
      <c r="D687" s="19">
        <v>7.4759999999999993E-2</v>
      </c>
      <c r="E687" s="19">
        <v>6.9980000000000001E-2</v>
      </c>
      <c r="F687" s="19">
        <v>0.55896000000000001</v>
      </c>
      <c r="G687" s="12">
        <v>0.37231999999999998</v>
      </c>
    </row>
    <row r="688" spans="1:7" x14ac:dyDescent="0.25">
      <c r="A688" s="12" t="s">
        <v>1262</v>
      </c>
      <c r="B688" s="19">
        <v>0.65093999999999996</v>
      </c>
      <c r="C688" s="19">
        <v>7.8439999999999996E-2</v>
      </c>
      <c r="D688" s="19">
        <v>6.7199999999999996E-2</v>
      </c>
      <c r="E688" s="19">
        <v>7.9619999999999996E-2</v>
      </c>
      <c r="F688" s="19">
        <v>0.42486000000000002</v>
      </c>
      <c r="G688" s="12">
        <v>0.25374000000000002</v>
      </c>
    </row>
    <row r="689" spans="1:7" x14ac:dyDescent="0.25">
      <c r="A689" s="12" t="s">
        <v>1263</v>
      </c>
      <c r="B689" s="19">
        <v>0.59777999999999998</v>
      </c>
      <c r="C689" s="19">
        <v>6.5780000000000005E-2</v>
      </c>
      <c r="D689" s="19">
        <v>9.0740000000000001E-2</v>
      </c>
      <c r="E689" s="19">
        <v>9.2119999999999994E-2</v>
      </c>
      <c r="F689" s="19">
        <v>0.3483</v>
      </c>
      <c r="G689" s="12">
        <v>0.22362000000000001</v>
      </c>
    </row>
    <row r="690" spans="1:7" x14ac:dyDescent="0.25">
      <c r="A690" s="12" t="s">
        <v>1264</v>
      </c>
      <c r="B690" s="19">
        <v>0.64392000000000005</v>
      </c>
      <c r="C690" s="19">
        <v>0.10562000000000001</v>
      </c>
      <c r="D690" s="19">
        <v>7.9280000000000003E-2</v>
      </c>
      <c r="E690" s="19">
        <v>8.7639999999999996E-2</v>
      </c>
      <c r="F690" s="19">
        <v>0.37069999999999997</v>
      </c>
      <c r="G690" s="12">
        <v>0.23935999999999999</v>
      </c>
    </row>
    <row r="691" spans="1:7" x14ac:dyDescent="0.25">
      <c r="A691" s="12" t="s">
        <v>1265</v>
      </c>
      <c r="B691" s="19">
        <v>0.73980000000000001</v>
      </c>
      <c r="C691" s="19">
        <v>6.7159999999999997E-2</v>
      </c>
      <c r="D691" s="19">
        <v>7.6679999999999998E-2</v>
      </c>
      <c r="E691" s="19">
        <v>6.4199999999999993E-2</v>
      </c>
      <c r="F691" s="19">
        <v>0.53088000000000002</v>
      </c>
      <c r="G691" s="12">
        <v>0.31741999999999998</v>
      </c>
    </row>
    <row r="692" spans="1:7" x14ac:dyDescent="0.25">
      <c r="A692" s="12" t="s">
        <v>1266</v>
      </c>
      <c r="B692" s="19">
        <v>0.66434000000000004</v>
      </c>
      <c r="C692" s="19">
        <v>9.6119999999999997E-2</v>
      </c>
      <c r="D692" s="19">
        <v>7.1599999999999997E-2</v>
      </c>
      <c r="E692" s="19">
        <v>0.10580000000000001</v>
      </c>
      <c r="F692" s="19">
        <v>0.39001999999999998</v>
      </c>
      <c r="G692" s="12">
        <v>0.24972</v>
      </c>
    </row>
    <row r="693" spans="1:7" x14ac:dyDescent="0.25">
      <c r="A693" s="12" t="s">
        <v>1267</v>
      </c>
      <c r="B693" s="19">
        <v>0.58465999999999996</v>
      </c>
      <c r="C693" s="19">
        <v>9.5019999999999993E-2</v>
      </c>
      <c r="D693" s="19">
        <v>8.1799999999999998E-2</v>
      </c>
      <c r="E693" s="19">
        <v>9.0079999999999993E-2</v>
      </c>
      <c r="F693" s="19">
        <v>0.31694</v>
      </c>
      <c r="G693" s="12">
        <v>0.20571999999999999</v>
      </c>
    </row>
    <row r="694" spans="1:7" x14ac:dyDescent="0.25">
      <c r="A694" s="12" t="s">
        <v>1268</v>
      </c>
      <c r="B694" s="19">
        <v>0.53854000000000002</v>
      </c>
      <c r="C694" s="19">
        <v>6.726E-2</v>
      </c>
      <c r="D694" s="19">
        <v>6.4479999999999996E-2</v>
      </c>
      <c r="E694" s="19">
        <v>0.10048</v>
      </c>
      <c r="F694" s="19">
        <v>0.30415999999999999</v>
      </c>
      <c r="G694" s="12">
        <v>0.13120000000000001</v>
      </c>
    </row>
    <row r="695" spans="1:7" x14ac:dyDescent="0.25">
      <c r="A695" s="12" t="s">
        <v>1269</v>
      </c>
      <c r="B695" s="19">
        <v>0.74375999999999998</v>
      </c>
      <c r="C695" s="19">
        <v>8.5059999999999997E-2</v>
      </c>
      <c r="D695" s="19">
        <v>6.8879999999999997E-2</v>
      </c>
      <c r="E695" s="19">
        <v>8.2559999999999995E-2</v>
      </c>
      <c r="F695" s="19">
        <v>0.50549999999999995</v>
      </c>
      <c r="G695" s="12">
        <v>0.18995999999999999</v>
      </c>
    </row>
    <row r="696" spans="1:7" x14ac:dyDescent="0.25">
      <c r="A696" s="12" t="s">
        <v>1270</v>
      </c>
      <c r="B696" s="19">
        <v>0.55688000000000004</v>
      </c>
      <c r="C696" s="19">
        <v>7.9140000000000002E-2</v>
      </c>
      <c r="D696" s="19">
        <v>8.4379999999999997E-2</v>
      </c>
      <c r="E696" s="19">
        <v>7.8299999999999995E-2</v>
      </c>
      <c r="F696" s="19">
        <v>0.31356000000000001</v>
      </c>
      <c r="G696" s="12">
        <v>0.11344</v>
      </c>
    </row>
    <row r="697" spans="1:7" x14ac:dyDescent="0.25">
      <c r="A697" s="12" t="s">
        <v>1271</v>
      </c>
      <c r="B697" s="19">
        <v>0.65164</v>
      </c>
      <c r="C697" s="19">
        <v>9.8320000000000005E-2</v>
      </c>
      <c r="D697" s="19">
        <v>7.8700000000000006E-2</v>
      </c>
      <c r="E697" s="19">
        <v>8.2339999999999997E-2</v>
      </c>
      <c r="F697" s="19">
        <v>0.38907999999999998</v>
      </c>
      <c r="G697" s="12">
        <v>0.16109999999999999</v>
      </c>
    </row>
    <row r="698" spans="1:7" x14ac:dyDescent="0.25">
      <c r="A698" s="12" t="s">
        <v>1272</v>
      </c>
      <c r="B698" s="19">
        <v>0.50175999999999998</v>
      </c>
      <c r="C698" s="19">
        <v>0.10094</v>
      </c>
      <c r="D698" s="19">
        <v>7.6039999999999996E-2</v>
      </c>
      <c r="E698" s="19">
        <v>9.5299999999999996E-2</v>
      </c>
      <c r="F698" s="19">
        <v>0.22944000000000001</v>
      </c>
      <c r="G698" s="12">
        <v>9.8979999999999999E-2</v>
      </c>
    </row>
    <row r="699" spans="1:7" x14ac:dyDescent="0.25">
      <c r="A699" s="12" t="s">
        <v>1273</v>
      </c>
      <c r="B699" s="19">
        <v>0.61163999999999996</v>
      </c>
      <c r="C699" s="19">
        <v>7.9899999999999999E-2</v>
      </c>
      <c r="D699" s="19">
        <v>8.7520000000000001E-2</v>
      </c>
      <c r="E699" s="19">
        <v>7.3819999999999997E-2</v>
      </c>
      <c r="F699" s="19">
        <v>0.36887999999999999</v>
      </c>
      <c r="G699" s="12">
        <v>0.1409</v>
      </c>
    </row>
    <row r="700" spans="1:7" x14ac:dyDescent="0.25">
      <c r="A700" s="12" t="s">
        <v>1274</v>
      </c>
      <c r="B700" s="19">
        <v>0.43786000000000003</v>
      </c>
      <c r="C700" s="19">
        <v>8.6999999999999994E-2</v>
      </c>
      <c r="D700" s="19">
        <v>7.5880000000000003E-2</v>
      </c>
      <c r="E700" s="19">
        <v>7.4719999999999995E-2</v>
      </c>
      <c r="F700" s="19">
        <v>0.19922000000000001</v>
      </c>
      <c r="G700" s="12">
        <v>6.948E-2</v>
      </c>
    </row>
    <row r="701" spans="1:7" x14ac:dyDescent="0.25">
      <c r="A701" s="12" t="s">
        <v>1275</v>
      </c>
      <c r="B701" s="19">
        <v>0.36668000000000001</v>
      </c>
      <c r="C701" s="19">
        <v>9.2999999999999999E-2</v>
      </c>
      <c r="D701" s="19">
        <v>9.7720000000000001E-2</v>
      </c>
      <c r="E701" s="19">
        <v>7.4840000000000004E-2</v>
      </c>
      <c r="F701" s="19">
        <v>0.10024</v>
      </c>
      <c r="G701" s="12">
        <v>3.9199999999999999E-2</v>
      </c>
    </row>
    <row r="702" spans="1:7" x14ac:dyDescent="0.25">
      <c r="A702" s="12" t="s">
        <v>1276</v>
      </c>
      <c r="B702" s="19">
        <v>0.50807999999999998</v>
      </c>
      <c r="C702" s="19">
        <v>9.0859999999999996E-2</v>
      </c>
      <c r="D702" s="19">
        <v>7.034E-2</v>
      </c>
      <c r="E702" s="19">
        <v>7.5139999999999998E-2</v>
      </c>
      <c r="F702" s="19">
        <v>0.27088000000000001</v>
      </c>
      <c r="G702" s="12">
        <v>0.13356000000000001</v>
      </c>
    </row>
    <row r="703" spans="1:7" x14ac:dyDescent="0.25">
      <c r="A703" s="12" t="s">
        <v>1277</v>
      </c>
      <c r="B703" s="19">
        <v>0.41354000000000002</v>
      </c>
      <c r="C703" s="19">
        <v>8.4879999999999997E-2</v>
      </c>
      <c r="D703" s="19">
        <v>9.4560000000000005E-2</v>
      </c>
      <c r="E703" s="19">
        <v>9.8360000000000003E-2</v>
      </c>
      <c r="F703" s="19">
        <v>0.13482</v>
      </c>
      <c r="G703" s="12">
        <v>5.3080000000000002E-2</v>
      </c>
    </row>
    <row r="704" spans="1:7" x14ac:dyDescent="0.25">
      <c r="A704" s="12" t="s">
        <v>1278</v>
      </c>
      <c r="B704" s="19">
        <v>0.36277999999999999</v>
      </c>
      <c r="C704" s="19">
        <v>7.4300000000000005E-2</v>
      </c>
      <c r="D704" s="19">
        <v>7.8039999999999998E-2</v>
      </c>
      <c r="E704" s="19">
        <v>8.2780000000000006E-2</v>
      </c>
      <c r="F704" s="19">
        <v>0.12672</v>
      </c>
      <c r="G704" s="12">
        <v>4.9340000000000002E-2</v>
      </c>
    </row>
    <row r="705" spans="1:7" x14ac:dyDescent="0.25">
      <c r="A705" s="12" t="s">
        <v>1279</v>
      </c>
      <c r="B705" s="19">
        <v>0.52561999999999998</v>
      </c>
      <c r="C705" s="19">
        <v>8.616E-2</v>
      </c>
      <c r="D705" s="19">
        <v>9.01E-2</v>
      </c>
      <c r="E705" s="19">
        <v>9.8040000000000002E-2</v>
      </c>
      <c r="F705" s="19">
        <v>0.25106000000000001</v>
      </c>
      <c r="G705" s="12">
        <v>0.11414000000000001</v>
      </c>
    </row>
    <row r="706" spans="1:7" x14ac:dyDescent="0.25">
      <c r="A706" s="12" t="s">
        <v>201</v>
      </c>
      <c r="B706" s="19">
        <v>0.51234000000000002</v>
      </c>
      <c r="C706" s="19">
        <v>9.2560000000000003E-2</v>
      </c>
      <c r="D706" s="19">
        <v>0.10521999999999999</v>
      </c>
      <c r="E706" s="19">
        <v>8.6779999999999996E-2</v>
      </c>
      <c r="F706" s="19">
        <v>0.22384000000000001</v>
      </c>
      <c r="G706" s="12">
        <v>0.11104</v>
      </c>
    </row>
    <row r="707" spans="1:7" x14ac:dyDescent="0.25">
      <c r="A707" s="12" t="s">
        <v>45</v>
      </c>
      <c r="B707" s="19">
        <v>0.39538000000000001</v>
      </c>
      <c r="C707" s="19">
        <v>5.806E-2</v>
      </c>
      <c r="D707" s="19">
        <v>5.4980000000000001E-2</v>
      </c>
      <c r="E707" s="19">
        <v>7.5660000000000005E-2</v>
      </c>
      <c r="F707" s="19">
        <v>0.19602</v>
      </c>
      <c r="G707" s="12">
        <v>0.12286</v>
      </c>
    </row>
    <row r="708" spans="1:7" x14ac:dyDescent="0.25">
      <c r="A708" s="12" t="s">
        <v>421</v>
      </c>
      <c r="B708" s="19">
        <v>0.41443999999999998</v>
      </c>
      <c r="C708" s="19">
        <v>5.262E-2</v>
      </c>
      <c r="D708" s="19">
        <v>6.0639999999999999E-2</v>
      </c>
      <c r="E708" s="19">
        <v>7.0599999999999996E-2</v>
      </c>
      <c r="F708" s="19">
        <v>0.2248</v>
      </c>
      <c r="G708" s="12">
        <v>0.14507999999999999</v>
      </c>
    </row>
    <row r="709" spans="1:7" x14ac:dyDescent="0.25">
      <c r="A709" s="12" t="s">
        <v>557</v>
      </c>
      <c r="B709" s="19">
        <v>0.55632000000000004</v>
      </c>
      <c r="C709" s="19">
        <v>7.9339999999999994E-2</v>
      </c>
      <c r="D709" s="19">
        <v>6.4339999999999994E-2</v>
      </c>
      <c r="E709" s="19">
        <v>6.6619999999999999E-2</v>
      </c>
      <c r="F709" s="19">
        <v>0.34154000000000001</v>
      </c>
      <c r="G709" s="12">
        <v>0.12988</v>
      </c>
    </row>
    <row r="710" spans="1:7" x14ac:dyDescent="0.25">
      <c r="A710" s="12" t="s">
        <v>448</v>
      </c>
      <c r="B710" s="19">
        <v>0.51505999999999996</v>
      </c>
      <c r="C710" s="19">
        <v>8.4339999999999998E-2</v>
      </c>
      <c r="D710" s="19">
        <v>7.4520000000000003E-2</v>
      </c>
      <c r="E710" s="19">
        <v>8.4940000000000002E-2</v>
      </c>
      <c r="F710" s="19">
        <v>0.26848</v>
      </c>
      <c r="G710" s="12">
        <v>0.1492</v>
      </c>
    </row>
    <row r="711" spans="1:7" x14ac:dyDescent="0.25">
      <c r="A711" s="12" t="s">
        <v>399</v>
      </c>
      <c r="B711" s="19">
        <v>0.62961999999999996</v>
      </c>
      <c r="C711" s="19">
        <v>5.1520000000000003E-2</v>
      </c>
      <c r="D711" s="19">
        <v>5.0259999999999999E-2</v>
      </c>
      <c r="E711" s="19">
        <v>5.5599999999999997E-2</v>
      </c>
      <c r="F711" s="19">
        <v>0.46523999999999999</v>
      </c>
      <c r="G711" s="12">
        <v>0.26346000000000003</v>
      </c>
    </row>
    <row r="712" spans="1:7" x14ac:dyDescent="0.25">
      <c r="A712" s="12" t="s">
        <v>731</v>
      </c>
      <c r="B712" s="19">
        <v>0.69376000000000004</v>
      </c>
      <c r="C712" s="19">
        <v>8.9080000000000006E-2</v>
      </c>
      <c r="D712" s="19">
        <v>8.5800000000000001E-2</v>
      </c>
      <c r="E712" s="19">
        <v>6.4380000000000007E-2</v>
      </c>
      <c r="F712" s="19">
        <v>0.45132</v>
      </c>
      <c r="G712" s="12">
        <v>0.21293999999999999</v>
      </c>
    </row>
    <row r="713" spans="1:7" x14ac:dyDescent="0.25">
      <c r="A713" s="12" t="s">
        <v>606</v>
      </c>
      <c r="B713" s="19">
        <v>0.68235999999999997</v>
      </c>
      <c r="C713" s="19">
        <v>6.6659999999999997E-2</v>
      </c>
      <c r="D713" s="19">
        <v>6.9220000000000004E-2</v>
      </c>
      <c r="E713" s="19">
        <v>8.4620000000000001E-2</v>
      </c>
      <c r="F713" s="19">
        <v>0.45729999999999998</v>
      </c>
      <c r="G713" s="12">
        <v>0.27172000000000002</v>
      </c>
    </row>
    <row r="714" spans="1:7" x14ac:dyDescent="0.25">
      <c r="A714" s="12" t="s">
        <v>747</v>
      </c>
      <c r="B714" s="19">
        <v>0.48642000000000002</v>
      </c>
      <c r="C714" s="19">
        <v>7.3039999999999994E-2</v>
      </c>
      <c r="D714" s="19">
        <v>7.0459999999999995E-2</v>
      </c>
      <c r="E714" s="19">
        <v>7.1959999999999996E-2</v>
      </c>
      <c r="F714" s="19">
        <v>0.26773999999999998</v>
      </c>
      <c r="G714" s="12">
        <v>0.16345999999999999</v>
      </c>
    </row>
    <row r="715" spans="1:7" x14ac:dyDescent="0.25">
      <c r="A715" s="12" t="s">
        <v>1280</v>
      </c>
      <c r="B715" s="19">
        <v>0.50524000000000002</v>
      </c>
      <c r="C715" s="19">
        <v>0.10108</v>
      </c>
      <c r="D715" s="19">
        <v>7.8780000000000003E-2</v>
      </c>
      <c r="E715" s="19">
        <v>9.1679999999999998E-2</v>
      </c>
      <c r="F715" s="19">
        <v>0.23238</v>
      </c>
      <c r="G715" s="12">
        <v>0.14971999999999999</v>
      </c>
    </row>
    <row r="716" spans="1:7" x14ac:dyDescent="0.25">
      <c r="A716" s="12" t="s">
        <v>1281</v>
      </c>
      <c r="B716" s="19">
        <v>0.52759999999999996</v>
      </c>
      <c r="C716" s="19">
        <v>8.9120000000000005E-2</v>
      </c>
      <c r="D716" s="19">
        <v>8.3479999999999999E-2</v>
      </c>
      <c r="E716" s="19">
        <v>6.5759999999999999E-2</v>
      </c>
      <c r="F716" s="19">
        <v>0.28802</v>
      </c>
      <c r="G716" s="12">
        <v>0.12034</v>
      </c>
    </row>
    <row r="717" spans="1:7" x14ac:dyDescent="0.25">
      <c r="A717" s="12" t="s">
        <v>1282</v>
      </c>
      <c r="B717" s="19">
        <v>0.63526000000000005</v>
      </c>
      <c r="C717" s="19">
        <v>0.10302</v>
      </c>
      <c r="D717" s="19">
        <v>7.2499999999999995E-2</v>
      </c>
      <c r="E717" s="19">
        <v>6.9919999999999996E-2</v>
      </c>
      <c r="F717" s="19">
        <v>0.38807999999999998</v>
      </c>
      <c r="G717" s="12">
        <v>0.22336</v>
      </c>
    </row>
    <row r="718" spans="1:7" x14ac:dyDescent="0.25">
      <c r="A718" s="12" t="s">
        <v>1283</v>
      </c>
      <c r="B718" s="19">
        <v>0.41718</v>
      </c>
      <c r="C718" s="19">
        <v>7.8780000000000003E-2</v>
      </c>
      <c r="D718" s="19">
        <v>7.1459999999999996E-2</v>
      </c>
      <c r="E718" s="19">
        <v>6.0299999999999999E-2</v>
      </c>
      <c r="F718" s="19">
        <v>0.20596</v>
      </c>
      <c r="G718" s="12">
        <v>0.13116</v>
      </c>
    </row>
    <row r="719" spans="1:7" x14ac:dyDescent="0.25">
      <c r="A719" s="12" t="s">
        <v>1284</v>
      </c>
      <c r="B719" s="19">
        <v>0.37265999999999999</v>
      </c>
      <c r="C719" s="19">
        <v>7.8359999999999999E-2</v>
      </c>
      <c r="D719" s="19">
        <v>6.7739999999999995E-2</v>
      </c>
      <c r="E719" s="19">
        <v>6.812E-2</v>
      </c>
      <c r="F719" s="19">
        <v>0.15804000000000001</v>
      </c>
      <c r="G719" s="12">
        <v>0.1479</v>
      </c>
    </row>
    <row r="720" spans="1:7" x14ac:dyDescent="0.25">
      <c r="A720" s="12" t="s">
        <v>1285</v>
      </c>
      <c r="B720" s="19">
        <v>0.43140000000000001</v>
      </c>
      <c r="C720" s="19">
        <v>8.6080000000000004E-2</v>
      </c>
      <c r="D720" s="19">
        <v>6.3920000000000005E-2</v>
      </c>
      <c r="E720" s="19">
        <v>8.7999999999999995E-2</v>
      </c>
      <c r="F720" s="19">
        <v>0.19095999999999999</v>
      </c>
      <c r="G720" s="12">
        <v>0.10516</v>
      </c>
    </row>
    <row r="721" spans="1:7" x14ac:dyDescent="0.25">
      <c r="A721" s="12" t="s">
        <v>1286</v>
      </c>
      <c r="B721" s="19">
        <v>0.44625999999999999</v>
      </c>
      <c r="C721" s="19">
        <v>8.8539999999999994E-2</v>
      </c>
      <c r="D721" s="19">
        <v>7.4880000000000002E-2</v>
      </c>
      <c r="E721" s="19">
        <v>6.4180000000000001E-2</v>
      </c>
      <c r="F721" s="19">
        <v>0.21704000000000001</v>
      </c>
      <c r="G721" s="12">
        <v>0.13694000000000001</v>
      </c>
    </row>
    <row r="722" spans="1:7" x14ac:dyDescent="0.25">
      <c r="A722" s="12" t="s">
        <v>1287</v>
      </c>
      <c r="B722" s="19">
        <v>0.75338000000000005</v>
      </c>
      <c r="C722" s="19">
        <v>0.10688</v>
      </c>
      <c r="D722" s="19">
        <v>7.1919999999999998E-2</v>
      </c>
      <c r="E722" s="19">
        <v>8.2979999999999998E-2</v>
      </c>
      <c r="F722" s="19">
        <v>0.48893999999999999</v>
      </c>
      <c r="G722" s="12">
        <v>0.31137999999999999</v>
      </c>
    </row>
    <row r="723" spans="1:7" x14ac:dyDescent="0.25">
      <c r="A723" s="12" t="s">
        <v>1288</v>
      </c>
      <c r="B723" s="19">
        <v>0.51429999999999998</v>
      </c>
      <c r="C723" s="19">
        <v>7.3800000000000004E-2</v>
      </c>
      <c r="D723" s="19">
        <v>8.0699999999999994E-2</v>
      </c>
      <c r="E723" s="19">
        <v>6.8040000000000003E-2</v>
      </c>
      <c r="F723" s="19">
        <v>0.29064000000000001</v>
      </c>
      <c r="G723" s="12">
        <v>0.25735999999999998</v>
      </c>
    </row>
    <row r="724" spans="1:7" x14ac:dyDescent="0.25">
      <c r="A724" s="12" t="s">
        <v>1289</v>
      </c>
      <c r="B724" s="19">
        <v>0.74072000000000005</v>
      </c>
      <c r="C724" s="19">
        <v>9.6379999999999993E-2</v>
      </c>
      <c r="D724" s="19">
        <v>9.0959999999999999E-2</v>
      </c>
      <c r="E724" s="19">
        <v>6.9339999999999999E-2</v>
      </c>
      <c r="F724" s="19">
        <v>0.48164000000000001</v>
      </c>
      <c r="G724" s="12">
        <v>0.22478000000000001</v>
      </c>
    </row>
    <row r="725" spans="1:7" x14ac:dyDescent="0.25">
      <c r="A725" s="12" t="s">
        <v>1290</v>
      </c>
      <c r="B725" s="19">
        <v>0.61168</v>
      </c>
      <c r="C725" s="19">
        <v>7.3679999999999995E-2</v>
      </c>
      <c r="D725" s="19">
        <v>7.0180000000000006E-2</v>
      </c>
      <c r="E725" s="19">
        <v>5.6099999999999997E-2</v>
      </c>
      <c r="F725" s="19">
        <v>0.40992000000000001</v>
      </c>
      <c r="G725" s="12">
        <v>0.22989999999999999</v>
      </c>
    </row>
    <row r="726" spans="1:7" x14ac:dyDescent="0.25">
      <c r="A726" s="12" t="s">
        <v>1291</v>
      </c>
      <c r="B726" s="19">
        <v>0.53259999999999996</v>
      </c>
      <c r="C726" s="19">
        <v>0.10458000000000001</v>
      </c>
      <c r="D726" s="19">
        <v>0.10166</v>
      </c>
      <c r="E726" s="19">
        <v>0.1065</v>
      </c>
      <c r="F726" s="19">
        <v>0.219</v>
      </c>
      <c r="G726" s="12">
        <v>0.13012000000000001</v>
      </c>
    </row>
    <row r="727" spans="1:7" x14ac:dyDescent="0.25">
      <c r="A727" s="12" t="s">
        <v>401</v>
      </c>
      <c r="B727" s="19">
        <v>0.55581999999999998</v>
      </c>
      <c r="C727" s="19">
        <v>7.8380000000000005E-2</v>
      </c>
      <c r="D727" s="19">
        <v>6.2700000000000006E-2</v>
      </c>
      <c r="E727" s="19">
        <v>5.3539999999999997E-2</v>
      </c>
      <c r="F727" s="19">
        <v>0.35658000000000001</v>
      </c>
      <c r="G727" s="12">
        <v>0.13624</v>
      </c>
    </row>
    <row r="728" spans="1:7" x14ac:dyDescent="0.25">
      <c r="A728" s="12" t="s">
        <v>538</v>
      </c>
      <c r="B728" s="19">
        <v>0.52900000000000003</v>
      </c>
      <c r="C728" s="19">
        <v>8.6559999999999998E-2</v>
      </c>
      <c r="D728" s="19">
        <v>5.9560000000000002E-2</v>
      </c>
      <c r="E728" s="19">
        <v>5.8040000000000001E-2</v>
      </c>
      <c r="F728" s="19">
        <v>0.32200000000000001</v>
      </c>
      <c r="G728" s="12">
        <v>0.13816000000000001</v>
      </c>
    </row>
    <row r="729" spans="1:7" x14ac:dyDescent="0.25">
      <c r="A729" s="12" t="s">
        <v>640</v>
      </c>
      <c r="B729" s="19">
        <v>0.80498000000000003</v>
      </c>
      <c r="C729" s="19">
        <v>0.10920000000000001</v>
      </c>
      <c r="D729" s="19">
        <v>8.9800000000000005E-2</v>
      </c>
      <c r="E729" s="19">
        <v>7.3319999999999996E-2</v>
      </c>
      <c r="F729" s="19">
        <v>0.52580000000000005</v>
      </c>
      <c r="G729" s="12">
        <v>0.28161999999999998</v>
      </c>
    </row>
    <row r="730" spans="1:7" x14ac:dyDescent="0.25">
      <c r="A730" s="12" t="s">
        <v>758</v>
      </c>
      <c r="B730" s="19">
        <v>0.76700000000000002</v>
      </c>
      <c r="C730" s="19">
        <v>0.10212</v>
      </c>
      <c r="D730" s="19">
        <v>7.9159999999999994E-2</v>
      </c>
      <c r="E730" s="19">
        <v>7.5020000000000003E-2</v>
      </c>
      <c r="F730" s="19">
        <v>0.50449999999999995</v>
      </c>
      <c r="G730" s="12">
        <v>0.20674000000000001</v>
      </c>
    </row>
    <row r="731" spans="1:7" x14ac:dyDescent="0.25">
      <c r="A731" s="12" t="s">
        <v>430</v>
      </c>
      <c r="B731" s="19">
        <v>0.56933999999999996</v>
      </c>
      <c r="C731" s="19">
        <v>7.0300000000000001E-2</v>
      </c>
      <c r="D731" s="19">
        <v>6.386E-2</v>
      </c>
      <c r="E731" s="19">
        <v>7.2639999999999996E-2</v>
      </c>
      <c r="F731" s="19">
        <v>0.35830000000000001</v>
      </c>
      <c r="G731" s="12">
        <v>0.20102</v>
      </c>
    </row>
    <row r="732" spans="1:7" x14ac:dyDescent="0.25">
      <c r="A732" s="12" t="s">
        <v>512</v>
      </c>
      <c r="B732" s="19">
        <v>0.64573999999999998</v>
      </c>
      <c r="C732" s="19">
        <v>6.3039999999999999E-2</v>
      </c>
      <c r="D732" s="19">
        <v>8.2320000000000004E-2</v>
      </c>
      <c r="E732" s="19">
        <v>7.886E-2</v>
      </c>
      <c r="F732" s="19">
        <v>0.4163</v>
      </c>
      <c r="G732" s="12">
        <v>0.24218000000000001</v>
      </c>
    </row>
    <row r="733" spans="1:7" x14ac:dyDescent="0.25">
      <c r="A733" s="12" t="s">
        <v>553</v>
      </c>
      <c r="B733" s="19">
        <v>0.71482000000000001</v>
      </c>
      <c r="C733" s="19">
        <v>8.0960000000000004E-2</v>
      </c>
      <c r="D733" s="19">
        <v>8.1079999999999999E-2</v>
      </c>
      <c r="E733" s="19">
        <v>7.4579999999999994E-2</v>
      </c>
      <c r="F733" s="19">
        <v>0.46736</v>
      </c>
      <c r="G733" s="12">
        <v>0.21335999999999999</v>
      </c>
    </row>
    <row r="734" spans="1:7" x14ac:dyDescent="0.25">
      <c r="A734" s="12" t="s">
        <v>521</v>
      </c>
      <c r="B734" s="19">
        <v>1.107</v>
      </c>
      <c r="C734" s="19">
        <v>9.8820000000000005E-2</v>
      </c>
      <c r="D734" s="19">
        <v>6.812E-2</v>
      </c>
      <c r="E734" s="19">
        <v>7.5520000000000004E-2</v>
      </c>
      <c r="F734" s="19">
        <v>0.85463999999999996</v>
      </c>
      <c r="G734" s="12">
        <v>0.44519999999999998</v>
      </c>
    </row>
    <row r="735" spans="1:7" x14ac:dyDescent="0.25">
      <c r="A735" s="12" t="s">
        <v>743</v>
      </c>
      <c r="B735" s="19">
        <v>0.46636</v>
      </c>
      <c r="C735" s="19">
        <v>7.4819999999999998E-2</v>
      </c>
      <c r="D735" s="19">
        <v>7.9799999999999996E-2</v>
      </c>
      <c r="E735" s="19">
        <v>7.0279999999999995E-2</v>
      </c>
      <c r="F735" s="19">
        <v>0.23683999999999999</v>
      </c>
      <c r="G735" s="12">
        <v>0.14205999999999999</v>
      </c>
    </row>
    <row r="736" spans="1:7" x14ac:dyDescent="0.25">
      <c r="A736" s="12" t="s">
        <v>869</v>
      </c>
      <c r="B736" s="19">
        <v>0.26445999999999997</v>
      </c>
      <c r="C736" s="19">
        <v>6.522E-2</v>
      </c>
      <c r="D736" s="19">
        <v>5.3060000000000003E-2</v>
      </c>
      <c r="E736" s="19">
        <v>6.1600000000000002E-2</v>
      </c>
      <c r="F736" s="19">
        <v>8.1360000000000002E-2</v>
      </c>
      <c r="G736" s="12">
        <v>3.7019999999999997E-2</v>
      </c>
    </row>
    <row r="737" spans="1:7" x14ac:dyDescent="0.25">
      <c r="A737" s="12" t="s">
        <v>870</v>
      </c>
      <c r="B737" s="19">
        <v>0.33013999999999999</v>
      </c>
      <c r="C737" s="19">
        <v>5.9499999999999997E-2</v>
      </c>
      <c r="D737" s="19">
        <v>5.466E-2</v>
      </c>
      <c r="E737" s="19">
        <v>8.0100000000000005E-2</v>
      </c>
      <c r="F737" s="19">
        <v>0.13396</v>
      </c>
      <c r="G737" s="12">
        <v>6.0519999999999997E-2</v>
      </c>
    </row>
    <row r="738" spans="1:7" x14ac:dyDescent="0.25">
      <c r="A738" s="12" t="s">
        <v>871</v>
      </c>
      <c r="B738" s="19">
        <v>0.31228</v>
      </c>
      <c r="C738" s="19">
        <v>8.5339999999999999E-2</v>
      </c>
      <c r="D738" s="19">
        <v>7.6439999999999994E-2</v>
      </c>
      <c r="E738" s="19">
        <v>8.6360000000000006E-2</v>
      </c>
      <c r="F738" s="19">
        <v>6.1400000000000003E-2</v>
      </c>
      <c r="G738" s="12">
        <v>3.0339999999999999E-2</v>
      </c>
    </row>
    <row r="739" spans="1:7" x14ac:dyDescent="0.25">
      <c r="A739" s="12" t="s">
        <v>872</v>
      </c>
      <c r="B739" s="19">
        <v>0.27542</v>
      </c>
      <c r="C739" s="19">
        <v>5.5899999999999998E-2</v>
      </c>
      <c r="D739" s="19">
        <v>6.6159999999999997E-2</v>
      </c>
      <c r="E739" s="19">
        <v>5.8040000000000001E-2</v>
      </c>
      <c r="F739" s="19">
        <v>9.554E-2</v>
      </c>
      <c r="G739" s="12">
        <v>4.768E-2</v>
      </c>
    </row>
    <row r="740" spans="1:7" x14ac:dyDescent="0.25">
      <c r="A740" s="12" t="s">
        <v>873</v>
      </c>
      <c r="B740" s="19">
        <v>0.40294000000000002</v>
      </c>
      <c r="C740" s="19">
        <v>8.856E-2</v>
      </c>
      <c r="D740" s="19">
        <v>8.2400000000000001E-2</v>
      </c>
      <c r="E740" s="19">
        <v>8.6319999999999994E-2</v>
      </c>
      <c r="F740" s="19">
        <v>0.14133999999999999</v>
      </c>
      <c r="G740" s="12">
        <v>6.2880000000000005E-2</v>
      </c>
    </row>
    <row r="741" spans="1:7" x14ac:dyDescent="0.25">
      <c r="A741" s="12" t="s">
        <v>874</v>
      </c>
      <c r="B741" s="19">
        <v>0.38296000000000002</v>
      </c>
      <c r="C741" s="19">
        <v>6.9000000000000006E-2</v>
      </c>
      <c r="D741" s="19">
        <v>7.1919999999999998E-2</v>
      </c>
      <c r="E741" s="19">
        <v>6.1260000000000002E-2</v>
      </c>
      <c r="F741" s="19">
        <v>0.17827999999999999</v>
      </c>
      <c r="G741" s="12">
        <v>8.1640000000000004E-2</v>
      </c>
    </row>
    <row r="742" spans="1:7" x14ac:dyDescent="0.25">
      <c r="A742" s="12" t="s">
        <v>875</v>
      </c>
      <c r="B742" s="19">
        <v>0.49521999999999999</v>
      </c>
      <c r="C742" s="19">
        <v>9.2359999999999998E-2</v>
      </c>
      <c r="D742" s="19">
        <v>7.4620000000000006E-2</v>
      </c>
      <c r="E742" s="19">
        <v>7.2459999999999997E-2</v>
      </c>
      <c r="F742" s="19">
        <v>0.25225999999999998</v>
      </c>
      <c r="G742" s="12">
        <v>0.12171999999999999</v>
      </c>
    </row>
    <row r="743" spans="1:7" x14ac:dyDescent="0.25">
      <c r="A743" s="12" t="s">
        <v>876</v>
      </c>
      <c r="B743" s="19">
        <v>0.37362000000000001</v>
      </c>
      <c r="C743" s="19">
        <v>7.2819999999999996E-2</v>
      </c>
      <c r="D743" s="19">
        <v>6.1199999999999997E-2</v>
      </c>
      <c r="E743" s="19">
        <v>7.1739999999999998E-2</v>
      </c>
      <c r="F743" s="19">
        <v>0.16592000000000001</v>
      </c>
      <c r="G743" s="12">
        <v>7.5380000000000003E-2</v>
      </c>
    </row>
    <row r="744" spans="1:7" x14ac:dyDescent="0.25">
      <c r="A744" s="12" t="s">
        <v>877</v>
      </c>
      <c r="B744" s="19">
        <v>0.47344000000000003</v>
      </c>
      <c r="C744" s="19">
        <v>8.2780000000000006E-2</v>
      </c>
      <c r="D744" s="19">
        <v>7.1279999999999996E-2</v>
      </c>
      <c r="E744" s="19">
        <v>7.5920000000000001E-2</v>
      </c>
      <c r="F744" s="19">
        <v>0.2399</v>
      </c>
      <c r="G744" s="12">
        <v>0.11328000000000001</v>
      </c>
    </row>
    <row r="745" spans="1:7" x14ac:dyDescent="0.25">
      <c r="A745" s="12" t="s">
        <v>878</v>
      </c>
      <c r="B745" s="19">
        <v>0.56803999999999999</v>
      </c>
      <c r="C745" s="19">
        <v>0.11402</v>
      </c>
      <c r="D745" s="19">
        <v>6.2199999999999998E-2</v>
      </c>
      <c r="E745" s="19">
        <v>7.4459999999999998E-2</v>
      </c>
      <c r="F745" s="19">
        <v>0.31553999999999999</v>
      </c>
      <c r="G745" s="12">
        <v>0.15157999999999999</v>
      </c>
    </row>
    <row r="746" spans="1:7" x14ac:dyDescent="0.25">
      <c r="A746" s="12" t="s">
        <v>879</v>
      </c>
      <c r="B746" s="19">
        <v>0.58731999999999995</v>
      </c>
      <c r="C746" s="19">
        <v>9.4240000000000004E-2</v>
      </c>
      <c r="D746" s="19">
        <v>6.0179999999999997E-2</v>
      </c>
      <c r="E746" s="19">
        <v>6.2460000000000002E-2</v>
      </c>
      <c r="F746" s="19">
        <v>0.36825999999999998</v>
      </c>
      <c r="G746" s="12">
        <v>0.18174000000000001</v>
      </c>
    </row>
    <row r="747" spans="1:7" x14ac:dyDescent="0.25">
      <c r="A747" s="12" t="s">
        <v>880</v>
      </c>
      <c r="B747" s="19">
        <v>0.51658000000000004</v>
      </c>
      <c r="C747" s="19">
        <v>9.5240000000000005E-2</v>
      </c>
      <c r="D747" s="19">
        <v>6.5280000000000005E-2</v>
      </c>
      <c r="E747" s="19">
        <v>7.6380000000000003E-2</v>
      </c>
      <c r="F747" s="19">
        <v>0.27757999999999999</v>
      </c>
      <c r="G747" s="12">
        <v>0.12758</v>
      </c>
    </row>
    <row r="748" spans="1:7" x14ac:dyDescent="0.25">
      <c r="A748" s="12" t="s">
        <v>576</v>
      </c>
      <c r="B748" s="19">
        <v>0.41010000000000002</v>
      </c>
      <c r="C748" s="19">
        <v>7.8619999999999995E-2</v>
      </c>
      <c r="D748" s="19">
        <v>7.1419999999999997E-2</v>
      </c>
      <c r="E748" s="19">
        <v>6.2759999999999996E-2</v>
      </c>
      <c r="F748" s="19">
        <v>0.19417999999999999</v>
      </c>
      <c r="G748" s="12">
        <v>7.4840000000000004E-2</v>
      </c>
    </row>
    <row r="749" spans="1:7" x14ac:dyDescent="0.25">
      <c r="A749" s="12" t="s">
        <v>592</v>
      </c>
      <c r="B749" s="19">
        <v>0.54478000000000004</v>
      </c>
      <c r="C749" s="19">
        <v>9.0819999999999998E-2</v>
      </c>
      <c r="D749" s="19">
        <v>7.2819999999999996E-2</v>
      </c>
      <c r="E749" s="19">
        <v>9.5439999999999997E-2</v>
      </c>
      <c r="F749" s="19">
        <v>0.28044000000000002</v>
      </c>
      <c r="G749" s="12">
        <v>0.13747999999999999</v>
      </c>
    </row>
    <row r="750" spans="1:7" x14ac:dyDescent="0.25">
      <c r="A750" s="12" t="s">
        <v>621</v>
      </c>
      <c r="B750" s="19">
        <v>0.45350000000000001</v>
      </c>
      <c r="C750" s="19">
        <v>6.88E-2</v>
      </c>
      <c r="D750" s="19">
        <v>8.1119999999999998E-2</v>
      </c>
      <c r="E750" s="19">
        <v>6.5140000000000003E-2</v>
      </c>
      <c r="F750" s="19">
        <v>0.23074</v>
      </c>
      <c r="G750" s="12">
        <v>0.11666</v>
      </c>
    </row>
    <row r="751" spans="1:7" x14ac:dyDescent="0.25">
      <c r="A751" s="12" t="s">
        <v>881</v>
      </c>
      <c r="B751" s="19">
        <v>0.71758</v>
      </c>
      <c r="C751" s="19">
        <v>6.88E-2</v>
      </c>
      <c r="D751" s="19">
        <v>5.2499999999999998E-2</v>
      </c>
      <c r="E751" s="19">
        <v>6.0060000000000002E-2</v>
      </c>
      <c r="F751" s="19">
        <v>0.52793999999999996</v>
      </c>
      <c r="G751" s="12">
        <v>0.2359</v>
      </c>
    </row>
    <row r="752" spans="1:7" x14ac:dyDescent="0.25">
      <c r="A752" s="12" t="s">
        <v>46</v>
      </c>
      <c r="B752" s="19">
        <v>0.40827999999999998</v>
      </c>
      <c r="C752" s="19">
        <v>8.1500000000000003E-2</v>
      </c>
      <c r="D752" s="19">
        <v>7.3840000000000003E-2</v>
      </c>
      <c r="E752" s="19">
        <v>6.6720000000000002E-2</v>
      </c>
      <c r="F752" s="19">
        <v>0.18149999999999999</v>
      </c>
      <c r="G752" s="12">
        <v>7.578E-2</v>
      </c>
    </row>
    <row r="753" spans="1:7" x14ac:dyDescent="0.25">
      <c r="A753" s="12" t="s">
        <v>570</v>
      </c>
      <c r="B753" s="19">
        <v>0.49781999999999998</v>
      </c>
      <c r="C753" s="19">
        <v>8.3400000000000002E-2</v>
      </c>
      <c r="D753" s="19">
        <v>8.1659999999999996E-2</v>
      </c>
      <c r="E753" s="19">
        <v>6.3100000000000003E-2</v>
      </c>
      <c r="F753" s="19">
        <v>0.26541999999999999</v>
      </c>
      <c r="G753" s="12">
        <v>0.13605999999999999</v>
      </c>
    </row>
    <row r="754" spans="1:7" x14ac:dyDescent="0.25">
      <c r="A754" s="12" t="s">
        <v>530</v>
      </c>
      <c r="B754" s="19">
        <v>0.58274000000000004</v>
      </c>
      <c r="C754" s="19">
        <v>6.2960000000000002E-2</v>
      </c>
      <c r="D754" s="19">
        <v>5.8840000000000003E-2</v>
      </c>
      <c r="E754" s="19">
        <v>7.1999999999999995E-2</v>
      </c>
      <c r="F754" s="19">
        <v>0.38341999999999998</v>
      </c>
      <c r="G754" s="12">
        <v>0.19388</v>
      </c>
    </row>
    <row r="755" spans="1:7" x14ac:dyDescent="0.25">
      <c r="A755" s="12" t="s">
        <v>882</v>
      </c>
      <c r="B755" s="19">
        <v>0.29492000000000002</v>
      </c>
      <c r="C755" s="19">
        <v>5.3060000000000003E-2</v>
      </c>
      <c r="D755" s="19">
        <v>5.1459999999999999E-2</v>
      </c>
      <c r="E755" s="19">
        <v>5.1200000000000002E-2</v>
      </c>
      <c r="F755" s="19">
        <v>0.11698</v>
      </c>
      <c r="G755" s="12">
        <v>9.8479999999999998E-2</v>
      </c>
    </row>
    <row r="756" spans="1:7" x14ac:dyDescent="0.25">
      <c r="A756" s="12" t="s">
        <v>414</v>
      </c>
      <c r="B756" s="19">
        <v>0.45269999999999999</v>
      </c>
      <c r="C756" s="19">
        <v>6.7599999999999993E-2</v>
      </c>
      <c r="D756" s="19">
        <v>8.3940000000000001E-2</v>
      </c>
      <c r="E756" s="19">
        <v>7.5800000000000006E-2</v>
      </c>
      <c r="F756" s="19">
        <v>0.22194</v>
      </c>
      <c r="G756" s="12">
        <v>8.5739999999999997E-2</v>
      </c>
    </row>
    <row r="757" spans="1:7" x14ac:dyDescent="0.25">
      <c r="A757" s="12" t="s">
        <v>305</v>
      </c>
      <c r="B757" s="19">
        <v>0.38528000000000001</v>
      </c>
      <c r="C757" s="19">
        <v>7.6920000000000002E-2</v>
      </c>
      <c r="D757" s="19">
        <v>6.8099999999999994E-2</v>
      </c>
      <c r="E757" s="19">
        <v>7.288E-2</v>
      </c>
      <c r="F757" s="19">
        <v>0.16324</v>
      </c>
      <c r="G757" s="12">
        <v>6.4640000000000003E-2</v>
      </c>
    </row>
    <row r="758" spans="1:7" x14ac:dyDescent="0.25">
      <c r="A758" s="12" t="s">
        <v>290</v>
      </c>
      <c r="B758" s="19">
        <v>0.37722</v>
      </c>
      <c r="C758" s="19">
        <v>7.5319999999999998E-2</v>
      </c>
      <c r="D758" s="19">
        <v>6.6699999999999995E-2</v>
      </c>
      <c r="E758" s="19">
        <v>7.1559999999999999E-2</v>
      </c>
      <c r="F758" s="19">
        <v>0.16020000000000001</v>
      </c>
      <c r="G758" s="12">
        <v>7.5719999999999996E-2</v>
      </c>
    </row>
    <row r="759" spans="1:7" x14ac:dyDescent="0.25">
      <c r="A759" s="12" t="s">
        <v>883</v>
      </c>
      <c r="B759" s="19">
        <v>0.75468000000000002</v>
      </c>
      <c r="C759" s="19">
        <v>8.7540000000000007E-2</v>
      </c>
      <c r="D759" s="19">
        <v>0.10272000000000001</v>
      </c>
      <c r="E759" s="19">
        <v>7.4940000000000007E-2</v>
      </c>
      <c r="F759" s="19">
        <v>0.48676000000000003</v>
      </c>
      <c r="G759" s="12">
        <v>0.21984000000000001</v>
      </c>
    </row>
    <row r="760" spans="1:7" x14ac:dyDescent="0.25">
      <c r="A760" s="12" t="s">
        <v>884</v>
      </c>
      <c r="B760" s="19">
        <v>0.34388000000000002</v>
      </c>
      <c r="C760" s="19">
        <v>6.8559999999999996E-2</v>
      </c>
      <c r="D760" s="19">
        <v>5.7239999999999999E-2</v>
      </c>
      <c r="E760" s="19">
        <v>5.8680000000000003E-2</v>
      </c>
      <c r="F760" s="19">
        <v>0.15756000000000001</v>
      </c>
      <c r="G760" s="12">
        <v>6.7919999999999994E-2</v>
      </c>
    </row>
    <row r="761" spans="1:7" x14ac:dyDescent="0.25">
      <c r="A761" s="12" t="s">
        <v>885</v>
      </c>
      <c r="B761" s="19">
        <v>0.30571999999999999</v>
      </c>
      <c r="C761" s="19">
        <v>5.8680000000000003E-2</v>
      </c>
      <c r="D761" s="19">
        <v>6.2700000000000006E-2</v>
      </c>
      <c r="E761" s="19">
        <v>5.4719999999999998E-2</v>
      </c>
      <c r="F761" s="19">
        <v>0.12887999999999999</v>
      </c>
      <c r="G761" s="12">
        <v>6.2920000000000004E-2</v>
      </c>
    </row>
    <row r="762" spans="1:7" x14ac:dyDescent="0.25">
      <c r="A762" s="12" t="s">
        <v>886</v>
      </c>
      <c r="B762" s="19">
        <v>0.46372000000000002</v>
      </c>
      <c r="C762" s="19">
        <v>6.5339999999999995E-2</v>
      </c>
      <c r="D762" s="19">
        <v>6.1019999999999998E-2</v>
      </c>
      <c r="E762" s="19">
        <v>6.1400000000000003E-2</v>
      </c>
      <c r="F762" s="19">
        <v>0.27334000000000003</v>
      </c>
      <c r="G762" s="12">
        <v>0.13364000000000001</v>
      </c>
    </row>
    <row r="763" spans="1:7" x14ac:dyDescent="0.25">
      <c r="A763" s="12" t="s">
        <v>887</v>
      </c>
      <c r="B763" s="19">
        <v>0.36055999999999999</v>
      </c>
      <c r="C763" s="19">
        <v>8.1379999999999994E-2</v>
      </c>
      <c r="D763" s="19">
        <v>7.288E-2</v>
      </c>
      <c r="E763" s="19">
        <v>5.8380000000000001E-2</v>
      </c>
      <c r="F763" s="19">
        <v>0.14818000000000001</v>
      </c>
      <c r="G763" s="12">
        <v>7.3679999999999995E-2</v>
      </c>
    </row>
    <row r="764" spans="1:7" x14ac:dyDescent="0.25">
      <c r="A764" s="12" t="s">
        <v>888</v>
      </c>
      <c r="B764" s="19">
        <v>0.34695999999999999</v>
      </c>
      <c r="C764" s="19">
        <v>8.2400000000000001E-2</v>
      </c>
      <c r="D764" s="19">
        <v>7.0660000000000001E-2</v>
      </c>
      <c r="E764" s="19">
        <v>6.7599999999999993E-2</v>
      </c>
      <c r="F764" s="19">
        <v>0.1258</v>
      </c>
      <c r="G764" s="12">
        <v>5.9760000000000001E-2</v>
      </c>
    </row>
    <row r="765" spans="1:7" x14ac:dyDescent="0.25">
      <c r="A765" s="12" t="s">
        <v>889</v>
      </c>
      <c r="B765" s="19">
        <v>0.42071999999999998</v>
      </c>
      <c r="C765" s="19">
        <v>5.9319999999999998E-2</v>
      </c>
      <c r="D765" s="19">
        <v>6.7280000000000006E-2</v>
      </c>
      <c r="E765" s="19">
        <v>8.1640000000000004E-2</v>
      </c>
      <c r="F765" s="19">
        <v>0.21152000000000001</v>
      </c>
      <c r="G765" s="12">
        <v>0.10906</v>
      </c>
    </row>
    <row r="766" spans="1:7" x14ac:dyDescent="0.25">
      <c r="A766" s="12" t="s">
        <v>890</v>
      </c>
      <c r="B766" s="19">
        <v>0.34320000000000001</v>
      </c>
      <c r="C766" s="19">
        <v>8.7220000000000006E-2</v>
      </c>
      <c r="D766" s="19">
        <v>8.6139999999999994E-2</v>
      </c>
      <c r="E766" s="19">
        <v>7.7560000000000004E-2</v>
      </c>
      <c r="F766" s="19">
        <v>9.1920000000000002E-2</v>
      </c>
      <c r="G766" s="12">
        <v>4.8099999999999997E-2</v>
      </c>
    </row>
    <row r="767" spans="1:7" x14ac:dyDescent="0.25">
      <c r="A767" s="12" t="s">
        <v>891</v>
      </c>
      <c r="B767" s="19">
        <v>0.25602000000000003</v>
      </c>
      <c r="C767" s="19">
        <v>5.4059999999999997E-2</v>
      </c>
      <c r="D767" s="19">
        <v>7.1120000000000003E-2</v>
      </c>
      <c r="E767" s="19">
        <v>6.2700000000000006E-2</v>
      </c>
      <c r="F767" s="19">
        <v>6.7960000000000007E-2</v>
      </c>
      <c r="G767" s="12">
        <v>3.3980000000000003E-2</v>
      </c>
    </row>
    <row r="768" spans="1:7" x14ac:dyDescent="0.25">
      <c r="A768" s="12" t="s">
        <v>892</v>
      </c>
      <c r="B768" s="19">
        <v>0.39462000000000003</v>
      </c>
      <c r="C768" s="19">
        <v>6.6600000000000006E-2</v>
      </c>
      <c r="D768" s="19">
        <v>6.9080000000000003E-2</v>
      </c>
      <c r="E768" s="19">
        <v>8.1379999999999994E-2</v>
      </c>
      <c r="F768" s="19">
        <v>0.17735999999999999</v>
      </c>
      <c r="G768" s="12">
        <v>8.2640000000000005E-2</v>
      </c>
    </row>
    <row r="769" spans="1:7" x14ac:dyDescent="0.25">
      <c r="A769" s="12" t="s">
        <v>893</v>
      </c>
      <c r="B769" s="19">
        <v>0.43540000000000001</v>
      </c>
      <c r="C769" s="19">
        <v>7.2859999999999994E-2</v>
      </c>
      <c r="D769" s="19">
        <v>6.1780000000000002E-2</v>
      </c>
      <c r="E769" s="19">
        <v>8.1939999999999999E-2</v>
      </c>
      <c r="F769" s="19">
        <v>0.18642</v>
      </c>
      <c r="G769" s="12">
        <v>9.1439999999999994E-2</v>
      </c>
    </row>
    <row r="770" spans="1:7" x14ac:dyDescent="0.25">
      <c r="A770" s="12" t="s">
        <v>894</v>
      </c>
      <c r="B770" s="19">
        <v>0.40205999999999997</v>
      </c>
      <c r="C770" s="19">
        <v>8.1199999999999994E-2</v>
      </c>
      <c r="D770" s="19">
        <v>7.3819999999999997E-2</v>
      </c>
      <c r="E770" s="19">
        <v>6.268E-2</v>
      </c>
      <c r="F770" s="19">
        <v>0.184</v>
      </c>
      <c r="G770" s="12">
        <v>9.2979999999999993E-2</v>
      </c>
    </row>
    <row r="771" spans="1:7" x14ac:dyDescent="0.25">
      <c r="A771" s="12" t="s">
        <v>895</v>
      </c>
      <c r="B771" s="19">
        <v>0.53803999999999996</v>
      </c>
      <c r="C771" s="19">
        <v>7.324E-2</v>
      </c>
      <c r="D771" s="19">
        <v>6.7860000000000004E-2</v>
      </c>
      <c r="E771" s="19">
        <v>7.7560000000000004E-2</v>
      </c>
      <c r="F771" s="19">
        <v>0.31916</v>
      </c>
      <c r="G771" s="12">
        <v>0.16600000000000001</v>
      </c>
    </row>
    <row r="772" spans="1:7" x14ac:dyDescent="0.25">
      <c r="A772" s="12" t="s">
        <v>896</v>
      </c>
      <c r="B772" s="19">
        <v>0.27614</v>
      </c>
      <c r="C772" s="19">
        <v>5.7860000000000002E-2</v>
      </c>
      <c r="D772" s="19">
        <v>6.012E-2</v>
      </c>
      <c r="E772" s="19">
        <v>5.3039999999999997E-2</v>
      </c>
      <c r="F772" s="19">
        <v>0.10574</v>
      </c>
      <c r="G772" s="12">
        <v>4.6679999999999999E-2</v>
      </c>
    </row>
    <row r="773" spans="1:7" x14ac:dyDescent="0.25">
      <c r="A773" s="12" t="s">
        <v>897</v>
      </c>
      <c r="B773" s="19">
        <v>0.35811999999999999</v>
      </c>
      <c r="C773" s="19">
        <v>6.3039999999999999E-2</v>
      </c>
      <c r="D773" s="19">
        <v>5.1860000000000003E-2</v>
      </c>
      <c r="E773" s="19">
        <v>6.966E-2</v>
      </c>
      <c r="F773" s="19">
        <v>0.15479999999999999</v>
      </c>
      <c r="G773" s="12">
        <v>0.12418</v>
      </c>
    </row>
    <row r="774" spans="1:7" x14ac:dyDescent="0.25">
      <c r="A774" s="12" t="s">
        <v>898</v>
      </c>
      <c r="B774" s="19">
        <v>0.34883999999999998</v>
      </c>
      <c r="C774" s="19">
        <v>6.114E-2</v>
      </c>
      <c r="D774" s="19">
        <v>6.0179999999999997E-2</v>
      </c>
      <c r="E774" s="19">
        <v>7.3300000000000004E-2</v>
      </c>
      <c r="F774" s="19">
        <v>0.15412000000000001</v>
      </c>
      <c r="G774" s="12">
        <v>8.4640000000000007E-2</v>
      </c>
    </row>
    <row r="775" spans="1:7" x14ac:dyDescent="0.25">
      <c r="A775" s="12" t="s">
        <v>899</v>
      </c>
      <c r="B775" s="19">
        <v>0.21678</v>
      </c>
      <c r="C775" s="19">
        <v>5.416E-2</v>
      </c>
      <c r="D775" s="19">
        <v>5.0680000000000003E-2</v>
      </c>
      <c r="E775" s="19">
        <v>5.0360000000000002E-2</v>
      </c>
      <c r="F775" s="19">
        <v>5.9479999999999998E-2</v>
      </c>
      <c r="G775" s="12">
        <v>4.6679999999999999E-2</v>
      </c>
    </row>
    <row r="776" spans="1:7" x14ac:dyDescent="0.25">
      <c r="A776" s="12" t="s">
        <v>900</v>
      </c>
      <c r="B776" s="19">
        <v>0.40877999999999998</v>
      </c>
      <c r="C776" s="19">
        <v>6.0859999999999997E-2</v>
      </c>
      <c r="D776" s="19">
        <v>5.4600000000000003E-2</v>
      </c>
      <c r="E776" s="19">
        <v>5.7700000000000001E-2</v>
      </c>
      <c r="F776" s="19">
        <v>0.23580000000000001</v>
      </c>
      <c r="G776" s="12">
        <v>6.0299999999999999E-2</v>
      </c>
    </row>
    <row r="777" spans="1:7" x14ac:dyDescent="0.25">
      <c r="A777" s="12" t="s">
        <v>901</v>
      </c>
      <c r="B777" s="19">
        <v>0.57065999999999995</v>
      </c>
      <c r="C777" s="19">
        <v>8.2839999999999997E-2</v>
      </c>
      <c r="D777" s="19">
        <v>5.774E-2</v>
      </c>
      <c r="E777" s="19">
        <v>6.3420000000000004E-2</v>
      </c>
      <c r="F777" s="19">
        <v>0.36677999999999999</v>
      </c>
      <c r="G777" s="12">
        <v>0.1991</v>
      </c>
    </row>
    <row r="778" spans="1:7" x14ac:dyDescent="0.25">
      <c r="A778" s="12" t="s">
        <v>902</v>
      </c>
      <c r="B778" s="19">
        <v>0.55127999999999999</v>
      </c>
      <c r="C778" s="19">
        <v>5.4080000000000003E-2</v>
      </c>
      <c r="D778" s="19">
        <v>7.0739999999999997E-2</v>
      </c>
      <c r="E778" s="19">
        <v>6.8820000000000006E-2</v>
      </c>
      <c r="F778" s="19">
        <v>0.35520000000000002</v>
      </c>
      <c r="G778" s="12">
        <v>0.19858000000000001</v>
      </c>
    </row>
    <row r="779" spans="1:7" x14ac:dyDescent="0.25">
      <c r="A779" s="12" t="s">
        <v>903</v>
      </c>
      <c r="B779" s="19">
        <v>0.13814000000000001</v>
      </c>
      <c r="C779" s="19">
        <v>5.3999999999999999E-2</v>
      </c>
      <c r="D779" s="19">
        <v>4.6339999999999999E-2</v>
      </c>
      <c r="E779" s="17"/>
      <c r="F779" s="19">
        <v>3.8080000000000003E-2</v>
      </c>
      <c r="G779" s="12">
        <v>2.8400000000000002E-2</v>
      </c>
    </row>
    <row r="780" spans="1:7" x14ac:dyDescent="0.25">
      <c r="A780" s="12" t="s">
        <v>905</v>
      </c>
      <c r="B780" s="19">
        <v>0.51185999999999998</v>
      </c>
      <c r="C780" s="19">
        <v>7.2599999999999998E-2</v>
      </c>
      <c r="D780" s="19">
        <v>6.9159999999999999E-2</v>
      </c>
      <c r="E780" s="19">
        <v>6.8599999999999994E-2</v>
      </c>
      <c r="F780" s="19">
        <v>0.28421999999999997</v>
      </c>
      <c r="G780" s="12">
        <v>0.13961999999999999</v>
      </c>
    </row>
    <row r="781" spans="1:7" x14ac:dyDescent="0.25">
      <c r="A781" s="12" t="s">
        <v>906</v>
      </c>
      <c r="B781" s="19">
        <v>0.60965999999999998</v>
      </c>
      <c r="C781" s="19">
        <v>7.0019999999999999E-2</v>
      </c>
      <c r="D781" s="19">
        <v>5.8959999999999999E-2</v>
      </c>
      <c r="E781" s="19">
        <v>6.8000000000000005E-2</v>
      </c>
      <c r="F781" s="19">
        <v>0.34644000000000003</v>
      </c>
      <c r="G781" s="12">
        <v>0.20011999999999999</v>
      </c>
    </row>
    <row r="782" spans="1:7" x14ac:dyDescent="0.25">
      <c r="A782" s="12" t="s">
        <v>907</v>
      </c>
      <c r="B782" s="19">
        <v>0.64215999999999995</v>
      </c>
      <c r="C782" s="19">
        <v>6.5640000000000004E-2</v>
      </c>
      <c r="D782" s="19">
        <v>7.4060000000000001E-2</v>
      </c>
      <c r="E782" s="19">
        <v>8.7599999999999997E-2</v>
      </c>
      <c r="F782" s="19">
        <v>0.36975999999999998</v>
      </c>
      <c r="G782" s="12">
        <v>0.20902000000000001</v>
      </c>
    </row>
    <row r="783" spans="1:7" x14ac:dyDescent="0.25">
      <c r="A783" s="12" t="s">
        <v>908</v>
      </c>
      <c r="B783" s="19">
        <v>0.15038000000000001</v>
      </c>
      <c r="C783" s="19">
        <v>4.7579999999999997E-2</v>
      </c>
      <c r="D783" s="19">
        <v>3.9980000000000002E-2</v>
      </c>
      <c r="E783" s="17"/>
      <c r="F783" s="19">
        <v>6.232E-2</v>
      </c>
      <c r="G783" s="12">
        <v>3.5400000000000001E-2</v>
      </c>
    </row>
    <row r="784" spans="1:7" x14ac:dyDescent="0.25">
      <c r="A784" s="12" t="s">
        <v>678</v>
      </c>
      <c r="B784" s="19">
        <v>1.40432</v>
      </c>
      <c r="C784" s="19">
        <v>7.5880000000000003E-2</v>
      </c>
      <c r="D784" s="19">
        <v>7.1260000000000004E-2</v>
      </c>
      <c r="E784" s="19">
        <v>7.2220000000000006E-2</v>
      </c>
      <c r="F784" s="19">
        <v>1.1684600000000001</v>
      </c>
      <c r="G784" s="12">
        <v>0.42059999999999997</v>
      </c>
    </row>
    <row r="785" spans="1:7" x14ac:dyDescent="0.25">
      <c r="A785" s="12" t="s">
        <v>675</v>
      </c>
      <c r="B785" s="19">
        <v>2.31976</v>
      </c>
      <c r="C785" s="19">
        <v>8.3400000000000002E-2</v>
      </c>
      <c r="D785" s="19">
        <v>8.4239999999999995E-2</v>
      </c>
      <c r="E785" s="19">
        <v>9.0880000000000002E-2</v>
      </c>
      <c r="F785" s="19">
        <v>1.12198</v>
      </c>
      <c r="G785" s="12">
        <v>0.74126000000000003</v>
      </c>
    </row>
    <row r="786" spans="1:7" x14ac:dyDescent="0.25">
      <c r="A786" s="12" t="s">
        <v>719</v>
      </c>
      <c r="B786" s="19">
        <v>1.4446000000000001</v>
      </c>
      <c r="C786" s="19">
        <v>8.4879999999999997E-2</v>
      </c>
      <c r="D786" s="19">
        <v>6.2059999999999997E-2</v>
      </c>
      <c r="E786" s="19">
        <v>7.3639999999999997E-2</v>
      </c>
      <c r="F786" s="19">
        <v>1.1065400000000001</v>
      </c>
      <c r="G786" s="12">
        <v>0.52425999999999995</v>
      </c>
    </row>
    <row r="787" spans="1:7" x14ac:dyDescent="0.25">
      <c r="A787" s="12" t="s">
        <v>909</v>
      </c>
      <c r="B787" s="19">
        <v>0.86150000000000004</v>
      </c>
      <c r="C787" s="19">
        <v>7.5399999999999995E-2</v>
      </c>
      <c r="D787" s="19">
        <v>8.0740000000000006E-2</v>
      </c>
      <c r="E787" s="19">
        <v>7.6980000000000007E-2</v>
      </c>
      <c r="F787" s="19">
        <v>0.59772000000000003</v>
      </c>
      <c r="G787" s="12">
        <v>0.26613999999999999</v>
      </c>
    </row>
    <row r="788" spans="1:7" x14ac:dyDescent="0.25">
      <c r="A788" s="12" t="s">
        <v>84</v>
      </c>
      <c r="B788" s="19">
        <v>1.2454000000000001</v>
      </c>
      <c r="C788" s="19">
        <v>5.9580000000000001E-2</v>
      </c>
      <c r="D788" s="19">
        <v>6.7699999999999996E-2</v>
      </c>
      <c r="E788" s="19">
        <v>7.2559999999999999E-2</v>
      </c>
      <c r="F788" s="19">
        <v>1.0426599999999999</v>
      </c>
      <c r="G788" s="12">
        <v>0.33904000000000001</v>
      </c>
    </row>
    <row r="789" spans="1:7" x14ac:dyDescent="0.25">
      <c r="A789" s="12" t="s">
        <v>93</v>
      </c>
      <c r="B789" s="19">
        <v>1.57046</v>
      </c>
      <c r="C789" s="19">
        <v>5.4080000000000003E-2</v>
      </c>
      <c r="D789" s="19">
        <v>5.4519999999999999E-2</v>
      </c>
      <c r="E789" s="19">
        <v>5.9080000000000001E-2</v>
      </c>
      <c r="F789" s="19">
        <v>1.288</v>
      </c>
      <c r="G789" s="12">
        <v>0.53313999999999995</v>
      </c>
    </row>
    <row r="790" spans="1:7" x14ac:dyDescent="0.25">
      <c r="A790" s="12" t="s">
        <v>555</v>
      </c>
      <c r="B790" s="19">
        <v>1.423</v>
      </c>
      <c r="C790" s="19">
        <v>5.7299999999999997E-2</v>
      </c>
      <c r="D790" s="19">
        <v>6.0080000000000001E-2</v>
      </c>
      <c r="E790" s="19">
        <v>6.6479999999999997E-2</v>
      </c>
      <c r="F790" s="19">
        <v>1.21374</v>
      </c>
      <c r="G790" s="12">
        <v>0.61497999999999997</v>
      </c>
    </row>
    <row r="791" spans="1:7" x14ac:dyDescent="0.25">
      <c r="A791" s="12" t="s">
        <v>910</v>
      </c>
      <c r="B791" s="19">
        <v>1.0399799999999999</v>
      </c>
      <c r="C791" s="19">
        <v>6.1699999999999998E-2</v>
      </c>
      <c r="D791" s="19">
        <v>5.6140000000000002E-2</v>
      </c>
      <c r="E791" s="19">
        <v>5.5199999999999999E-2</v>
      </c>
      <c r="F791" s="19">
        <v>0.86514000000000002</v>
      </c>
      <c r="G791" s="12">
        <v>0.58760000000000001</v>
      </c>
    </row>
    <row r="792" spans="1:7" x14ac:dyDescent="0.25">
      <c r="A792" s="12" t="s">
        <v>457</v>
      </c>
      <c r="B792" s="19">
        <v>1.16614</v>
      </c>
      <c r="C792" s="19">
        <v>6.0539999999999997E-2</v>
      </c>
      <c r="D792" s="19">
        <v>5.0520000000000002E-2</v>
      </c>
      <c r="E792" s="19">
        <v>9.0079999999999993E-2</v>
      </c>
      <c r="F792" s="19">
        <v>0.95931999999999995</v>
      </c>
      <c r="G792" s="12">
        <v>0.34026000000000001</v>
      </c>
    </row>
    <row r="793" spans="1:7" x14ac:dyDescent="0.25">
      <c r="A793" s="12" t="s">
        <v>565</v>
      </c>
      <c r="B793" s="19">
        <v>0.98180000000000001</v>
      </c>
      <c r="C793" s="19">
        <v>8.226E-2</v>
      </c>
      <c r="D793" s="19">
        <v>5.9979999999999999E-2</v>
      </c>
      <c r="E793" s="19">
        <v>8.1640000000000004E-2</v>
      </c>
      <c r="F793" s="19">
        <v>0.75527999999999995</v>
      </c>
      <c r="G793" s="12">
        <v>0.33967999999999998</v>
      </c>
    </row>
    <row r="794" spans="1:7" x14ac:dyDescent="0.25">
      <c r="A794" s="12" t="s">
        <v>727</v>
      </c>
      <c r="B794" s="19">
        <v>1.1088800000000001</v>
      </c>
      <c r="C794" s="19">
        <v>8.2460000000000006E-2</v>
      </c>
      <c r="D794" s="19">
        <v>5.552E-2</v>
      </c>
      <c r="E794" s="19">
        <v>6.268E-2</v>
      </c>
      <c r="F794" s="19">
        <v>0.86534</v>
      </c>
      <c r="G794" s="12">
        <v>0.40216000000000002</v>
      </c>
    </row>
    <row r="795" spans="1:7" x14ac:dyDescent="0.25">
      <c r="A795" s="12" t="s">
        <v>911</v>
      </c>
      <c r="B795" s="19">
        <v>0.37702000000000002</v>
      </c>
      <c r="C795" s="19">
        <v>7.3319999999999996E-2</v>
      </c>
      <c r="D795" s="19">
        <v>5.2040000000000003E-2</v>
      </c>
      <c r="E795" s="19">
        <v>6.1879999999999998E-2</v>
      </c>
      <c r="F795" s="19">
        <v>0.18870000000000001</v>
      </c>
      <c r="G795" s="12">
        <v>8.4760000000000002E-2</v>
      </c>
    </row>
    <row r="796" spans="1:7" x14ac:dyDescent="0.25">
      <c r="A796" s="12" t="s">
        <v>912</v>
      </c>
      <c r="B796" s="19">
        <v>0.51246000000000003</v>
      </c>
      <c r="C796" s="19">
        <v>5.9319999999999998E-2</v>
      </c>
      <c r="D796" s="19">
        <v>5.8959999999999999E-2</v>
      </c>
      <c r="E796" s="19">
        <v>6.9459999999999994E-2</v>
      </c>
      <c r="F796" s="19">
        <v>0.31224000000000002</v>
      </c>
      <c r="G796" s="12">
        <v>0.13482</v>
      </c>
    </row>
    <row r="797" spans="1:7" x14ac:dyDescent="0.25">
      <c r="A797" s="12" t="s">
        <v>913</v>
      </c>
      <c r="B797" s="19">
        <v>0.42018</v>
      </c>
      <c r="C797" s="19">
        <v>6.8680000000000005E-2</v>
      </c>
      <c r="D797" s="19">
        <v>5.6579999999999998E-2</v>
      </c>
      <c r="E797" s="19">
        <v>5.9200000000000003E-2</v>
      </c>
      <c r="F797" s="19">
        <v>0.23169999999999999</v>
      </c>
      <c r="G797" s="12">
        <v>0.10607999999999999</v>
      </c>
    </row>
    <row r="798" spans="1:7" x14ac:dyDescent="0.25">
      <c r="A798" s="12" t="s">
        <v>914</v>
      </c>
      <c r="B798" s="19">
        <v>0.36515999999999998</v>
      </c>
      <c r="C798" s="19">
        <v>5.7140000000000003E-2</v>
      </c>
      <c r="D798" s="19">
        <v>6.5500000000000003E-2</v>
      </c>
      <c r="E798" s="19">
        <v>7.1139999999999995E-2</v>
      </c>
      <c r="F798" s="19">
        <v>0.16766</v>
      </c>
      <c r="G798" s="12">
        <v>8.2239999999999994E-2</v>
      </c>
    </row>
    <row r="799" spans="1:7" x14ac:dyDescent="0.25">
      <c r="A799" s="12" t="s">
        <v>915</v>
      </c>
      <c r="B799" s="19">
        <v>0.42484</v>
      </c>
      <c r="C799" s="19">
        <v>7.5539999999999996E-2</v>
      </c>
      <c r="D799" s="19">
        <v>8.6559999999999998E-2</v>
      </c>
      <c r="E799" s="19">
        <v>7.1679999999999994E-2</v>
      </c>
      <c r="F799" s="19">
        <v>0.18737999999999999</v>
      </c>
      <c r="G799" s="12">
        <v>6.7100000000000007E-2</v>
      </c>
    </row>
    <row r="800" spans="1:7" x14ac:dyDescent="0.25">
      <c r="A800" s="12" t="s">
        <v>916</v>
      </c>
      <c r="B800" s="19">
        <v>0.51695999999999998</v>
      </c>
      <c r="C800" s="19">
        <v>8.1799999999999998E-2</v>
      </c>
      <c r="D800" s="19">
        <v>6.9739999999999996E-2</v>
      </c>
      <c r="E800" s="19">
        <v>6.2239999999999997E-2</v>
      </c>
      <c r="F800" s="19">
        <v>0.29427999999999999</v>
      </c>
      <c r="G800" s="12">
        <v>0.13516</v>
      </c>
    </row>
    <row r="801" spans="1:7" x14ac:dyDescent="0.25">
      <c r="A801" s="12" t="s">
        <v>917</v>
      </c>
      <c r="B801" s="19">
        <v>0.47783999999999999</v>
      </c>
      <c r="C801" s="19">
        <v>6.1679999999999999E-2</v>
      </c>
      <c r="D801" s="19">
        <v>6.7879999999999996E-2</v>
      </c>
      <c r="E801" s="19">
        <v>7.1160000000000001E-2</v>
      </c>
      <c r="F801" s="19">
        <v>0.27261999999999997</v>
      </c>
      <c r="G801" s="12">
        <v>0.12856000000000001</v>
      </c>
    </row>
    <row r="802" spans="1:7" x14ac:dyDescent="0.25">
      <c r="A802" s="12" t="s">
        <v>918</v>
      </c>
      <c r="B802" s="19">
        <v>0.46435999999999999</v>
      </c>
      <c r="C802" s="19">
        <v>8.5760000000000003E-2</v>
      </c>
      <c r="D802" s="19">
        <v>8.9980000000000004E-2</v>
      </c>
      <c r="E802" s="19">
        <v>5.9580000000000001E-2</v>
      </c>
      <c r="F802" s="19">
        <v>0.22438</v>
      </c>
      <c r="G802" s="12">
        <v>0.10766000000000001</v>
      </c>
    </row>
    <row r="803" spans="1:7" x14ac:dyDescent="0.25">
      <c r="A803" s="12" t="s">
        <v>919</v>
      </c>
      <c r="B803" s="19">
        <v>0.58787999999999996</v>
      </c>
      <c r="C803" s="19">
        <v>9.2539999999999997E-2</v>
      </c>
      <c r="D803" s="19">
        <v>8.3599999999999994E-2</v>
      </c>
      <c r="E803" s="19">
        <v>6.0600000000000001E-2</v>
      </c>
      <c r="F803" s="19">
        <v>0.34192</v>
      </c>
      <c r="G803" s="12">
        <v>0.16700000000000001</v>
      </c>
    </row>
    <row r="804" spans="1:7" x14ac:dyDescent="0.25">
      <c r="A804" s="12" t="s">
        <v>920</v>
      </c>
      <c r="B804" s="19">
        <v>0.40066000000000002</v>
      </c>
      <c r="C804" s="19">
        <v>5.926E-2</v>
      </c>
      <c r="D804" s="19">
        <v>5.8599999999999999E-2</v>
      </c>
      <c r="E804" s="19">
        <v>7.492E-2</v>
      </c>
      <c r="F804" s="19">
        <v>0.20258000000000001</v>
      </c>
      <c r="G804" s="12">
        <v>0.10516</v>
      </c>
    </row>
    <row r="805" spans="1:7" x14ac:dyDescent="0.25">
      <c r="A805" s="12" t="s">
        <v>921</v>
      </c>
      <c r="B805" s="19">
        <v>0.26306000000000002</v>
      </c>
      <c r="C805" s="19">
        <v>6.6119999999999998E-2</v>
      </c>
      <c r="D805" s="19">
        <v>5.21E-2</v>
      </c>
      <c r="E805" s="19">
        <v>5.9220000000000002E-2</v>
      </c>
      <c r="F805" s="19">
        <v>8.3379999999999996E-2</v>
      </c>
      <c r="G805" s="12">
        <v>4.6339999999999999E-2</v>
      </c>
    </row>
    <row r="806" spans="1:7" x14ac:dyDescent="0.25">
      <c r="A806" s="12" t="s">
        <v>922</v>
      </c>
      <c r="B806" s="19">
        <v>0.45916000000000001</v>
      </c>
      <c r="C806" s="19">
        <v>9.5299999999999996E-2</v>
      </c>
      <c r="D806" s="19">
        <v>0.10374</v>
      </c>
      <c r="E806" s="19">
        <v>8.6760000000000004E-2</v>
      </c>
      <c r="F806" s="19">
        <v>0.17088</v>
      </c>
      <c r="G806" s="12">
        <v>9.5399999999999999E-2</v>
      </c>
    </row>
    <row r="807" spans="1:7" x14ac:dyDescent="0.25">
      <c r="A807" s="12" t="s">
        <v>923</v>
      </c>
      <c r="B807" s="19">
        <v>0.39539999999999997</v>
      </c>
      <c r="C807" s="19">
        <v>8.6959999999999996E-2</v>
      </c>
      <c r="D807" s="19">
        <v>8.5760000000000003E-2</v>
      </c>
      <c r="E807" s="19">
        <v>8.5139999999999993E-2</v>
      </c>
      <c r="F807" s="19">
        <v>0.13597999999999999</v>
      </c>
      <c r="G807" s="12">
        <v>7.6700000000000004E-2</v>
      </c>
    </row>
    <row r="808" spans="1:7" x14ac:dyDescent="0.25">
      <c r="A808" s="12" t="s">
        <v>924</v>
      </c>
      <c r="B808" s="19">
        <v>0.48104000000000002</v>
      </c>
      <c r="C808" s="19">
        <v>7.9460000000000003E-2</v>
      </c>
      <c r="D808" s="19">
        <v>7.5200000000000003E-2</v>
      </c>
      <c r="E808" s="19">
        <v>8.8260000000000005E-2</v>
      </c>
      <c r="F808" s="19">
        <v>0.23618</v>
      </c>
      <c r="G808" s="12">
        <v>0.12536</v>
      </c>
    </row>
    <row r="809" spans="1:7" x14ac:dyDescent="0.25">
      <c r="A809" s="12" t="s">
        <v>925</v>
      </c>
      <c r="B809" s="19">
        <v>0.27910000000000001</v>
      </c>
      <c r="C809" s="19">
        <v>7.2359999999999994E-2</v>
      </c>
      <c r="D809" s="19">
        <v>5.4699999999999999E-2</v>
      </c>
      <c r="E809" s="19">
        <v>5.4440000000000002E-2</v>
      </c>
      <c r="F809" s="19">
        <v>9.6199999999999994E-2</v>
      </c>
      <c r="G809" s="12">
        <v>5.0900000000000001E-2</v>
      </c>
    </row>
    <row r="810" spans="1:7" x14ac:dyDescent="0.25">
      <c r="A810" s="12" t="s">
        <v>926</v>
      </c>
      <c r="B810" s="19">
        <v>0.34211999999999998</v>
      </c>
      <c r="C810" s="19">
        <v>6.2420000000000003E-2</v>
      </c>
      <c r="D810" s="19">
        <v>6.9599999999999995E-2</v>
      </c>
      <c r="E810" s="19">
        <v>5.8779999999999999E-2</v>
      </c>
      <c r="F810" s="19">
        <v>0.14884</v>
      </c>
      <c r="G810" s="12">
        <v>8.0939999999999998E-2</v>
      </c>
    </row>
    <row r="811" spans="1:7" x14ac:dyDescent="0.25">
      <c r="A811" s="12" t="s">
        <v>927</v>
      </c>
      <c r="B811" s="19">
        <v>0.28742000000000001</v>
      </c>
      <c r="C811" s="19">
        <v>7.3520000000000002E-2</v>
      </c>
      <c r="D811" s="19">
        <v>6.7860000000000004E-2</v>
      </c>
      <c r="E811" s="19">
        <v>4.9299999999999997E-2</v>
      </c>
      <c r="F811" s="19">
        <v>9.4240000000000004E-2</v>
      </c>
      <c r="G811" s="12">
        <v>5.28E-2</v>
      </c>
    </row>
    <row r="812" spans="1:7" x14ac:dyDescent="0.25">
      <c r="A812" s="12" t="s">
        <v>928</v>
      </c>
      <c r="B812" s="19">
        <v>0.33682000000000001</v>
      </c>
      <c r="C812" s="19">
        <v>6.5799999999999997E-2</v>
      </c>
      <c r="D812" s="19">
        <v>6.5519999999999995E-2</v>
      </c>
      <c r="E812" s="19">
        <v>5.6340000000000001E-2</v>
      </c>
      <c r="F812" s="19">
        <v>0.14862</v>
      </c>
      <c r="G812" s="12">
        <v>9.0319999999999998E-2</v>
      </c>
    </row>
    <row r="813" spans="1:7" x14ac:dyDescent="0.25">
      <c r="A813" s="12" t="s">
        <v>929</v>
      </c>
      <c r="B813" s="19">
        <v>0.44403999999999999</v>
      </c>
      <c r="C813" s="19">
        <v>7.7259999999999995E-2</v>
      </c>
      <c r="D813" s="19">
        <v>8.1420000000000006E-2</v>
      </c>
      <c r="E813" s="19">
        <v>7.7780000000000002E-2</v>
      </c>
      <c r="F813" s="19">
        <v>0.20533999999999999</v>
      </c>
      <c r="G813" s="12">
        <v>0.11702</v>
      </c>
    </row>
    <row r="814" spans="1:7" x14ac:dyDescent="0.25">
      <c r="A814" s="12" t="s">
        <v>930</v>
      </c>
      <c r="B814" s="19">
        <v>0.98463999999999996</v>
      </c>
      <c r="C814" s="19">
        <v>7.4620000000000006E-2</v>
      </c>
      <c r="D814" s="19">
        <v>8.584E-2</v>
      </c>
      <c r="E814" s="19">
        <v>8.8679999999999995E-2</v>
      </c>
      <c r="F814" s="19">
        <v>0.73119999999999996</v>
      </c>
      <c r="G814" s="12">
        <v>0.40838000000000002</v>
      </c>
    </row>
    <row r="815" spans="1:7" x14ac:dyDescent="0.25">
      <c r="A815" s="12" t="s">
        <v>931</v>
      </c>
      <c r="B815" s="19">
        <v>0.76424000000000003</v>
      </c>
      <c r="C815" s="19">
        <v>7.0599999999999996E-2</v>
      </c>
      <c r="D815" s="19">
        <v>7.0819999999999994E-2</v>
      </c>
      <c r="E815" s="19">
        <v>9.9279999999999993E-2</v>
      </c>
      <c r="F815" s="19">
        <v>0.52083999999999997</v>
      </c>
      <c r="G815" s="12">
        <v>0.29183999999999999</v>
      </c>
    </row>
    <row r="816" spans="1:7" x14ac:dyDescent="0.25">
      <c r="A816" s="12" t="s">
        <v>932</v>
      </c>
      <c r="B816" s="19">
        <v>0.40555999999999998</v>
      </c>
      <c r="C816" s="19">
        <v>7.8460000000000002E-2</v>
      </c>
      <c r="D816" s="19">
        <v>8.8940000000000005E-2</v>
      </c>
      <c r="E816" s="19">
        <v>7.8939999999999996E-2</v>
      </c>
      <c r="F816" s="19">
        <v>0.15756000000000001</v>
      </c>
      <c r="G816" s="12">
        <v>8.3299999999999999E-2</v>
      </c>
    </row>
    <row r="817" spans="1:7" x14ac:dyDescent="0.25">
      <c r="A817" s="12" t="s">
        <v>933</v>
      </c>
      <c r="B817" s="19">
        <v>0.38490000000000002</v>
      </c>
      <c r="C817" s="19">
        <v>7.5120000000000006E-2</v>
      </c>
      <c r="D817" s="19">
        <v>7.034E-2</v>
      </c>
      <c r="E817" s="19">
        <v>6.3439999999999996E-2</v>
      </c>
      <c r="F817" s="19">
        <v>0.16792000000000001</v>
      </c>
      <c r="G817" s="12">
        <v>7.238E-2</v>
      </c>
    </row>
    <row r="818" spans="1:7" x14ac:dyDescent="0.25">
      <c r="A818" s="12" t="s">
        <v>934</v>
      </c>
      <c r="B818" s="19">
        <v>0.30742000000000003</v>
      </c>
      <c r="C818" s="19">
        <v>5.568E-2</v>
      </c>
      <c r="D818" s="19">
        <v>5.4859999999999999E-2</v>
      </c>
      <c r="E818" s="19">
        <v>5.7799999999999997E-2</v>
      </c>
      <c r="F818" s="19">
        <v>9.4839999999999994E-2</v>
      </c>
      <c r="G818" s="12">
        <v>4.904E-2</v>
      </c>
    </row>
    <row r="819" spans="1:7" x14ac:dyDescent="0.25">
      <c r="A819" s="12" t="s">
        <v>935</v>
      </c>
      <c r="B819" s="19">
        <v>0.26216</v>
      </c>
      <c r="C819" s="19">
        <v>5.9420000000000001E-2</v>
      </c>
      <c r="D819" s="19">
        <v>6.0220000000000003E-2</v>
      </c>
      <c r="E819" s="19">
        <v>5.7759999999999999E-2</v>
      </c>
      <c r="F819" s="19">
        <v>7.7859999999999999E-2</v>
      </c>
      <c r="G819" s="12">
        <v>4.0399999999999998E-2</v>
      </c>
    </row>
    <row r="820" spans="1:7" x14ac:dyDescent="0.25">
      <c r="A820" s="12" t="s">
        <v>936</v>
      </c>
      <c r="B820" s="19">
        <v>0.38696000000000003</v>
      </c>
      <c r="C820" s="19">
        <v>6.3799999999999996E-2</v>
      </c>
      <c r="D820" s="19">
        <v>7.492E-2</v>
      </c>
      <c r="E820" s="19">
        <v>8.0759999999999998E-2</v>
      </c>
      <c r="F820" s="19">
        <v>0.16961999999999999</v>
      </c>
      <c r="G820" s="12">
        <v>6.7379999999999995E-2</v>
      </c>
    </row>
    <row r="821" spans="1:7" x14ac:dyDescent="0.25">
      <c r="A821" s="12" t="s">
        <v>937</v>
      </c>
      <c r="B821" s="19">
        <v>0.38234000000000001</v>
      </c>
      <c r="C821" s="19">
        <v>5.4300000000000001E-2</v>
      </c>
      <c r="D821" s="19">
        <v>5.2139999999999999E-2</v>
      </c>
      <c r="E821" s="19">
        <v>6.5000000000000002E-2</v>
      </c>
      <c r="F821" s="19">
        <v>0.20019999999999999</v>
      </c>
      <c r="G821" s="12">
        <v>0.10374</v>
      </c>
    </row>
    <row r="822" spans="1:7" x14ac:dyDescent="0.25">
      <c r="A822" s="12" t="s">
        <v>938</v>
      </c>
      <c r="B822" s="19">
        <v>0.38538</v>
      </c>
      <c r="C822" s="19">
        <v>6.5720000000000001E-2</v>
      </c>
      <c r="D822" s="19">
        <v>8.2699999999999996E-2</v>
      </c>
      <c r="E822" s="19">
        <v>7.7679999999999999E-2</v>
      </c>
      <c r="F822" s="19">
        <v>0.15612000000000001</v>
      </c>
      <c r="G822" s="12">
        <v>8.3159999999999998E-2</v>
      </c>
    </row>
    <row r="823" spans="1:7" x14ac:dyDescent="0.25">
      <c r="A823" s="12" t="s">
        <v>939</v>
      </c>
      <c r="B823" s="19">
        <v>0.33367999999999998</v>
      </c>
      <c r="C823" s="19">
        <v>6.5439999999999998E-2</v>
      </c>
      <c r="D823" s="19">
        <v>7.5060000000000002E-2</v>
      </c>
      <c r="E823" s="19">
        <v>6.4140000000000003E-2</v>
      </c>
      <c r="F823" s="19">
        <v>0.12214</v>
      </c>
      <c r="G823" s="12">
        <v>4.8520000000000001E-2</v>
      </c>
    </row>
    <row r="824" spans="1:7" x14ac:dyDescent="0.25">
      <c r="A824" s="12" t="s">
        <v>940</v>
      </c>
      <c r="B824" s="19">
        <v>0.37608000000000003</v>
      </c>
      <c r="C824" s="19">
        <v>7.0400000000000004E-2</v>
      </c>
      <c r="D824" s="19">
        <v>5.6899999999999999E-2</v>
      </c>
      <c r="E824" s="19">
        <v>5.45E-2</v>
      </c>
      <c r="F824" s="19">
        <v>0.17432</v>
      </c>
      <c r="G824" s="12">
        <v>8.5519999999999999E-2</v>
      </c>
    </row>
    <row r="825" spans="1:7" x14ac:dyDescent="0.25">
      <c r="A825" s="12" t="s">
        <v>941</v>
      </c>
      <c r="B825" s="19">
        <v>0.32175999999999999</v>
      </c>
      <c r="C825" s="19">
        <v>6.9540000000000005E-2</v>
      </c>
      <c r="D825" s="19">
        <v>6.5119999999999997E-2</v>
      </c>
      <c r="E825" s="19">
        <v>6.4339999999999994E-2</v>
      </c>
      <c r="F825" s="19">
        <v>0.1195</v>
      </c>
      <c r="G825" s="12">
        <v>5.9700000000000003E-2</v>
      </c>
    </row>
    <row r="826" spans="1:7" x14ac:dyDescent="0.25">
      <c r="A826" s="12" t="s">
        <v>942</v>
      </c>
      <c r="B826" s="19">
        <v>0.36227999999999999</v>
      </c>
      <c r="C826" s="19">
        <v>7.5679999999999997E-2</v>
      </c>
      <c r="D826" s="19">
        <v>5.2679999999999998E-2</v>
      </c>
      <c r="E826" s="19">
        <v>0.72399999999999998</v>
      </c>
      <c r="F826" s="19">
        <v>0.159</v>
      </c>
      <c r="G826" s="12">
        <v>7.3859999999999995E-2</v>
      </c>
    </row>
    <row r="827" spans="1:7" x14ac:dyDescent="0.25">
      <c r="A827" s="12" t="s">
        <v>943</v>
      </c>
      <c r="B827" s="19">
        <v>0.43628</v>
      </c>
      <c r="C827" s="19">
        <v>9.1600000000000001E-2</v>
      </c>
      <c r="D827" s="19">
        <v>0.71960000000000002</v>
      </c>
      <c r="E827" s="19">
        <v>6.4519999999999994E-2</v>
      </c>
      <c r="F827" s="19">
        <v>0.20508000000000001</v>
      </c>
      <c r="G827" s="12">
        <v>0.10158</v>
      </c>
    </row>
    <row r="828" spans="1:7" x14ac:dyDescent="0.25">
      <c r="A828" s="12" t="s">
        <v>944</v>
      </c>
      <c r="B828" s="19">
        <v>0.47438000000000002</v>
      </c>
      <c r="C828" s="19">
        <v>7.1620000000000003E-2</v>
      </c>
      <c r="D828" s="19">
        <v>7.868E-2</v>
      </c>
      <c r="E828" s="19">
        <v>6.8239999999999995E-2</v>
      </c>
      <c r="F828" s="19">
        <v>0.25080000000000002</v>
      </c>
      <c r="G828" s="12">
        <v>0.12379999999999999</v>
      </c>
    </row>
    <row r="829" spans="1:7" x14ac:dyDescent="0.25">
      <c r="A829" s="12" t="s">
        <v>945</v>
      </c>
      <c r="B829" s="19">
        <v>0.20452000000000001</v>
      </c>
      <c r="C829" s="19">
        <v>4.7280000000000003E-2</v>
      </c>
      <c r="D829" s="19">
        <v>4.8000000000000001E-2</v>
      </c>
      <c r="E829" s="19">
        <v>4.1820000000000003E-2</v>
      </c>
      <c r="F829" s="19">
        <v>6.4899999999999999E-2</v>
      </c>
      <c r="G829" s="12">
        <v>4.0579999999999998E-2</v>
      </c>
    </row>
    <row r="830" spans="1:7" x14ac:dyDescent="0.25">
      <c r="A830" s="12" t="s">
        <v>946</v>
      </c>
      <c r="B830" s="19">
        <v>0.44794</v>
      </c>
      <c r="C830" s="19">
        <v>6.4820000000000003E-2</v>
      </c>
      <c r="D830" s="19">
        <v>7.1480000000000002E-2</v>
      </c>
      <c r="E830" s="19">
        <v>5.1679999999999997E-2</v>
      </c>
      <c r="F830" s="19">
        <v>0.25772</v>
      </c>
      <c r="G830" s="12">
        <v>0.11978</v>
      </c>
    </row>
    <row r="831" spans="1:7" x14ac:dyDescent="0.25">
      <c r="A831" s="12" t="s">
        <v>947</v>
      </c>
      <c r="B831" s="19">
        <v>0.40794000000000002</v>
      </c>
      <c r="C831" s="19">
        <v>5.9639999999999999E-2</v>
      </c>
      <c r="D831" s="19">
        <v>8.7400000000000005E-2</v>
      </c>
      <c r="E831" s="19">
        <v>8.9099999999999999E-2</v>
      </c>
      <c r="F831" s="19">
        <v>0.16972000000000001</v>
      </c>
      <c r="G831" s="12">
        <v>7.8920000000000004E-2</v>
      </c>
    </row>
    <row r="832" spans="1:7" x14ac:dyDescent="0.25">
      <c r="A832" s="12" t="s">
        <v>948</v>
      </c>
      <c r="B832" s="19">
        <v>0.62605999999999995</v>
      </c>
      <c r="C832" s="19">
        <v>8.3409999999999998E-2</v>
      </c>
      <c r="D832" s="19">
        <v>9.9140000000000006E-2</v>
      </c>
      <c r="E832" s="19">
        <v>6.8760000000000002E-2</v>
      </c>
      <c r="F832" s="19">
        <v>0.37219999999999998</v>
      </c>
      <c r="G832" s="12">
        <v>0.16667999999999999</v>
      </c>
    </row>
    <row r="833" spans="1:7" x14ac:dyDescent="0.25">
      <c r="A833" s="12" t="s">
        <v>949</v>
      </c>
      <c r="B833" s="19">
        <v>0.35837999999999998</v>
      </c>
      <c r="C833" s="19">
        <v>5.5500000000000001E-2</v>
      </c>
      <c r="D833" s="19">
        <v>7.1800000000000003E-2</v>
      </c>
      <c r="E833" s="19">
        <v>7.5160000000000005E-2</v>
      </c>
      <c r="F833" s="19">
        <v>0.15437999999999999</v>
      </c>
      <c r="G833" s="12">
        <v>6.4780000000000004E-2</v>
      </c>
    </row>
    <row r="834" spans="1:7" x14ac:dyDescent="0.25">
      <c r="A834" s="12" t="s">
        <v>950</v>
      </c>
      <c r="B834" s="19">
        <v>0.54368000000000005</v>
      </c>
      <c r="C834" s="19">
        <v>8.5199999999999998E-2</v>
      </c>
      <c r="D834" s="19">
        <v>8.4360000000000004E-2</v>
      </c>
      <c r="E834" s="19">
        <v>8.3159999999999998E-2</v>
      </c>
      <c r="F834" s="19">
        <v>0.28905999999999998</v>
      </c>
      <c r="G834" s="12">
        <v>0.1196</v>
      </c>
    </row>
    <row r="835" spans="1:7" x14ac:dyDescent="0.25">
      <c r="A835" s="12" t="s">
        <v>951</v>
      </c>
      <c r="B835" s="19">
        <v>0.4098</v>
      </c>
      <c r="C835" s="19">
        <v>8.6120000000000002E-2</v>
      </c>
      <c r="D835" s="19">
        <v>5.8279999999999998E-2</v>
      </c>
      <c r="E835" s="19">
        <v>7.1220000000000006E-2</v>
      </c>
      <c r="F835" s="19">
        <v>0.1923</v>
      </c>
      <c r="G835" s="12">
        <v>9.2579999999999996E-2</v>
      </c>
    </row>
    <row r="836" spans="1:7" x14ac:dyDescent="0.25">
      <c r="A836" s="12" t="s">
        <v>952</v>
      </c>
      <c r="B836" s="19">
        <v>0.40645999999999999</v>
      </c>
      <c r="C836" s="19">
        <v>8.1360000000000002E-2</v>
      </c>
      <c r="D836" s="19">
        <v>5.8819999999999997E-2</v>
      </c>
      <c r="E836" s="19">
        <v>7.2059999999999999E-2</v>
      </c>
      <c r="F836" s="19">
        <v>0.19114</v>
      </c>
      <c r="G836" s="12">
        <v>8.9599999999999999E-2</v>
      </c>
    </row>
    <row r="837" spans="1:7" x14ac:dyDescent="0.25">
      <c r="A837" s="12" t="s">
        <v>953</v>
      </c>
      <c r="B837" s="19">
        <v>0.40029999999999999</v>
      </c>
      <c r="C837" s="19">
        <v>6.4119999999999996E-2</v>
      </c>
      <c r="D837" s="19">
        <v>8.6840000000000001E-2</v>
      </c>
      <c r="E837" s="19">
        <v>5.5719999999999999E-2</v>
      </c>
      <c r="F837" s="19">
        <v>0.18904000000000001</v>
      </c>
      <c r="G837" s="12">
        <v>8.4720000000000004E-2</v>
      </c>
    </row>
    <row r="838" spans="1:7" x14ac:dyDescent="0.25">
      <c r="A838" s="12" t="s">
        <v>954</v>
      </c>
      <c r="B838" s="19">
        <v>0.48158000000000001</v>
      </c>
      <c r="C838" s="19">
        <v>7.6240000000000002E-2</v>
      </c>
      <c r="D838" s="19">
        <v>5.5620000000000003E-2</v>
      </c>
      <c r="E838" s="19">
        <v>6.2300000000000001E-2</v>
      </c>
      <c r="F838" s="19">
        <v>0.11940000000000001</v>
      </c>
      <c r="G838" s="12">
        <v>6.5540000000000001E-2</v>
      </c>
    </row>
    <row r="839" spans="1:7" x14ac:dyDescent="0.25">
      <c r="A839" s="12" t="s">
        <v>955</v>
      </c>
      <c r="B839" s="19">
        <v>0.54479999999999995</v>
      </c>
      <c r="C839" s="19">
        <v>5.7880000000000001E-2</v>
      </c>
      <c r="D839" s="19">
        <v>6.8199999999999997E-2</v>
      </c>
      <c r="E839" s="19">
        <v>7.0199999999999999E-2</v>
      </c>
      <c r="F839" s="19">
        <v>0.34692000000000001</v>
      </c>
      <c r="G839" s="12">
        <v>0.19408</v>
      </c>
    </row>
    <row r="840" spans="1:7" x14ac:dyDescent="0.25">
      <c r="A840" s="12" t="s">
        <v>956</v>
      </c>
      <c r="B840" s="19">
        <v>0.44266</v>
      </c>
      <c r="C840" s="19">
        <v>6.7000000000000004E-2</v>
      </c>
      <c r="D840" s="19">
        <v>7.5859999999999997E-2</v>
      </c>
      <c r="E840" s="19">
        <v>0.10228</v>
      </c>
      <c r="F840" s="19">
        <v>0.19646</v>
      </c>
      <c r="G840" s="12">
        <v>0.10918</v>
      </c>
    </row>
    <row r="841" spans="1:7" x14ac:dyDescent="0.25">
      <c r="A841" s="12" t="s">
        <v>957</v>
      </c>
      <c r="B841" s="19">
        <v>0.63070000000000004</v>
      </c>
      <c r="C841" s="19">
        <v>6.9839999999999999E-2</v>
      </c>
      <c r="D841" s="19">
        <v>6.6780000000000006E-2</v>
      </c>
      <c r="E841" s="19">
        <v>5.3220000000000003E-2</v>
      </c>
      <c r="F841" s="19">
        <v>0.43978</v>
      </c>
      <c r="G841" s="12">
        <v>0.23016</v>
      </c>
    </row>
    <row r="842" spans="1:7" x14ac:dyDescent="0.25">
      <c r="A842" s="12" t="s">
        <v>958</v>
      </c>
      <c r="B842" s="19">
        <v>0.49980000000000002</v>
      </c>
      <c r="C842" s="19">
        <v>8.0379999999999993E-2</v>
      </c>
      <c r="D842" s="19">
        <v>7.1220000000000006E-2</v>
      </c>
      <c r="E842" s="19">
        <v>8.1939999999999999E-2</v>
      </c>
      <c r="F842" s="19">
        <v>0.26456000000000002</v>
      </c>
      <c r="G842" s="12">
        <v>0.13539999999999999</v>
      </c>
    </row>
    <row r="843" spans="1:7" x14ac:dyDescent="0.25">
      <c r="A843" s="12" t="s">
        <v>959</v>
      </c>
      <c r="B843" s="19">
        <v>0.41567999999999999</v>
      </c>
      <c r="C843" s="19">
        <v>7.1900000000000006E-2</v>
      </c>
      <c r="D843" s="19">
        <v>7.3760000000000006E-2</v>
      </c>
      <c r="E843" s="19">
        <v>7.3260000000000006E-2</v>
      </c>
      <c r="F843" s="19">
        <v>0.19581999999999999</v>
      </c>
      <c r="G843" s="12">
        <v>0.10478</v>
      </c>
    </row>
    <row r="844" spans="1:7" x14ac:dyDescent="0.25">
      <c r="A844" s="12" t="s">
        <v>960</v>
      </c>
      <c r="B844" s="19">
        <v>0.5696</v>
      </c>
      <c r="C844" s="19">
        <v>6.9139999999999993E-2</v>
      </c>
      <c r="D844" s="19">
        <v>6.3439999999999996E-2</v>
      </c>
      <c r="E844" s="19">
        <v>5.9920000000000001E-2</v>
      </c>
      <c r="F844" s="19">
        <v>0.33838000000000001</v>
      </c>
      <c r="G844" s="12">
        <v>0.18622</v>
      </c>
    </row>
    <row r="845" spans="1:7" x14ac:dyDescent="0.25">
      <c r="A845" s="12" t="s">
        <v>961</v>
      </c>
      <c r="B845" s="19">
        <v>0.59097999999999995</v>
      </c>
      <c r="C845" s="19">
        <v>6.2120000000000002E-2</v>
      </c>
      <c r="D845" s="19">
        <v>8.8520000000000001E-2</v>
      </c>
      <c r="E845" s="19">
        <v>9.01E-2</v>
      </c>
      <c r="F845" s="19">
        <v>0.34864000000000001</v>
      </c>
      <c r="G845" s="12">
        <v>0.18065999999999999</v>
      </c>
    </row>
    <row r="846" spans="1:7" x14ac:dyDescent="0.25">
      <c r="A846" s="12" t="s">
        <v>962</v>
      </c>
      <c r="B846" s="19">
        <v>0.46082000000000001</v>
      </c>
      <c r="C846" s="19">
        <v>5.6739999999999999E-2</v>
      </c>
      <c r="D846" s="19">
        <v>6.6400000000000001E-2</v>
      </c>
      <c r="E846" s="19">
        <v>5.6599999999999998E-2</v>
      </c>
      <c r="F846" s="19">
        <v>0.27900000000000003</v>
      </c>
      <c r="G846" s="12">
        <v>0.14248</v>
      </c>
    </row>
    <row r="847" spans="1:7" x14ac:dyDescent="0.25">
      <c r="A847" s="12" t="s">
        <v>963</v>
      </c>
      <c r="B847" s="19">
        <v>0.57333999999999996</v>
      </c>
      <c r="C847" s="19">
        <v>6.9080000000000003E-2</v>
      </c>
      <c r="D847" s="19">
        <v>8.2879999999999995E-2</v>
      </c>
      <c r="E847" s="19">
        <v>7.6340000000000005E-2</v>
      </c>
      <c r="F847" s="19">
        <v>0.34260000000000002</v>
      </c>
      <c r="G847" s="12">
        <v>0.18472</v>
      </c>
    </row>
    <row r="848" spans="1:7" x14ac:dyDescent="0.25">
      <c r="A848" s="12" t="s">
        <v>964</v>
      </c>
      <c r="B848" s="19">
        <v>0.72131999999999996</v>
      </c>
      <c r="C848" s="19">
        <v>8.8760000000000006E-2</v>
      </c>
      <c r="D848" s="19">
        <v>8.5300000000000001E-2</v>
      </c>
      <c r="E848" s="19">
        <v>8.2659999999999997E-2</v>
      </c>
      <c r="F848" s="19">
        <v>0.46301999999999999</v>
      </c>
      <c r="G848" s="12">
        <v>0.25296000000000002</v>
      </c>
    </row>
    <row r="849" spans="1:7" x14ac:dyDescent="0.25">
      <c r="A849" s="12" t="s">
        <v>965</v>
      </c>
      <c r="B849" s="19">
        <v>0.47776000000000002</v>
      </c>
      <c r="C849" s="19">
        <v>6.9260000000000002E-2</v>
      </c>
      <c r="D849" s="19">
        <v>8.9499999999999996E-2</v>
      </c>
      <c r="E849" s="19">
        <v>7.4639999999999998E-2</v>
      </c>
      <c r="F849" s="19">
        <v>0.2442</v>
      </c>
      <c r="G849" s="12">
        <v>0.12228</v>
      </c>
    </row>
    <row r="850" spans="1:7" x14ac:dyDescent="0.25">
      <c r="A850" s="12" t="s">
        <v>966</v>
      </c>
      <c r="B850" s="19">
        <v>0.44162000000000001</v>
      </c>
      <c r="C850" s="19">
        <v>8.4659999999999999E-2</v>
      </c>
      <c r="D850" s="19">
        <v>6.9900000000000004E-2</v>
      </c>
      <c r="E850" s="19">
        <v>5.2699999999999997E-2</v>
      </c>
      <c r="F850" s="19">
        <v>0.23155999999999999</v>
      </c>
      <c r="G850" s="12">
        <v>0.12053999999999999</v>
      </c>
    </row>
    <row r="851" spans="1:7" x14ac:dyDescent="0.25">
      <c r="A851" s="12" t="s">
        <v>967</v>
      </c>
      <c r="B851" s="19">
        <v>0.3589</v>
      </c>
      <c r="C851" s="19">
        <v>6.3640000000000002E-2</v>
      </c>
      <c r="D851" s="19">
        <v>6.0420000000000001E-2</v>
      </c>
      <c r="E851" s="19">
        <v>5.4019999999999999E-2</v>
      </c>
      <c r="F851" s="19">
        <v>0.17812</v>
      </c>
      <c r="G851" s="12">
        <v>9.2200000000000004E-2</v>
      </c>
    </row>
    <row r="852" spans="1:7" x14ac:dyDescent="0.25">
      <c r="A852" s="12" t="s">
        <v>968</v>
      </c>
      <c r="B852" s="19">
        <v>0.39663999999999999</v>
      </c>
      <c r="C852" s="19">
        <v>7.2220000000000006E-2</v>
      </c>
      <c r="D852" s="19">
        <v>7.0120000000000002E-2</v>
      </c>
      <c r="E852" s="19">
        <v>5.7829999999999999E-2</v>
      </c>
      <c r="F852" s="19">
        <v>0.19302</v>
      </c>
      <c r="G852" s="12">
        <v>0.10204000000000001</v>
      </c>
    </row>
    <row r="853" spans="1:7" x14ac:dyDescent="0.25">
      <c r="A853" s="12" t="s">
        <v>970</v>
      </c>
      <c r="B853" s="19">
        <v>0.47483999999999998</v>
      </c>
      <c r="C853" s="19">
        <v>9.06E-2</v>
      </c>
      <c r="D853" s="19">
        <v>8.1519999999999995E-2</v>
      </c>
      <c r="E853" s="19">
        <v>7.7939999999999995E-2</v>
      </c>
      <c r="F853" s="19">
        <v>0.22106000000000001</v>
      </c>
      <c r="G853" s="12">
        <v>0.11616</v>
      </c>
    </row>
    <row r="854" spans="1:7" x14ac:dyDescent="0.25">
      <c r="A854" s="12" t="s">
        <v>971</v>
      </c>
      <c r="B854" s="19">
        <v>0.36552000000000001</v>
      </c>
      <c r="C854" s="19">
        <v>6.2579999999999997E-2</v>
      </c>
      <c r="D854" s="19">
        <v>6.3020000000000007E-2</v>
      </c>
      <c r="E854" s="19">
        <v>5.568E-2</v>
      </c>
      <c r="F854" s="19">
        <v>0.18107999999999999</v>
      </c>
      <c r="G854" s="12">
        <v>9.5259999999999997E-2</v>
      </c>
    </row>
    <row r="855" spans="1:7" x14ac:dyDescent="0.25">
      <c r="A855" s="12" t="s">
        <v>972</v>
      </c>
      <c r="B855" s="19">
        <v>0.44352000000000003</v>
      </c>
      <c r="C855" s="19">
        <v>6.7839999999999998E-2</v>
      </c>
      <c r="D855" s="19">
        <v>6.4879999999999993E-2</v>
      </c>
      <c r="E855" s="19">
        <v>6.4159999999999995E-2</v>
      </c>
      <c r="F855" s="19">
        <v>0.24252000000000001</v>
      </c>
      <c r="G855" s="12">
        <v>0.12570000000000001</v>
      </c>
    </row>
    <row r="856" spans="1:7" x14ac:dyDescent="0.25">
      <c r="A856" s="12" t="s">
        <v>973</v>
      </c>
      <c r="B856" s="19">
        <v>0.39528000000000002</v>
      </c>
      <c r="C856" s="19">
        <v>6.8220000000000003E-2</v>
      </c>
      <c r="D856" s="19">
        <v>6.3240000000000005E-2</v>
      </c>
      <c r="E856" s="19">
        <v>5.8880000000000002E-2</v>
      </c>
      <c r="F856" s="19">
        <v>0.20174</v>
      </c>
      <c r="G856" s="12">
        <v>0.10314</v>
      </c>
    </row>
    <row r="857" spans="1:7" x14ac:dyDescent="0.25">
      <c r="A857" s="12" t="s">
        <v>974</v>
      </c>
      <c r="B857" s="19">
        <v>0.61260000000000003</v>
      </c>
      <c r="C857" s="19">
        <v>0.08</v>
      </c>
      <c r="D857" s="19">
        <v>7.1099999999999997E-2</v>
      </c>
      <c r="E857" s="19">
        <v>7.2999999999999995E-2</v>
      </c>
      <c r="F857" s="19">
        <v>0.38202000000000003</v>
      </c>
      <c r="G857" s="12">
        <v>0.19384000000000001</v>
      </c>
    </row>
    <row r="858" spans="1:7" x14ac:dyDescent="0.25">
      <c r="A858" s="12" t="s">
        <v>975</v>
      </c>
      <c r="B858" s="19">
        <v>0.44697999999999999</v>
      </c>
      <c r="C858" s="19">
        <v>7.9420000000000004E-2</v>
      </c>
      <c r="D858" s="19">
        <v>5.9279999999999999E-2</v>
      </c>
      <c r="E858" s="19">
        <v>7.0059999999999997E-2</v>
      </c>
      <c r="F858" s="19">
        <v>0.23519999999999999</v>
      </c>
      <c r="G858" s="12">
        <v>0.1172</v>
      </c>
    </row>
    <row r="859" spans="1:7" x14ac:dyDescent="0.25">
      <c r="A859" s="12" t="s">
        <v>976</v>
      </c>
      <c r="B859" s="19">
        <v>0.49025999999999997</v>
      </c>
      <c r="C859" s="19">
        <v>7.6819999999999999E-2</v>
      </c>
      <c r="D859" s="19">
        <v>5.9200000000000003E-2</v>
      </c>
      <c r="E859" s="19">
        <v>7.238E-2</v>
      </c>
      <c r="F859" s="19">
        <v>0.27879999999999999</v>
      </c>
      <c r="G859" s="12">
        <v>0.14152000000000001</v>
      </c>
    </row>
    <row r="860" spans="1:7" x14ac:dyDescent="0.25">
      <c r="A860" s="12" t="s">
        <v>977</v>
      </c>
      <c r="B860" s="19">
        <v>0.64573999999999998</v>
      </c>
      <c r="C860" s="19">
        <v>8.5540000000000005E-2</v>
      </c>
      <c r="D860" s="19">
        <v>6.8080000000000002E-2</v>
      </c>
      <c r="E860" s="19">
        <v>8.0299999999999996E-2</v>
      </c>
      <c r="F860" s="19">
        <v>0.40945999999999999</v>
      </c>
      <c r="G860" s="12">
        <v>0.20438000000000001</v>
      </c>
    </row>
    <row r="861" spans="1:7" x14ac:dyDescent="0.25">
      <c r="A861" s="12" t="s">
        <v>978</v>
      </c>
      <c r="B861" s="19">
        <v>0.34354000000000001</v>
      </c>
      <c r="C861" s="19">
        <v>6.7220000000000002E-2</v>
      </c>
      <c r="D861" s="19">
        <v>7.5600000000000001E-2</v>
      </c>
      <c r="E861" s="19">
        <v>6.164E-2</v>
      </c>
      <c r="F861" s="19">
        <v>0.13516</v>
      </c>
      <c r="G861" s="12">
        <v>7.1199999999999999E-2</v>
      </c>
    </row>
    <row r="862" spans="1:7" x14ac:dyDescent="0.25">
      <c r="A862" s="12" t="s">
        <v>979</v>
      </c>
      <c r="B862" s="19">
        <v>0.52083999999999997</v>
      </c>
      <c r="C862" s="19">
        <v>7.8640000000000002E-2</v>
      </c>
      <c r="D862" s="19">
        <v>7.1800000000000003E-2</v>
      </c>
      <c r="E862" s="19">
        <v>7.2080000000000005E-2</v>
      </c>
      <c r="F862" s="19">
        <v>0.29714000000000002</v>
      </c>
      <c r="G862" s="12">
        <v>0.12343999999999999</v>
      </c>
    </row>
    <row r="863" spans="1:7" x14ac:dyDescent="0.25">
      <c r="A863" s="12" t="s">
        <v>980</v>
      </c>
      <c r="B863" s="19">
        <v>0.71008000000000004</v>
      </c>
      <c r="C863" s="19">
        <v>7.6799999999999993E-2</v>
      </c>
      <c r="D863" s="19">
        <v>7.5560000000000002E-2</v>
      </c>
      <c r="E863" s="19">
        <v>6.4600000000000005E-2</v>
      </c>
      <c r="F863" s="19">
        <v>0.46664</v>
      </c>
      <c r="G863" s="12">
        <v>0.24338000000000001</v>
      </c>
    </row>
    <row r="864" spans="1:7" x14ac:dyDescent="0.25">
      <c r="A864" s="12" t="s">
        <v>981</v>
      </c>
      <c r="B864" s="19">
        <v>0.49246000000000001</v>
      </c>
      <c r="C864" s="19">
        <v>8.276E-2</v>
      </c>
      <c r="D864" s="19">
        <v>8.0979999999999996E-2</v>
      </c>
      <c r="E864" s="19">
        <v>6.726E-2</v>
      </c>
      <c r="F864" s="19">
        <v>0.26018000000000002</v>
      </c>
      <c r="G864" s="12">
        <v>0.13847999999999999</v>
      </c>
    </row>
    <row r="865" spans="1:7" x14ac:dyDescent="0.25">
      <c r="A865" s="12" t="s">
        <v>983</v>
      </c>
      <c r="B865" s="19">
        <v>0.31646000000000002</v>
      </c>
      <c r="C865" s="19">
        <v>6.5699999999999995E-2</v>
      </c>
      <c r="D865" s="19">
        <v>5.9119999999999999E-2</v>
      </c>
      <c r="E865" s="19">
        <v>5.7799999999999997E-2</v>
      </c>
      <c r="F865" s="19">
        <v>0.13203999999999999</v>
      </c>
      <c r="G865" s="12">
        <v>6.4140000000000003E-2</v>
      </c>
    </row>
    <row r="866" spans="1:7" x14ac:dyDescent="0.25">
      <c r="A866" s="12" t="s">
        <v>984</v>
      </c>
      <c r="B866" s="19">
        <v>0.46048</v>
      </c>
      <c r="C866" s="19">
        <v>8.072E-2</v>
      </c>
      <c r="D866" s="19">
        <v>7.3459999999999998E-2</v>
      </c>
      <c r="E866" s="19">
        <v>7.4340000000000003E-2</v>
      </c>
      <c r="F866" s="19">
        <v>0.22924</v>
      </c>
      <c r="G866" s="12">
        <v>0.128</v>
      </c>
    </row>
    <row r="867" spans="1:7" x14ac:dyDescent="0.25">
      <c r="A867" s="12" t="s">
        <v>985</v>
      </c>
      <c r="B867" s="19">
        <v>0.61236000000000002</v>
      </c>
      <c r="C867" s="19">
        <v>6.6180000000000003E-2</v>
      </c>
      <c r="D867" s="19">
        <v>5.2819999999999999E-2</v>
      </c>
      <c r="E867" s="19">
        <v>6.1719999999999997E-2</v>
      </c>
      <c r="F867" s="19">
        <v>0.43018000000000001</v>
      </c>
      <c r="G867" s="12">
        <v>0.23522000000000001</v>
      </c>
    </row>
    <row r="868" spans="1:7" x14ac:dyDescent="0.25">
      <c r="A868" s="12" t="s">
        <v>986</v>
      </c>
      <c r="B868" s="19">
        <v>0.58964000000000005</v>
      </c>
      <c r="C868" s="19">
        <v>7.0279999999999995E-2</v>
      </c>
      <c r="D868" s="19">
        <v>5.7340000000000002E-2</v>
      </c>
      <c r="E868" s="19">
        <v>6.2799999999999995E-2</v>
      </c>
      <c r="F868" s="19">
        <v>0.39539999999999997</v>
      </c>
      <c r="G868" s="12">
        <v>0.19753999999999999</v>
      </c>
    </row>
    <row r="869" spans="1:7" x14ac:dyDescent="0.25">
      <c r="A869" s="12" t="s">
        <v>987</v>
      </c>
      <c r="B869" s="19">
        <v>0.63270000000000004</v>
      </c>
      <c r="C869" s="19">
        <v>6.7640000000000006E-2</v>
      </c>
      <c r="D869" s="19">
        <v>8.5400000000000004E-2</v>
      </c>
      <c r="E869" s="19">
        <v>8.0699999999999994E-2</v>
      </c>
      <c r="F869" s="19">
        <v>0.39666000000000001</v>
      </c>
      <c r="G869" s="12">
        <v>0.22231999999999999</v>
      </c>
    </row>
    <row r="870" spans="1:7" x14ac:dyDescent="0.25">
      <c r="A870" s="12" t="s">
        <v>988</v>
      </c>
      <c r="B870" s="19">
        <v>0.65415999999999996</v>
      </c>
      <c r="C870" s="19">
        <v>7.5079999999999994E-2</v>
      </c>
      <c r="D870" s="19">
        <v>6.7599999999999993E-2</v>
      </c>
      <c r="E870" s="19">
        <v>6.9540000000000005E-2</v>
      </c>
      <c r="F870" s="19">
        <v>0.44075999999999999</v>
      </c>
      <c r="G870" s="12">
        <v>0.23069999999999999</v>
      </c>
    </row>
    <row r="871" spans="1:7" x14ac:dyDescent="0.25">
      <c r="A871" s="12" t="s">
        <v>989</v>
      </c>
      <c r="B871" s="19">
        <v>0.63282000000000005</v>
      </c>
      <c r="C871" s="19">
        <v>6.2420000000000003E-2</v>
      </c>
      <c r="D871" s="19">
        <v>5.5140000000000002E-2</v>
      </c>
      <c r="E871" s="19">
        <v>7.2639999999999996E-2</v>
      </c>
      <c r="F871" s="19">
        <v>0.43772</v>
      </c>
      <c r="G871" s="26">
        <v>0.15057999999999999</v>
      </c>
    </row>
    <row r="872" spans="1:7" x14ac:dyDescent="0.25">
      <c r="A872" s="12" t="s">
        <v>990</v>
      </c>
      <c r="B872" s="19">
        <v>0.54520000000000002</v>
      </c>
      <c r="C872" s="19">
        <v>6.3079999999999997E-2</v>
      </c>
      <c r="D872" s="19">
        <v>6.2960000000000002E-2</v>
      </c>
      <c r="E872" s="19">
        <v>6.8360000000000004E-2</v>
      </c>
      <c r="F872" s="19">
        <v>0.3488</v>
      </c>
      <c r="G872" s="12">
        <v>0.16705999999999999</v>
      </c>
    </row>
    <row r="873" spans="1:7" x14ac:dyDescent="0.25">
      <c r="A873" s="12" t="s">
        <v>991</v>
      </c>
      <c r="B873" s="19">
        <v>0.56942000000000004</v>
      </c>
      <c r="C873" s="19">
        <v>6.2700000000000006E-2</v>
      </c>
      <c r="D873" s="19">
        <v>7.732E-2</v>
      </c>
      <c r="E873" s="19">
        <v>8.1159999999999996E-2</v>
      </c>
      <c r="F873" s="19">
        <v>0.3468</v>
      </c>
      <c r="G873" s="12">
        <v>0.16982</v>
      </c>
    </row>
    <row r="874" spans="1:7" x14ac:dyDescent="0.25">
      <c r="A874" s="12" t="s">
        <v>992</v>
      </c>
      <c r="B874" s="19">
        <v>0.58704000000000001</v>
      </c>
      <c r="C874" s="19">
        <v>8.3760000000000001E-2</v>
      </c>
      <c r="D874" s="19">
        <v>5.7239999999999999E-2</v>
      </c>
      <c r="E874" s="19">
        <v>9.5039999999999999E-2</v>
      </c>
      <c r="F874" s="19">
        <v>0.34782000000000002</v>
      </c>
      <c r="G874" s="12">
        <v>0.12902</v>
      </c>
    </row>
    <row r="875" spans="1:7" x14ac:dyDescent="0.25">
      <c r="A875" s="12" t="s">
        <v>993</v>
      </c>
      <c r="B875" s="19">
        <v>0.52810000000000001</v>
      </c>
      <c r="C875" s="19">
        <v>6.2379999999999998E-2</v>
      </c>
      <c r="D875" s="19">
        <v>7.6340000000000005E-2</v>
      </c>
      <c r="E875" s="19">
        <v>7.0559999999999998E-2</v>
      </c>
      <c r="F875" s="19">
        <v>0.24776000000000001</v>
      </c>
      <c r="G875" s="12">
        <v>0.12266000000000001</v>
      </c>
    </row>
    <row r="876" spans="1:7" x14ac:dyDescent="0.25">
      <c r="A876" s="12" t="s">
        <v>994</v>
      </c>
      <c r="B876" s="19">
        <v>0.82067999999999997</v>
      </c>
      <c r="C876" s="19">
        <v>9.1840000000000005E-2</v>
      </c>
      <c r="D876" s="19">
        <v>7.9039999999999999E-2</v>
      </c>
      <c r="E876" s="19">
        <v>9.3840000000000007E-2</v>
      </c>
      <c r="F876" s="19">
        <v>0.55278000000000005</v>
      </c>
      <c r="G876" s="12">
        <v>0.27417999999999998</v>
      </c>
    </row>
    <row r="877" spans="1:7" x14ac:dyDescent="0.25">
      <c r="A877" s="12" t="s">
        <v>995</v>
      </c>
      <c r="B877" s="19">
        <v>0.45268000000000003</v>
      </c>
      <c r="C877" s="19">
        <v>8.5620000000000002E-2</v>
      </c>
      <c r="D877" s="19">
        <v>5.5660000000000001E-2</v>
      </c>
      <c r="E877" s="19">
        <v>7.7700000000000005E-2</v>
      </c>
      <c r="F877" s="19">
        <v>0.23254</v>
      </c>
      <c r="G877" s="12">
        <v>8.3979999999999999E-2</v>
      </c>
    </row>
    <row r="878" spans="1:7" x14ac:dyDescent="0.25">
      <c r="A878" s="12" t="s">
        <v>996</v>
      </c>
      <c r="B878" s="19">
        <v>0.50561999999999996</v>
      </c>
      <c r="C878" s="19">
        <v>7.1179999999999993E-2</v>
      </c>
      <c r="D878" s="19">
        <v>7.0360000000000006E-2</v>
      </c>
      <c r="E878" s="19">
        <v>7.6819999999999999E-2</v>
      </c>
      <c r="F878" s="19">
        <v>0.28560000000000002</v>
      </c>
      <c r="G878" s="12">
        <v>0.15168000000000001</v>
      </c>
    </row>
    <row r="879" spans="1:7" x14ac:dyDescent="0.25">
      <c r="A879" s="12" t="s">
        <v>997</v>
      </c>
      <c r="B879" s="19">
        <v>0.56745999999999996</v>
      </c>
      <c r="C879" s="19">
        <v>6.1620000000000001E-2</v>
      </c>
      <c r="D879" s="19">
        <v>8.3260000000000001E-2</v>
      </c>
      <c r="E879" s="19">
        <v>5.9339999999999997E-2</v>
      </c>
      <c r="F879" s="19">
        <v>0.36058000000000001</v>
      </c>
      <c r="G879" s="12">
        <v>0.19833999999999999</v>
      </c>
    </row>
    <row r="880" spans="1:7" x14ac:dyDescent="0.25">
      <c r="A880" s="12" t="s">
        <v>655</v>
      </c>
      <c r="B880" s="19">
        <v>0.66503999999999996</v>
      </c>
      <c r="C880" s="19">
        <v>6.5839999999999996E-2</v>
      </c>
      <c r="D880" s="19">
        <v>6.028E-2</v>
      </c>
      <c r="E880" s="19">
        <v>6.386E-2</v>
      </c>
      <c r="F880" s="19">
        <v>0.47139999999999999</v>
      </c>
      <c r="G880" s="12">
        <v>0.21024000000000001</v>
      </c>
    </row>
    <row r="881" spans="1:7" x14ac:dyDescent="0.25">
      <c r="A881" s="12" t="s">
        <v>47</v>
      </c>
      <c r="B881" s="19">
        <v>0.52034000000000002</v>
      </c>
      <c r="C881" s="19">
        <v>6.5640000000000004E-2</v>
      </c>
      <c r="D881" s="19">
        <v>6.7659999999999998E-2</v>
      </c>
      <c r="E881" s="19">
        <v>5.6779999999999997E-2</v>
      </c>
      <c r="F881" s="19">
        <v>0.32734000000000002</v>
      </c>
      <c r="G881" s="12">
        <v>0.16336000000000001</v>
      </c>
    </row>
    <row r="882" spans="1:7" x14ac:dyDescent="0.25">
      <c r="A882" s="12" t="s">
        <v>768</v>
      </c>
      <c r="B882" s="19">
        <v>0.80725999999999998</v>
      </c>
      <c r="C882" s="19">
        <v>5.9540000000000003E-2</v>
      </c>
      <c r="D882" s="19">
        <v>7.3020000000000002E-2</v>
      </c>
      <c r="E882" s="19">
        <v>7.9680000000000001E-2</v>
      </c>
      <c r="F882" s="19">
        <v>0.59192</v>
      </c>
      <c r="G882" s="12">
        <v>0.31359999999999999</v>
      </c>
    </row>
    <row r="883" spans="1:7" x14ac:dyDescent="0.25">
      <c r="A883" s="12" t="s">
        <v>998</v>
      </c>
      <c r="B883" s="19">
        <v>0.59496000000000004</v>
      </c>
      <c r="C883" s="19">
        <v>7.0480000000000001E-2</v>
      </c>
      <c r="D883" s="19">
        <v>6.5040000000000001E-2</v>
      </c>
      <c r="E883" s="19">
        <v>7.2660000000000002E-2</v>
      </c>
      <c r="F883" s="19">
        <v>0.38463999999999998</v>
      </c>
      <c r="G883" s="12">
        <v>0.19802</v>
      </c>
    </row>
    <row r="884" spans="1:7" x14ac:dyDescent="0.25">
      <c r="A884" s="12" t="s">
        <v>191</v>
      </c>
      <c r="B884" s="19">
        <v>0.54064000000000001</v>
      </c>
      <c r="C884" s="19">
        <v>6.0359999999999997E-2</v>
      </c>
      <c r="D884" s="19">
        <v>5.806E-2</v>
      </c>
      <c r="E884" s="19">
        <v>6.4579999999999999E-2</v>
      </c>
      <c r="F884" s="19">
        <v>0.35499999999999998</v>
      </c>
      <c r="G884" s="12">
        <v>0.15906000000000001</v>
      </c>
    </row>
    <row r="885" spans="1:7" x14ac:dyDescent="0.25">
      <c r="A885" s="12" t="s">
        <v>682</v>
      </c>
      <c r="B885" s="19">
        <v>1.39706</v>
      </c>
      <c r="C885" s="19">
        <v>7.3959999999999998E-2</v>
      </c>
      <c r="D885" s="19">
        <v>8.4400000000000003E-2</v>
      </c>
      <c r="E885" s="19">
        <v>7.9659999999999995E-2</v>
      </c>
      <c r="F885" s="19">
        <v>1.15496</v>
      </c>
      <c r="G885" s="12">
        <v>0.60624</v>
      </c>
    </row>
    <row r="886" spans="1:7" x14ac:dyDescent="0.25">
      <c r="A886" s="12" t="s">
        <v>435</v>
      </c>
      <c r="B886" s="19">
        <v>0.81023999999999996</v>
      </c>
      <c r="C886" s="19">
        <v>8.2640000000000005E-2</v>
      </c>
      <c r="D886" s="19">
        <v>8.7099999999999997E-2</v>
      </c>
      <c r="E886" s="19">
        <v>9.0499999999999997E-2</v>
      </c>
      <c r="F886" s="19">
        <v>0.54674</v>
      </c>
      <c r="G886" s="12">
        <v>0.28176000000000001</v>
      </c>
    </row>
    <row r="887" spans="1:7" x14ac:dyDescent="0.25">
      <c r="A887" s="12" t="s">
        <v>999</v>
      </c>
      <c r="B887" s="19">
        <v>0.56728000000000001</v>
      </c>
      <c r="C887" s="19">
        <v>7.8219999999999998E-2</v>
      </c>
      <c r="D887" s="19">
        <v>0.10044</v>
      </c>
      <c r="E887" s="19">
        <v>5.7880000000000001E-2</v>
      </c>
      <c r="F887" s="19">
        <v>0.32922000000000001</v>
      </c>
      <c r="G887" s="12">
        <v>0.17468</v>
      </c>
    </row>
    <row r="888" spans="1:7" x14ac:dyDescent="0.25">
      <c r="A888" s="12" t="s">
        <v>60</v>
      </c>
      <c r="B888" s="19">
        <v>0.85892000000000002</v>
      </c>
      <c r="C888" s="19">
        <v>7.7280000000000001E-2</v>
      </c>
      <c r="D888" s="19">
        <v>7.6819999999999999E-2</v>
      </c>
      <c r="E888" s="19">
        <v>7.8119999999999995E-2</v>
      </c>
      <c r="F888" s="19">
        <v>0.62361999999999995</v>
      </c>
      <c r="G888" s="12">
        <v>0.25944</v>
      </c>
    </row>
    <row r="889" spans="1:7" x14ac:dyDescent="0.25">
      <c r="A889" s="12" t="s">
        <v>736</v>
      </c>
      <c r="B889" s="19">
        <v>0.74887999999999999</v>
      </c>
      <c r="C889" s="19">
        <v>7.0499999999999993E-2</v>
      </c>
      <c r="D889" s="19">
        <v>5.1799999999999999E-2</v>
      </c>
      <c r="E889" s="19">
        <v>5.4280000000000002E-2</v>
      </c>
      <c r="F889" s="19">
        <v>0.56976000000000004</v>
      </c>
      <c r="G889" s="12">
        <v>0.29342000000000001</v>
      </c>
    </row>
    <row r="890" spans="1:7" x14ac:dyDescent="0.25">
      <c r="A890" s="12" t="s">
        <v>581</v>
      </c>
      <c r="B890" s="19">
        <v>0.83375999999999995</v>
      </c>
      <c r="C890" s="19">
        <v>6.6919999999999993E-2</v>
      </c>
      <c r="D890" s="19">
        <v>6.9239999999999996E-2</v>
      </c>
      <c r="E890" s="19">
        <v>7.0120000000000002E-2</v>
      </c>
      <c r="F890" s="19">
        <v>0.62505999999999995</v>
      </c>
      <c r="G890" s="12">
        <v>0.33804000000000001</v>
      </c>
    </row>
    <row r="891" spans="1:7" x14ac:dyDescent="0.25">
      <c r="A891" s="12" t="s">
        <v>1000</v>
      </c>
      <c r="B891" s="19">
        <v>0.57850000000000001</v>
      </c>
      <c r="C891" s="19">
        <v>7.4660000000000004E-2</v>
      </c>
      <c r="D891" s="19">
        <v>8.276E-2</v>
      </c>
      <c r="E891" s="19">
        <v>0.06</v>
      </c>
      <c r="F891" s="19">
        <v>0.35914000000000001</v>
      </c>
      <c r="G891" s="12">
        <v>0.20132</v>
      </c>
    </row>
    <row r="892" spans="1:7" x14ac:dyDescent="0.25">
      <c r="A892" s="12" t="s">
        <v>320</v>
      </c>
      <c r="B892" s="19">
        <v>0.72626000000000002</v>
      </c>
      <c r="C892" s="19">
        <v>7.8719999999999998E-2</v>
      </c>
      <c r="D892" s="19">
        <v>0.10026</v>
      </c>
      <c r="E892" s="19">
        <v>6.6019999999999995E-2</v>
      </c>
      <c r="F892" s="19">
        <v>0.48070000000000002</v>
      </c>
      <c r="G892" s="12">
        <v>0.25268000000000002</v>
      </c>
    </row>
    <row r="893" spans="1:7" x14ac:dyDescent="0.25">
      <c r="A893" s="12" t="s">
        <v>637</v>
      </c>
      <c r="B893" s="19">
        <v>0.66046000000000005</v>
      </c>
      <c r="C893" s="19">
        <v>9.7559999999999994E-2</v>
      </c>
      <c r="D893" s="19">
        <v>7.5499999999999998E-2</v>
      </c>
      <c r="E893" s="19">
        <v>7.9479999999999995E-2</v>
      </c>
      <c r="F893" s="19">
        <v>0.40006000000000003</v>
      </c>
      <c r="G893" s="12">
        <v>0.21032000000000001</v>
      </c>
    </row>
    <row r="894" spans="1:7" x14ac:dyDescent="0.25">
      <c r="A894" s="12" t="s">
        <v>662</v>
      </c>
      <c r="B894" s="19">
        <v>0.69955999999999996</v>
      </c>
      <c r="C894" s="19">
        <v>8.5639999999999994E-2</v>
      </c>
      <c r="D894" s="19">
        <v>7.2720000000000007E-2</v>
      </c>
      <c r="E894" s="19">
        <v>7.9299999999999995E-2</v>
      </c>
      <c r="F894" s="19">
        <v>0.45728000000000002</v>
      </c>
      <c r="G894" s="12">
        <v>0.25096000000000002</v>
      </c>
    </row>
    <row r="895" spans="1:7" x14ac:dyDescent="0.25">
      <c r="A895" s="12" t="s">
        <v>1001</v>
      </c>
      <c r="B895" s="19">
        <v>0.54823999999999995</v>
      </c>
      <c r="C895" s="19">
        <v>5.9619999999999999E-2</v>
      </c>
      <c r="D895" s="19">
        <v>5.7439999999999998E-2</v>
      </c>
      <c r="E895" s="19">
        <v>8.3680000000000004E-2</v>
      </c>
      <c r="F895" s="19">
        <v>0.34555999999999998</v>
      </c>
      <c r="G895" s="12">
        <v>0.21290000000000001</v>
      </c>
    </row>
    <row r="896" spans="1:7" x14ac:dyDescent="0.25">
      <c r="A896" s="12" t="s">
        <v>339</v>
      </c>
      <c r="B896" s="19">
        <v>0.41883999999999999</v>
      </c>
      <c r="C896" s="19">
        <v>6.7659999999999998E-2</v>
      </c>
      <c r="D896" s="19">
        <v>8.5099999999999995E-2</v>
      </c>
      <c r="E896" s="19">
        <v>6.4299999999999996E-2</v>
      </c>
      <c r="F896" s="19">
        <v>0.19775999999999999</v>
      </c>
      <c r="G896" s="12">
        <v>0.10562000000000001</v>
      </c>
    </row>
    <row r="897" spans="1:7" x14ac:dyDescent="0.25">
      <c r="A897" s="12" t="s">
        <v>51</v>
      </c>
      <c r="B897" s="19">
        <v>0.35805999999999999</v>
      </c>
      <c r="C897" s="19">
        <v>5.3280000000000001E-2</v>
      </c>
      <c r="D897" s="19">
        <v>7.0739999999999997E-2</v>
      </c>
      <c r="E897" s="19">
        <v>6.6839999999999997E-2</v>
      </c>
      <c r="F897" s="19">
        <v>0.1651</v>
      </c>
      <c r="G897" s="12">
        <v>8.3860000000000004E-2</v>
      </c>
    </row>
    <row r="898" spans="1:7" x14ac:dyDescent="0.25">
      <c r="A898" s="12" t="s">
        <v>426</v>
      </c>
      <c r="B898" s="19">
        <v>0.24832000000000001</v>
      </c>
      <c r="C898" s="19">
        <v>5.4440000000000002E-2</v>
      </c>
      <c r="D898" s="19">
        <v>4.6199999999999998E-2</v>
      </c>
      <c r="E898" s="19">
        <v>5.8799999999999998E-2</v>
      </c>
      <c r="F898" s="19">
        <v>8.6260000000000003E-2</v>
      </c>
      <c r="G898" s="12">
        <v>4.3619999999999999E-2</v>
      </c>
    </row>
    <row r="899" spans="1:7" x14ac:dyDescent="0.25">
      <c r="A899" s="12" t="s">
        <v>1002</v>
      </c>
      <c r="B899" s="19">
        <v>0.51781999999999995</v>
      </c>
      <c r="C899" s="19">
        <v>8.2320000000000004E-2</v>
      </c>
      <c r="D899" s="19">
        <v>8.0799999999999997E-2</v>
      </c>
      <c r="E899" s="19">
        <v>7.5999999999999998E-2</v>
      </c>
      <c r="F899" s="19">
        <v>0.27589999999999998</v>
      </c>
      <c r="G899" s="12">
        <v>0.17558000000000001</v>
      </c>
    </row>
    <row r="900" spans="1:7" x14ac:dyDescent="0.25">
      <c r="A900" s="12" t="s">
        <v>646</v>
      </c>
      <c r="B900" s="19">
        <v>0.29793999999999998</v>
      </c>
      <c r="C900" s="19">
        <v>6.6500000000000004E-2</v>
      </c>
      <c r="D900" s="19">
        <v>5.8319999999999997E-2</v>
      </c>
      <c r="E900" s="19">
        <v>5.3839999999999999E-2</v>
      </c>
      <c r="F900" s="19">
        <v>0.11774</v>
      </c>
      <c r="G900" s="12">
        <v>6.0819999999999999E-2</v>
      </c>
    </row>
    <row r="901" spans="1:7" x14ac:dyDescent="0.25">
      <c r="A901" s="12" t="s">
        <v>110</v>
      </c>
      <c r="B901" s="19">
        <v>0.23224</v>
      </c>
      <c r="C901" s="19">
        <v>5.5620000000000003E-2</v>
      </c>
      <c r="D901" s="19">
        <v>4.9579999999999999E-2</v>
      </c>
      <c r="E901" s="19">
        <v>5.0959999999999998E-2</v>
      </c>
      <c r="F901" s="19">
        <v>7.2900000000000006E-2</v>
      </c>
      <c r="G901" s="12">
        <v>3.7440000000000001E-2</v>
      </c>
    </row>
    <row r="902" spans="1:7" x14ac:dyDescent="0.25">
      <c r="A902" s="12" t="s">
        <v>680</v>
      </c>
      <c r="B902" s="19">
        <v>0.27514</v>
      </c>
      <c r="C902" s="19">
        <v>6.1719999999999997E-2</v>
      </c>
      <c r="D902" s="19">
        <v>4.8059999999999999E-2</v>
      </c>
      <c r="E902" s="19">
        <v>5.9200000000000003E-2</v>
      </c>
      <c r="F902" s="19">
        <v>0.10342</v>
      </c>
      <c r="G902" s="12">
        <v>5.7700000000000001E-2</v>
      </c>
    </row>
    <row r="903" spans="1:7" x14ac:dyDescent="0.25">
      <c r="A903" s="12" t="s">
        <v>1003</v>
      </c>
      <c r="B903" s="19">
        <v>0.59172000000000002</v>
      </c>
      <c r="C903" s="19">
        <v>6.2379999999999998E-2</v>
      </c>
      <c r="D903" s="19">
        <v>5.1499999999999997E-2</v>
      </c>
      <c r="E903" s="19">
        <v>6.234E-2</v>
      </c>
      <c r="F903" s="19">
        <v>0.41305999999999998</v>
      </c>
      <c r="G903" s="12">
        <v>0.24306</v>
      </c>
    </row>
    <row r="904" spans="1:7" x14ac:dyDescent="0.25">
      <c r="A904" s="12" t="s">
        <v>1004</v>
      </c>
      <c r="B904" s="19">
        <v>0.76483999999999996</v>
      </c>
      <c r="C904" s="19">
        <v>6.6979999999999998E-2</v>
      </c>
      <c r="D904" s="19">
        <v>5.1520000000000003E-2</v>
      </c>
      <c r="E904" s="19">
        <v>5.9979999999999999E-2</v>
      </c>
      <c r="F904" s="19">
        <v>0.57977999999999996</v>
      </c>
      <c r="G904" s="12">
        <v>0.24657999999999999</v>
      </c>
    </row>
    <row r="905" spans="1:7" x14ac:dyDescent="0.25">
      <c r="A905" s="12" t="s">
        <v>1005</v>
      </c>
      <c r="B905" s="19">
        <v>0.88893999999999995</v>
      </c>
      <c r="C905" s="19">
        <v>6.3560000000000005E-2</v>
      </c>
      <c r="D905" s="19">
        <v>6.0299999999999999E-2</v>
      </c>
      <c r="E905" s="19">
        <v>7.4459999999999998E-2</v>
      </c>
      <c r="F905" s="19">
        <v>0.68818000000000001</v>
      </c>
      <c r="G905" s="12">
        <v>0.28936000000000001</v>
      </c>
    </row>
    <row r="906" spans="1:7" x14ac:dyDescent="0.25">
      <c r="A906" s="12" t="s">
        <v>1006</v>
      </c>
      <c r="B906" s="19">
        <v>0.56011999999999995</v>
      </c>
      <c r="C906" s="19">
        <v>6.5339999999999995E-2</v>
      </c>
      <c r="D906" s="19">
        <v>6.4000000000000001E-2</v>
      </c>
      <c r="E906" s="19">
        <v>6.8699999999999997E-2</v>
      </c>
      <c r="F906" s="19">
        <v>0.35965999999999998</v>
      </c>
      <c r="G906" s="12">
        <v>0.15672</v>
      </c>
    </row>
    <row r="907" spans="1:7" x14ac:dyDescent="0.25">
      <c r="A907" s="12" t="s">
        <v>1007</v>
      </c>
      <c r="B907" s="19">
        <v>0.51336000000000004</v>
      </c>
      <c r="C907" s="19">
        <v>7.0199999999999999E-2</v>
      </c>
      <c r="D907" s="19">
        <v>5.9740000000000001E-2</v>
      </c>
      <c r="E907" s="19">
        <v>5.9420000000000001E-2</v>
      </c>
      <c r="F907" s="19">
        <v>0.32124000000000003</v>
      </c>
      <c r="G907" s="12">
        <v>0.16764000000000001</v>
      </c>
    </row>
    <row r="908" spans="1:7" x14ac:dyDescent="0.25">
      <c r="A908" s="12" t="s">
        <v>1008</v>
      </c>
      <c r="B908" s="19">
        <v>0.59923999999999999</v>
      </c>
      <c r="C908" s="19">
        <v>6.6040000000000001E-2</v>
      </c>
      <c r="D908" s="19">
        <v>7.7179999999999999E-2</v>
      </c>
      <c r="E908" s="19">
        <v>6.9739999999999996E-2</v>
      </c>
      <c r="F908" s="19">
        <v>0.38297999999999999</v>
      </c>
      <c r="G908" s="12">
        <v>0.15504000000000001</v>
      </c>
    </row>
    <row r="909" spans="1:7" x14ac:dyDescent="0.25">
      <c r="A909" s="12" t="s">
        <v>1009</v>
      </c>
      <c r="B909" s="19">
        <v>0.72711999999999999</v>
      </c>
      <c r="C909" s="19">
        <v>7.9259999999999997E-2</v>
      </c>
      <c r="D909" s="19">
        <v>7.6240000000000002E-2</v>
      </c>
      <c r="E909" s="19">
        <v>9.0240000000000001E-2</v>
      </c>
      <c r="F909" s="19">
        <v>0.47861999999999999</v>
      </c>
      <c r="G909" s="12">
        <v>0.20754</v>
      </c>
    </row>
    <row r="910" spans="1:7" x14ac:dyDescent="0.25">
      <c r="A910" s="12" t="s">
        <v>1010</v>
      </c>
      <c r="B910" s="19">
        <v>0.55503999999999998</v>
      </c>
      <c r="C910" s="19">
        <v>9.0139999999999998E-2</v>
      </c>
      <c r="D910" s="19">
        <v>7.6840000000000006E-2</v>
      </c>
      <c r="E910" s="19">
        <v>7.6319999999999999E-2</v>
      </c>
      <c r="F910" s="19">
        <v>0.31015999999999999</v>
      </c>
      <c r="G910" s="12">
        <v>0.14096</v>
      </c>
    </row>
    <row r="911" spans="1:7" x14ac:dyDescent="0.25">
      <c r="A911" s="12" t="s">
        <v>1011</v>
      </c>
      <c r="B911" s="19">
        <v>0.42514000000000002</v>
      </c>
      <c r="C911" s="19">
        <v>6.9779999999999995E-2</v>
      </c>
      <c r="D911" s="19">
        <v>6.1400000000000003E-2</v>
      </c>
      <c r="E911" s="19">
        <v>6.5439999999999998E-2</v>
      </c>
      <c r="F911" s="19">
        <v>0.22564000000000001</v>
      </c>
      <c r="G911" s="12">
        <v>0.11516</v>
      </c>
    </row>
    <row r="912" spans="1:7" x14ac:dyDescent="0.25">
      <c r="A912" s="12" t="s">
        <v>1012</v>
      </c>
      <c r="B912" s="19">
        <v>1.00454</v>
      </c>
      <c r="C912" s="19">
        <v>8.5720000000000005E-2</v>
      </c>
      <c r="D912" s="19">
        <v>9.672E-2</v>
      </c>
      <c r="E912" s="19">
        <v>7.2620000000000004E-2</v>
      </c>
      <c r="F912" s="19">
        <v>0.74736000000000002</v>
      </c>
      <c r="G912" s="12">
        <v>0.30408000000000002</v>
      </c>
    </row>
    <row r="913" spans="1:7" x14ac:dyDescent="0.25">
      <c r="A913" s="12" t="s">
        <v>1013</v>
      </c>
      <c r="B913" s="19">
        <v>0.81544000000000005</v>
      </c>
      <c r="C913" s="19">
        <v>7.3279999999999998E-2</v>
      </c>
      <c r="D913" s="19">
        <v>5.7959999999999998E-2</v>
      </c>
      <c r="E913" s="19">
        <v>6.9159999999999999E-2</v>
      </c>
      <c r="F913" s="19">
        <v>0.61277999999999999</v>
      </c>
      <c r="G913" s="12">
        <v>0.25335999999999997</v>
      </c>
    </row>
    <row r="914" spans="1:7" x14ac:dyDescent="0.25">
      <c r="A914" s="12" t="s">
        <v>1014</v>
      </c>
      <c r="B914" s="19">
        <v>0.62812000000000001</v>
      </c>
      <c r="C914" s="19">
        <v>9.4479999999999995E-2</v>
      </c>
      <c r="D914" s="19">
        <v>8.3580000000000002E-2</v>
      </c>
      <c r="E914" s="19">
        <v>6.8699999999999997E-2</v>
      </c>
      <c r="F914" s="19">
        <v>0.37988</v>
      </c>
      <c r="G914" s="12">
        <v>0.17699999999999999</v>
      </c>
    </row>
    <row r="915" spans="1:7" x14ac:dyDescent="0.25">
      <c r="A915" s="12" t="s">
        <v>1015</v>
      </c>
      <c r="B915" s="19">
        <v>1.1430800000000001</v>
      </c>
      <c r="C915" s="19">
        <v>6.4360000000000001E-2</v>
      </c>
      <c r="D915" s="19">
        <v>6.6919999999999993E-2</v>
      </c>
      <c r="E915" s="19">
        <v>5.9060000000000001E-2</v>
      </c>
      <c r="F915" s="19">
        <v>0.92430000000000001</v>
      </c>
      <c r="G915" s="12">
        <v>0.41193999999999997</v>
      </c>
    </row>
    <row r="916" spans="1:7" x14ac:dyDescent="0.25">
      <c r="A916" s="12" t="s">
        <v>1016</v>
      </c>
      <c r="B916" s="19">
        <v>0.23704</v>
      </c>
      <c r="C916" s="19">
        <v>6.4259999999999998E-2</v>
      </c>
      <c r="D916" s="19">
        <v>5.21E-2</v>
      </c>
      <c r="E916" s="19">
        <v>5.5120000000000002E-2</v>
      </c>
      <c r="F916" s="19">
        <v>6.4839999999999995E-2</v>
      </c>
      <c r="G916" s="12">
        <v>2.9919999999999999E-2</v>
      </c>
    </row>
    <row r="917" spans="1:7" x14ac:dyDescent="0.25">
      <c r="A917" s="12" t="s">
        <v>1017</v>
      </c>
      <c r="B917" s="19">
        <v>0.35446</v>
      </c>
      <c r="C917" s="19">
        <v>8.0979999999999996E-2</v>
      </c>
      <c r="D917" s="19">
        <v>7.3520000000000002E-2</v>
      </c>
      <c r="E917" s="19">
        <v>7.9460000000000003E-2</v>
      </c>
      <c r="F917" s="19">
        <v>0.11985999999999999</v>
      </c>
      <c r="G917" s="12">
        <v>6.1039999999999997E-2</v>
      </c>
    </row>
    <row r="918" spans="1:7" x14ac:dyDescent="0.25">
      <c r="A918" s="12" t="s">
        <v>1018</v>
      </c>
      <c r="B918" s="19">
        <v>0.49759999999999999</v>
      </c>
      <c r="C918" s="19">
        <v>7.0319999999999994E-2</v>
      </c>
      <c r="D918" s="19">
        <v>6.6400000000000001E-2</v>
      </c>
      <c r="E918" s="19">
        <v>6.3719999999999999E-2</v>
      </c>
      <c r="F918" s="19">
        <v>0.29526000000000002</v>
      </c>
      <c r="G918" s="12">
        <v>0.14807999999999999</v>
      </c>
    </row>
    <row r="919" spans="1:7" x14ac:dyDescent="0.25">
      <c r="A919" s="12" t="s">
        <v>1019</v>
      </c>
      <c r="B919" s="19">
        <v>0.41849999999999998</v>
      </c>
      <c r="C919" s="19">
        <v>6.5500000000000003E-2</v>
      </c>
      <c r="D919" s="19">
        <v>6.8080000000000002E-2</v>
      </c>
      <c r="E919" s="19">
        <v>6.1600000000000002E-2</v>
      </c>
      <c r="F919" s="19">
        <v>0.22181999999999999</v>
      </c>
      <c r="G919" s="12">
        <v>0.10906</v>
      </c>
    </row>
    <row r="920" spans="1:7" x14ac:dyDescent="0.25">
      <c r="A920" s="12" t="s">
        <v>1020</v>
      </c>
      <c r="B920" s="19">
        <v>0.2495</v>
      </c>
      <c r="C920" s="19">
        <v>6.7040000000000002E-2</v>
      </c>
      <c r="D920" s="19">
        <v>5.3159999999999999E-2</v>
      </c>
      <c r="E920" s="19">
        <v>5.7180000000000002E-2</v>
      </c>
      <c r="F920" s="19">
        <v>7.1260000000000004E-2</v>
      </c>
      <c r="G920" s="12">
        <v>3.5999999999999997E-2</v>
      </c>
    </row>
    <row r="921" spans="1:7" x14ac:dyDescent="0.25">
      <c r="A921" s="12" t="s">
        <v>1021</v>
      </c>
      <c r="B921" s="19">
        <v>0.28833999999999999</v>
      </c>
      <c r="C921" s="19">
        <v>6.368E-2</v>
      </c>
      <c r="D921" s="19">
        <v>5.8000000000000003E-2</v>
      </c>
      <c r="E921" s="19">
        <v>5.7759999999999999E-2</v>
      </c>
      <c r="F921" s="19">
        <v>0.10786</v>
      </c>
      <c r="G921" s="12">
        <v>5.2560000000000003E-2</v>
      </c>
    </row>
    <row r="922" spans="1:7" x14ac:dyDescent="0.25">
      <c r="A922" s="12" t="s">
        <v>1022</v>
      </c>
      <c r="B922" s="19">
        <v>0.25962000000000002</v>
      </c>
      <c r="C922" s="19">
        <v>5.4579999999999997E-2</v>
      </c>
      <c r="D922" s="19">
        <v>5.5320000000000001E-2</v>
      </c>
      <c r="E922" s="19">
        <v>5.5879999999999999E-2</v>
      </c>
      <c r="F922" s="19">
        <v>9.178E-2</v>
      </c>
      <c r="G922" s="12">
        <v>4.2659999999999997E-2</v>
      </c>
    </row>
    <row r="923" spans="1:7" x14ac:dyDescent="0.25">
      <c r="A923" s="12" t="s">
        <v>1023</v>
      </c>
      <c r="B923" s="19">
        <v>0.34760000000000002</v>
      </c>
      <c r="C923" s="19">
        <v>5.7259999999999998E-2</v>
      </c>
      <c r="D923" s="19">
        <v>5.706E-2</v>
      </c>
      <c r="E923" s="19">
        <v>8.0019999999999994E-2</v>
      </c>
      <c r="F923" s="19">
        <v>0.14721999999999999</v>
      </c>
      <c r="G923" s="12">
        <v>6.7500000000000004E-2</v>
      </c>
    </row>
    <row r="924" spans="1:7" x14ac:dyDescent="0.25">
      <c r="A924" s="12" t="s">
        <v>1024</v>
      </c>
      <c r="B924" s="19">
        <v>0.34577999999999998</v>
      </c>
      <c r="C924" s="19">
        <v>6.7580000000000001E-2</v>
      </c>
      <c r="D924" s="19">
        <v>5.5399999999999998E-2</v>
      </c>
      <c r="E924" s="19">
        <v>5.5140000000000002E-2</v>
      </c>
      <c r="F924" s="19">
        <v>0.16666</v>
      </c>
      <c r="G924" s="12">
        <v>7.732E-2</v>
      </c>
    </row>
    <row r="925" spans="1:7" x14ac:dyDescent="0.25">
      <c r="A925" s="12" t="s">
        <v>1025</v>
      </c>
      <c r="B925" s="19">
        <v>0.35610000000000003</v>
      </c>
      <c r="C925" s="19">
        <v>7.2099999999999997E-2</v>
      </c>
      <c r="D925" s="19">
        <v>7.7119999999999994E-2</v>
      </c>
      <c r="E925" s="19">
        <v>5.9479999999999998E-2</v>
      </c>
      <c r="F925" s="19">
        <v>0.14668</v>
      </c>
      <c r="G925" s="12">
        <v>7.1239999999999998E-2</v>
      </c>
    </row>
    <row r="926" spans="1:7" x14ac:dyDescent="0.25">
      <c r="A926" s="12" t="s">
        <v>1026</v>
      </c>
      <c r="B926" s="19">
        <v>0.37990000000000002</v>
      </c>
      <c r="C926" s="19">
        <v>7.7100000000000002E-2</v>
      </c>
      <c r="D926" s="19">
        <v>5.9700000000000003E-2</v>
      </c>
      <c r="E926" s="19">
        <v>6.1879999999999998E-2</v>
      </c>
      <c r="F926" s="19">
        <v>0.17952000000000001</v>
      </c>
      <c r="G926" s="12">
        <v>8.5519999999999999E-2</v>
      </c>
    </row>
    <row r="927" spans="1:7" x14ac:dyDescent="0.25">
      <c r="A927" s="12" t="s">
        <v>1027</v>
      </c>
      <c r="B927" s="19">
        <v>0.53261999999999998</v>
      </c>
      <c r="C927" s="19">
        <v>9.282E-2</v>
      </c>
      <c r="D927" s="19">
        <v>8.788E-2</v>
      </c>
      <c r="E927" s="19">
        <v>5.8700000000000002E-2</v>
      </c>
      <c r="F927" s="19">
        <v>0.28926000000000002</v>
      </c>
      <c r="G927" s="12">
        <v>0.14285999999999999</v>
      </c>
    </row>
    <row r="928" spans="1:7" x14ac:dyDescent="0.25">
      <c r="A928" s="12" t="s">
        <v>1028</v>
      </c>
      <c r="B928" s="19">
        <v>0.69094</v>
      </c>
      <c r="C928" s="19">
        <v>6.028E-2</v>
      </c>
      <c r="D928" s="19">
        <v>5.1860000000000003E-2</v>
      </c>
      <c r="E928" s="19">
        <v>5.9040000000000002E-2</v>
      </c>
      <c r="F928" s="19">
        <v>0.52112000000000003</v>
      </c>
      <c r="G928" s="12">
        <v>0.20446</v>
      </c>
    </row>
    <row r="929" spans="1:7" x14ac:dyDescent="0.25">
      <c r="A929" s="12" t="s">
        <v>1030</v>
      </c>
      <c r="B929" s="19">
        <v>1.2372799999999999</v>
      </c>
      <c r="C929" s="19">
        <v>6.9220000000000004E-2</v>
      </c>
      <c r="D929" s="19">
        <v>6.6019999999999995E-2</v>
      </c>
      <c r="E929" s="19">
        <v>9.1539999999999996E-2</v>
      </c>
      <c r="F929" s="19">
        <v>1.0113399999999999</v>
      </c>
      <c r="G929" s="12">
        <v>0.45795999999999998</v>
      </c>
    </row>
    <row r="930" spans="1:7" x14ac:dyDescent="0.25">
      <c r="A930" s="12" t="s">
        <v>1031</v>
      </c>
      <c r="B930" s="19">
        <v>1.8547</v>
      </c>
      <c r="C930" s="19">
        <v>7.2160000000000002E-2</v>
      </c>
      <c r="D930" s="19">
        <v>5.638E-2</v>
      </c>
      <c r="E930" s="19">
        <v>6.794E-2</v>
      </c>
      <c r="F930" s="19">
        <v>1.6572199999999999</v>
      </c>
      <c r="G930" s="12">
        <v>0.76248000000000005</v>
      </c>
    </row>
    <row r="931" spans="1:7" x14ac:dyDescent="0.25">
      <c r="A931" s="12" t="s">
        <v>1032</v>
      </c>
      <c r="B931" s="19">
        <v>0.61863999999999997</v>
      </c>
      <c r="C931" s="19">
        <v>7.9740000000000005E-2</v>
      </c>
      <c r="D931" s="19">
        <v>7.0959999999999995E-2</v>
      </c>
      <c r="E931" s="19">
        <v>7.8140000000000001E-2</v>
      </c>
      <c r="F931" s="19">
        <v>0.38900000000000001</v>
      </c>
      <c r="G931" s="12">
        <v>0.16844000000000001</v>
      </c>
    </row>
    <row r="932" spans="1:7" x14ac:dyDescent="0.25">
      <c r="A932" s="12" t="s">
        <v>1033</v>
      </c>
      <c r="B932" s="19">
        <v>0.97348000000000001</v>
      </c>
      <c r="C932" s="19">
        <v>7.8299999999999995E-2</v>
      </c>
      <c r="D932" s="19">
        <v>9.1480000000000006E-2</v>
      </c>
      <c r="E932" s="19">
        <v>7.0559999999999998E-2</v>
      </c>
      <c r="F932" s="19">
        <v>0.72296000000000005</v>
      </c>
      <c r="G932" s="12">
        <v>0.28854000000000002</v>
      </c>
    </row>
    <row r="933" spans="1:7" x14ac:dyDescent="0.25">
      <c r="A933" s="12" t="s">
        <v>1034</v>
      </c>
      <c r="B933" s="19">
        <v>1.3087599999999999</v>
      </c>
      <c r="C933" s="19">
        <v>6.368E-2</v>
      </c>
      <c r="D933" s="19">
        <v>8.6819999999999994E-2</v>
      </c>
      <c r="E933" s="19">
        <v>6.8760000000000002E-2</v>
      </c>
      <c r="F933" s="19">
        <v>1.08704</v>
      </c>
      <c r="G933" s="12">
        <v>0.4869</v>
      </c>
    </row>
    <row r="934" spans="1:7" x14ac:dyDescent="0.25">
      <c r="A934" s="12" t="s">
        <v>1035</v>
      </c>
      <c r="B934" s="19">
        <v>1.40754</v>
      </c>
      <c r="C934" s="19">
        <v>8.4760000000000002E-2</v>
      </c>
      <c r="D934" s="19">
        <v>8.6999999999999994E-2</v>
      </c>
      <c r="E934" s="19">
        <v>7.4399999999999994E-2</v>
      </c>
      <c r="F934" s="19">
        <v>1.15784</v>
      </c>
      <c r="G934" s="12">
        <v>0.50966</v>
      </c>
    </row>
    <row r="935" spans="1:7" x14ac:dyDescent="0.25">
      <c r="A935" s="12" t="s">
        <v>1036</v>
      </c>
      <c r="B935" s="19">
        <v>1.0621799999999999</v>
      </c>
      <c r="C935" s="19">
        <v>7.2639999999999996E-2</v>
      </c>
      <c r="D935" s="19">
        <v>5.4339999999999999E-2</v>
      </c>
      <c r="E935" s="19">
        <v>6.9220000000000004E-2</v>
      </c>
      <c r="F935" s="19">
        <v>0.86275999999999997</v>
      </c>
      <c r="G935" s="12">
        <v>0.36496000000000001</v>
      </c>
    </row>
    <row r="936" spans="1:7" x14ac:dyDescent="0.25">
      <c r="A936" s="12" t="s">
        <v>1037</v>
      </c>
      <c r="B936" s="19">
        <v>0.66988000000000003</v>
      </c>
      <c r="C936" s="19">
        <v>7.8880000000000006E-2</v>
      </c>
      <c r="D936" s="19">
        <v>5.3900000000000003E-2</v>
      </c>
      <c r="E936" s="19">
        <v>7.5620000000000007E-2</v>
      </c>
      <c r="F936" s="19">
        <v>0.46011999999999997</v>
      </c>
      <c r="G936" s="12">
        <v>0.16894000000000001</v>
      </c>
    </row>
    <row r="937" spans="1:7" x14ac:dyDescent="0.25">
      <c r="A937" s="12" t="s">
        <v>1038</v>
      </c>
      <c r="B937" s="19">
        <v>1.14984</v>
      </c>
      <c r="C937" s="19">
        <v>7.8560000000000005E-2</v>
      </c>
      <c r="D937" s="19">
        <v>7.1379999999999999E-2</v>
      </c>
      <c r="E937" s="19">
        <v>6.7339999999999997E-2</v>
      </c>
      <c r="F937" s="19">
        <v>0.90732000000000002</v>
      </c>
      <c r="G937" s="12">
        <v>0.38388</v>
      </c>
    </row>
    <row r="938" spans="1:7" x14ac:dyDescent="0.25">
      <c r="A938" s="12" t="s">
        <v>1039</v>
      </c>
      <c r="B938" s="19">
        <v>0.62572000000000005</v>
      </c>
      <c r="C938" s="19">
        <v>7.1360000000000007E-2</v>
      </c>
      <c r="D938" s="19">
        <v>7.4840000000000004E-2</v>
      </c>
      <c r="E938" s="19">
        <v>6.2420000000000003E-2</v>
      </c>
      <c r="F938" s="19">
        <v>0.41583999999999999</v>
      </c>
      <c r="G938" s="12">
        <v>0.17283999999999999</v>
      </c>
    </row>
    <row r="939" spans="1:7" x14ac:dyDescent="0.25">
      <c r="A939" s="12" t="s">
        <v>1040</v>
      </c>
      <c r="B939" s="19">
        <v>0.53237999999999996</v>
      </c>
      <c r="C939" s="19">
        <v>7.1679999999999994E-2</v>
      </c>
      <c r="D939" s="19">
        <v>6.2960000000000002E-2</v>
      </c>
      <c r="E939" s="19">
        <v>5.3060000000000003E-2</v>
      </c>
      <c r="F939" s="19">
        <v>0.34389999999999998</v>
      </c>
      <c r="G939" s="12">
        <v>0.15292</v>
      </c>
    </row>
    <row r="940" spans="1:7" x14ac:dyDescent="0.25">
      <c r="A940" s="12" t="s">
        <v>1041</v>
      </c>
      <c r="B940" s="19">
        <v>0.59630000000000005</v>
      </c>
      <c r="C940" s="19">
        <v>7.0739999999999997E-2</v>
      </c>
      <c r="D940" s="19">
        <v>8.9359999999999995E-2</v>
      </c>
      <c r="E940" s="19">
        <v>8.9560000000000001E-2</v>
      </c>
      <c r="F940" s="19">
        <v>0.30092000000000002</v>
      </c>
      <c r="G940" s="12">
        <v>0.16852</v>
      </c>
    </row>
    <row r="941" spans="1:7" x14ac:dyDescent="0.25">
      <c r="A941" s="12" t="s">
        <v>1042</v>
      </c>
      <c r="B941" s="19">
        <v>0.38009999999999999</v>
      </c>
      <c r="C941" s="19">
        <v>7.6939999999999995E-2</v>
      </c>
      <c r="D941" s="19">
        <v>7.6280000000000001E-2</v>
      </c>
      <c r="E941" s="19">
        <v>6.9379999999999997E-2</v>
      </c>
      <c r="F941" s="19">
        <v>0.14480000000000001</v>
      </c>
      <c r="G941" s="12">
        <v>8.1640000000000004E-2</v>
      </c>
    </row>
    <row r="942" spans="1:7" x14ac:dyDescent="0.25">
      <c r="A942" s="12" t="s">
        <v>1043</v>
      </c>
      <c r="B942" s="19">
        <v>0.30618000000000001</v>
      </c>
      <c r="C942" s="19">
        <v>6.5540000000000001E-2</v>
      </c>
      <c r="D942" s="19">
        <v>9.2999999999999999E-2</v>
      </c>
      <c r="E942" s="19">
        <v>5.2720000000000003E-2</v>
      </c>
      <c r="F942" s="19">
        <v>8.7459999999999996E-2</v>
      </c>
      <c r="G942" s="12">
        <v>4.546E-2</v>
      </c>
    </row>
    <row r="943" spans="1:7" x14ac:dyDescent="0.25">
      <c r="A943" s="12" t="s">
        <v>1044</v>
      </c>
      <c r="B943" s="19">
        <v>0.18923999999999999</v>
      </c>
      <c r="C943" s="19">
        <v>6.5320000000000003E-2</v>
      </c>
      <c r="D943" s="19">
        <v>5.4359999999999999E-2</v>
      </c>
      <c r="E943" s="17"/>
      <c r="F943" s="19">
        <v>5.8880000000000002E-2</v>
      </c>
      <c r="G943" s="12">
        <v>3.1660000000000001E-2</v>
      </c>
    </row>
    <row r="944" spans="1:7" x14ac:dyDescent="0.25">
      <c r="A944" s="12" t="s">
        <v>1046</v>
      </c>
      <c r="B944" s="19">
        <v>0.2379</v>
      </c>
      <c r="C944" s="19">
        <v>5.2880000000000003E-2</v>
      </c>
      <c r="D944" s="19">
        <v>6.4680000000000001E-2</v>
      </c>
      <c r="E944" s="19">
        <v>4.3360000000000003E-2</v>
      </c>
      <c r="F944" s="19">
        <v>7.1139999999999995E-2</v>
      </c>
      <c r="G944" s="12">
        <v>3.5819999999999998E-2</v>
      </c>
    </row>
    <row r="945" spans="1:7" x14ac:dyDescent="0.25">
      <c r="A945" s="12" t="s">
        <v>1047</v>
      </c>
      <c r="B945" s="19">
        <v>0.27683999999999997</v>
      </c>
      <c r="C945" s="19">
        <v>5.1560000000000002E-2</v>
      </c>
      <c r="D945" s="19">
        <v>6.1620000000000001E-2</v>
      </c>
      <c r="E945" s="19">
        <v>8.9760000000000006E-2</v>
      </c>
      <c r="F945" s="19">
        <v>7.1300000000000002E-2</v>
      </c>
      <c r="G945" s="12">
        <v>3.6080000000000001E-2</v>
      </c>
    </row>
    <row r="946" spans="1:7" x14ac:dyDescent="0.25">
      <c r="A946" s="12" t="s">
        <v>1048</v>
      </c>
      <c r="B946" s="19">
        <v>0.30246000000000001</v>
      </c>
      <c r="C946" s="19">
        <v>7.0480000000000001E-2</v>
      </c>
      <c r="D946" s="19">
        <v>5.8740000000000001E-2</v>
      </c>
      <c r="E946" s="19">
        <v>5.4359999999999999E-2</v>
      </c>
      <c r="F946" s="19">
        <v>0.1142</v>
      </c>
      <c r="G946" s="12">
        <v>5.6480000000000002E-2</v>
      </c>
    </row>
    <row r="947" spans="1:7" x14ac:dyDescent="0.25">
      <c r="A947" s="12" t="s">
        <v>1049</v>
      </c>
      <c r="B947" s="19">
        <v>0.11552</v>
      </c>
      <c r="C947" s="19">
        <v>5.2659999999999998E-2</v>
      </c>
      <c r="D947" s="17"/>
      <c r="E947" s="17"/>
      <c r="F947" s="19">
        <v>6.012E-2</v>
      </c>
      <c r="G947" s="12">
        <v>4.9099999999999998E-2</v>
      </c>
    </row>
    <row r="948" spans="1:7" x14ac:dyDescent="0.25">
      <c r="A948" s="12" t="s">
        <v>1051</v>
      </c>
      <c r="B948" s="19">
        <v>0.47438000000000002</v>
      </c>
      <c r="C948" s="19">
        <v>6.0560000000000003E-2</v>
      </c>
      <c r="D948" s="19">
        <v>7.4399999999999994E-2</v>
      </c>
      <c r="E948" s="19">
        <v>6.1240000000000003E-2</v>
      </c>
      <c r="F948" s="19">
        <v>0.2732</v>
      </c>
      <c r="G948" s="12">
        <v>0.14316000000000001</v>
      </c>
    </row>
    <row r="949" spans="1:7" x14ac:dyDescent="0.25">
      <c r="A949" s="12" t="s">
        <v>1052</v>
      </c>
      <c r="B949" s="19">
        <v>0.47461999999999999</v>
      </c>
      <c r="C949" s="19">
        <v>8.0640000000000003E-2</v>
      </c>
      <c r="D949" s="19">
        <v>8.6080000000000004E-2</v>
      </c>
      <c r="E949" s="19">
        <v>8.5800000000000001E-2</v>
      </c>
      <c r="F949" s="19">
        <v>0.19108</v>
      </c>
      <c r="G949" s="12">
        <v>9.418E-2</v>
      </c>
    </row>
    <row r="950" spans="1:7" x14ac:dyDescent="0.25">
      <c r="A950" s="12" t="s">
        <v>1053</v>
      </c>
      <c r="B950" s="19">
        <v>0.45523999999999998</v>
      </c>
      <c r="C950" s="19">
        <v>8778</v>
      </c>
      <c r="D950" s="19">
        <v>7.5639999999999999E-2</v>
      </c>
      <c r="E950" s="19">
        <v>7.0599999999999996E-2</v>
      </c>
      <c r="F950" s="19">
        <v>0.20930000000000001</v>
      </c>
      <c r="G950" s="12">
        <v>0.10324</v>
      </c>
    </row>
    <row r="951" spans="1:7" x14ac:dyDescent="0.25">
      <c r="A951" s="12" t="s">
        <v>1054</v>
      </c>
      <c r="B951" s="17"/>
      <c r="C951" s="17"/>
      <c r="D951" s="17"/>
      <c r="E951" s="17"/>
      <c r="F951" s="17"/>
    </row>
    <row r="952" spans="1:7" x14ac:dyDescent="0.25">
      <c r="A952" s="12" t="s">
        <v>749</v>
      </c>
      <c r="B952" s="19">
        <v>0.62319999999999998</v>
      </c>
      <c r="C952" s="19">
        <v>7.3139999999999997E-2</v>
      </c>
      <c r="D952" s="19">
        <v>7.9780000000000004E-2</v>
      </c>
      <c r="E952" s="19">
        <v>7.6880000000000004E-2</v>
      </c>
      <c r="F952" s="19">
        <v>0.38234000000000001</v>
      </c>
      <c r="G952" s="12">
        <v>0.22422</v>
      </c>
    </row>
    <row r="953" spans="1:7" x14ac:dyDescent="0.25">
      <c r="A953" s="12" t="s">
        <v>516</v>
      </c>
      <c r="B953" s="19">
        <v>0.62009999999999998</v>
      </c>
      <c r="C953" s="19">
        <v>6.9519999999999998E-2</v>
      </c>
      <c r="D953" s="19">
        <v>5.7979999999999997E-2</v>
      </c>
      <c r="E953" s="19">
        <v>7.4079999999999993E-2</v>
      </c>
      <c r="F953" s="19">
        <v>0.41415999999999997</v>
      </c>
      <c r="G953" s="12">
        <v>0.24698000000000001</v>
      </c>
    </row>
    <row r="954" spans="1:7" x14ac:dyDescent="0.25">
      <c r="A954" s="12" t="s">
        <v>161</v>
      </c>
      <c r="B954" s="19">
        <v>0.66215999999999997</v>
      </c>
      <c r="C954" s="19">
        <v>7.1639999999999995E-2</v>
      </c>
      <c r="D954" s="19">
        <v>7.9500000000000001E-2</v>
      </c>
      <c r="E954" s="19">
        <v>5.348E-2</v>
      </c>
      <c r="F954" s="19">
        <v>0.45479999999999998</v>
      </c>
      <c r="G954" s="12">
        <v>0.25700000000000001</v>
      </c>
    </row>
    <row r="955" spans="1:7" x14ac:dyDescent="0.25">
      <c r="A955" s="12" t="s">
        <v>1055</v>
      </c>
      <c r="B955" s="19">
        <v>0.41570000000000001</v>
      </c>
      <c r="C955" s="19">
        <v>8.3119999999999999E-2</v>
      </c>
      <c r="D955" s="19">
        <v>5.79E-2</v>
      </c>
      <c r="E955" s="19">
        <v>5.756E-2</v>
      </c>
      <c r="F955" s="19">
        <v>0.21246000000000001</v>
      </c>
      <c r="G955" s="12">
        <v>0.12995999999999999</v>
      </c>
    </row>
    <row r="956" spans="1:7" x14ac:dyDescent="0.25">
      <c r="A956" s="12" t="s">
        <v>277</v>
      </c>
      <c r="B956" s="19">
        <v>1.02894</v>
      </c>
      <c r="C956" s="19">
        <v>7.0660000000000001E-2</v>
      </c>
      <c r="D956" s="19">
        <v>6.9440000000000002E-2</v>
      </c>
      <c r="E956" s="19">
        <v>8.974E-2</v>
      </c>
      <c r="F956" s="19">
        <v>0.75990000000000002</v>
      </c>
      <c r="G956" s="12">
        <v>0.44066</v>
      </c>
    </row>
    <row r="957" spans="1:7" x14ac:dyDescent="0.25">
      <c r="A957" s="12" t="s">
        <v>493</v>
      </c>
      <c r="B957" s="19">
        <v>0.74219999999999997</v>
      </c>
      <c r="C957" s="19">
        <v>7.1999999999999995E-2</v>
      </c>
      <c r="D957" s="19">
        <v>5.9319999999999998E-2</v>
      </c>
      <c r="E957" s="19">
        <v>0.05</v>
      </c>
      <c r="F957" s="19">
        <v>0.55786000000000002</v>
      </c>
      <c r="G957" s="12">
        <v>0.31884000000000001</v>
      </c>
    </row>
    <row r="958" spans="1:7" x14ac:dyDescent="0.25">
      <c r="A958" s="12" t="s">
        <v>780</v>
      </c>
      <c r="B958" s="19">
        <v>0.49802000000000002</v>
      </c>
      <c r="C958" s="19">
        <v>5.2659999999999998E-2</v>
      </c>
      <c r="D958" s="19">
        <v>5.9200000000000003E-2</v>
      </c>
      <c r="E958" s="19">
        <v>5.7700000000000001E-2</v>
      </c>
      <c r="F958" s="19">
        <v>0.32569999999999999</v>
      </c>
      <c r="G958" s="12">
        <v>0.1963</v>
      </c>
    </row>
    <row r="959" spans="1:7" x14ac:dyDescent="0.25">
      <c r="A959" s="12" t="s">
        <v>1056</v>
      </c>
      <c r="B959" s="19">
        <v>0.65508</v>
      </c>
      <c r="C959" s="19">
        <v>8.5559999999999997E-2</v>
      </c>
      <c r="D959" s="19">
        <v>8.3699999999999997E-2</v>
      </c>
      <c r="E959" s="19">
        <v>6.3399999999999998E-2</v>
      </c>
      <c r="F959" s="19">
        <v>0.41889999999999999</v>
      </c>
      <c r="G959" s="12">
        <v>0.26550000000000001</v>
      </c>
    </row>
    <row r="960" spans="1:7" x14ac:dyDescent="0.25">
      <c r="A960" s="12" t="s">
        <v>532</v>
      </c>
      <c r="B960" s="19">
        <v>0.63926000000000005</v>
      </c>
      <c r="C960" s="19">
        <v>9.8100000000000007E-2</v>
      </c>
      <c r="D960" s="19">
        <v>5.7239999999999999E-2</v>
      </c>
      <c r="E960" s="19">
        <v>8.7720000000000006E-2</v>
      </c>
      <c r="F960" s="19">
        <v>0.63926000000000005</v>
      </c>
      <c r="G960" s="12">
        <v>0.34261999999999998</v>
      </c>
    </row>
    <row r="961" spans="1:7" x14ac:dyDescent="0.25">
      <c r="A961" s="12" t="s">
        <v>756</v>
      </c>
      <c r="B961" s="19">
        <v>0.83821999999999997</v>
      </c>
      <c r="C961" s="19">
        <v>7.2819999999999996E-2</v>
      </c>
      <c r="D961" s="19">
        <v>8.4260000000000002E-2</v>
      </c>
      <c r="E961" s="19">
        <v>4.7320000000000001E-2</v>
      </c>
      <c r="F961" s="19">
        <v>0.63044</v>
      </c>
      <c r="G961" s="12">
        <v>0.33119999999999999</v>
      </c>
    </row>
    <row r="962" spans="1:7" x14ac:dyDescent="0.25">
      <c r="A962" s="12" t="s">
        <v>550</v>
      </c>
      <c r="B962" s="19">
        <v>0.75253999999999999</v>
      </c>
      <c r="C962" s="19">
        <v>8.3760000000000001E-2</v>
      </c>
      <c r="D962" s="19">
        <v>5.808E-2</v>
      </c>
      <c r="E962" s="19">
        <v>5.6480000000000002E-2</v>
      </c>
      <c r="F962" s="19">
        <v>0.51998</v>
      </c>
      <c r="G962" s="12">
        <v>0.27779999999999999</v>
      </c>
    </row>
    <row r="963" spans="1:7" x14ac:dyDescent="0.25">
      <c r="A963" s="12" t="s">
        <v>1057</v>
      </c>
      <c r="B963" s="19">
        <v>0.59706000000000004</v>
      </c>
      <c r="C963" s="19">
        <v>6.1960000000000001E-2</v>
      </c>
      <c r="D963" s="19">
        <v>5.3440000000000001E-2</v>
      </c>
      <c r="E963" s="19">
        <v>6.318E-2</v>
      </c>
      <c r="F963" s="19">
        <v>0.41549999999999998</v>
      </c>
      <c r="G963" s="12">
        <v>0.24995999999999999</v>
      </c>
    </row>
    <row r="964" spans="1:7" x14ac:dyDescent="0.25">
      <c r="A964" s="12" t="s">
        <v>1058</v>
      </c>
      <c r="B964" s="19">
        <v>0.38363999999999998</v>
      </c>
      <c r="C964" s="19">
        <v>7.7119999999999994E-2</v>
      </c>
      <c r="D964" s="19">
        <v>8.1220000000000001E-2</v>
      </c>
      <c r="E964" s="19">
        <v>9.2079999999999995E-2</v>
      </c>
      <c r="F964" s="19">
        <v>0.13014000000000001</v>
      </c>
      <c r="G964" s="12">
        <v>7.1620000000000003E-2</v>
      </c>
    </row>
    <row r="965" spans="1:7" x14ac:dyDescent="0.25">
      <c r="A965" s="12" t="s">
        <v>1060</v>
      </c>
      <c r="B965" s="19">
        <v>0.61417999999999995</v>
      </c>
      <c r="C965" s="19">
        <v>6.8720000000000003E-2</v>
      </c>
      <c r="D965" s="19">
        <v>8.6860000000000007E-2</v>
      </c>
      <c r="E965" s="19">
        <v>8.2000000000000003E-2</v>
      </c>
      <c r="F965" s="19">
        <v>0.37491999999999998</v>
      </c>
      <c r="G965" s="12">
        <v>0.20762</v>
      </c>
    </row>
    <row r="966" spans="1:7" x14ac:dyDescent="0.25">
      <c r="A966" s="12" t="s">
        <v>1061</v>
      </c>
      <c r="B966" s="19">
        <v>0.76359999999999995</v>
      </c>
      <c r="C966" s="19">
        <v>0.10174</v>
      </c>
      <c r="D966" s="19">
        <v>9.4380000000000006E-2</v>
      </c>
      <c r="E966" s="19">
        <v>0.93479999999999996</v>
      </c>
      <c r="F966" s="19">
        <v>0.46657999999999999</v>
      </c>
      <c r="G966" s="12">
        <v>0.23785999999999999</v>
      </c>
    </row>
    <row r="967" spans="1:7" x14ac:dyDescent="0.25">
      <c r="A967" s="12" t="s">
        <v>1062</v>
      </c>
      <c r="B967" s="19">
        <v>0.32651999999999998</v>
      </c>
      <c r="C967" s="19">
        <v>5.5419999999999997E-2</v>
      </c>
      <c r="D967" s="19">
        <v>5.7259999999999998E-2</v>
      </c>
      <c r="E967" s="19">
        <v>6.8220000000000003E-2</v>
      </c>
      <c r="F967" s="19">
        <v>0.14685999999999999</v>
      </c>
      <c r="G967" s="12">
        <v>5.1560000000000002E-2</v>
      </c>
    </row>
    <row r="968" spans="1:7" x14ac:dyDescent="0.25">
      <c r="A968" s="12" t="s">
        <v>1063</v>
      </c>
      <c r="B968" s="19">
        <v>0.64012000000000002</v>
      </c>
      <c r="C968" s="19">
        <v>9.8339999999999997E-2</v>
      </c>
      <c r="D968" s="19">
        <v>5.4039999999999998E-2</v>
      </c>
      <c r="E968" s="19">
        <v>5.382E-2</v>
      </c>
      <c r="F968" s="19">
        <v>0.43158000000000002</v>
      </c>
      <c r="G968" s="12">
        <v>0.23132</v>
      </c>
    </row>
    <row r="969" spans="1:7" x14ac:dyDescent="0.25">
      <c r="A969" s="12" t="s">
        <v>1064</v>
      </c>
      <c r="B969" s="19">
        <v>0.46454000000000001</v>
      </c>
      <c r="C969" s="19">
        <v>5.9679999999999997E-2</v>
      </c>
      <c r="D969" s="19">
        <v>6.2759999999999996E-2</v>
      </c>
      <c r="E969" s="19">
        <v>7.9579999999999998E-2</v>
      </c>
      <c r="F969" s="19">
        <v>0.26024000000000003</v>
      </c>
      <c r="G969" s="12">
        <v>0.13968</v>
      </c>
    </row>
    <row r="970" spans="1:7" x14ac:dyDescent="0.25">
      <c r="A970" s="12" t="s">
        <v>1065</v>
      </c>
      <c r="B970" s="19">
        <v>0.56011999999999995</v>
      </c>
      <c r="C970" s="19">
        <v>7.528E-2</v>
      </c>
      <c r="D970" s="19">
        <v>7.0440000000000003E-2</v>
      </c>
      <c r="E970" s="19">
        <v>5.8779999999999999E-2</v>
      </c>
      <c r="F970" s="19">
        <v>0.35254000000000002</v>
      </c>
      <c r="G970" s="12">
        <v>0.19517999999999999</v>
      </c>
    </row>
    <row r="971" spans="1:7" x14ac:dyDescent="0.25">
      <c r="A971" s="12" t="s">
        <v>1066</v>
      </c>
      <c r="B971" s="19">
        <v>0.22661999999999999</v>
      </c>
      <c r="C971" s="19">
        <v>6.4299999999999996E-2</v>
      </c>
      <c r="D971" s="19">
        <v>5.8200000000000002E-2</v>
      </c>
      <c r="E971" s="19">
        <v>4.0800000000000003E-2</v>
      </c>
      <c r="F971" s="19">
        <v>6.3579999999999998E-2</v>
      </c>
      <c r="G971" s="12">
        <v>5.5079999999999997E-2</v>
      </c>
    </row>
    <row r="972" spans="1:7" x14ac:dyDescent="0.25">
      <c r="A972" s="12" t="s">
        <v>1067</v>
      </c>
      <c r="B972" s="19">
        <v>0.48696</v>
      </c>
      <c r="C972" s="19">
        <v>7.6960000000000001E-2</v>
      </c>
      <c r="D972" s="19">
        <v>6.93E-2</v>
      </c>
      <c r="E972" s="19">
        <v>5.9459999999999999E-2</v>
      </c>
      <c r="F972" s="19">
        <v>0.27977999999999997</v>
      </c>
      <c r="G972" s="12">
        <v>0.15190000000000001</v>
      </c>
    </row>
    <row r="973" spans="1:7" x14ac:dyDescent="0.25">
      <c r="A973" s="12" t="s">
        <v>1068</v>
      </c>
      <c r="B973" s="19">
        <v>0.51649999999999996</v>
      </c>
      <c r="C973" s="19">
        <v>7.1739999999999998E-2</v>
      </c>
      <c r="D973" s="19">
        <v>6.4479999999999996E-2</v>
      </c>
      <c r="E973" s="19">
        <v>4.6559999999999997E-2</v>
      </c>
      <c r="F973" s="19">
        <v>0.33300000000000002</v>
      </c>
      <c r="G973" s="12">
        <v>0.1714</v>
      </c>
    </row>
    <row r="974" spans="1:7" x14ac:dyDescent="0.25">
      <c r="A974" s="12" t="s">
        <v>1069</v>
      </c>
      <c r="B974" s="19">
        <v>0.63256000000000001</v>
      </c>
      <c r="C974" s="19">
        <v>5.8880000000000002E-2</v>
      </c>
      <c r="D974" s="19">
        <v>9.128E-2</v>
      </c>
      <c r="E974" s="19">
        <v>8.2320000000000004E-2</v>
      </c>
      <c r="F974" s="19">
        <v>0.39717999999999998</v>
      </c>
      <c r="G974" s="12">
        <v>0.22276000000000001</v>
      </c>
    </row>
    <row r="975" spans="1:7" x14ac:dyDescent="0.25">
      <c r="A975" s="12" t="s">
        <v>1070</v>
      </c>
      <c r="B975" s="19">
        <v>0.26607999999999998</v>
      </c>
      <c r="C975" s="19">
        <v>6.3899999999999998E-2</v>
      </c>
      <c r="D975" s="19">
        <v>5.176E-2</v>
      </c>
      <c r="E975" s="19">
        <v>6.114E-2</v>
      </c>
      <c r="F975" s="19">
        <v>8.9359999999999995E-2</v>
      </c>
      <c r="G975" s="12">
        <v>8.0939999999999998E-2</v>
      </c>
    </row>
    <row r="976" spans="1:7" x14ac:dyDescent="0.25">
      <c r="A976" s="12" t="s">
        <v>499</v>
      </c>
      <c r="B976" s="19">
        <v>0.31408000000000003</v>
      </c>
      <c r="C976" s="19">
        <v>5.0220000000000001E-2</v>
      </c>
      <c r="D976" s="19">
        <v>5.4199999999999998E-2</v>
      </c>
      <c r="E976" s="19">
        <v>5.2440000000000001E-2</v>
      </c>
      <c r="F976" s="19">
        <v>0.14913999999999999</v>
      </c>
      <c r="G976" s="12">
        <v>5.534E-2</v>
      </c>
    </row>
    <row r="977" spans="1:7" x14ac:dyDescent="0.25">
      <c r="A977" s="12" t="s">
        <v>460</v>
      </c>
      <c r="B977" s="19">
        <v>0.58862000000000003</v>
      </c>
      <c r="C977" s="19">
        <v>6.336E-2</v>
      </c>
      <c r="D977" s="19">
        <v>6.5019999999999994E-2</v>
      </c>
      <c r="E977" s="19">
        <v>6.3219999999999998E-2</v>
      </c>
      <c r="F977" s="19">
        <v>0.38796000000000003</v>
      </c>
      <c r="G977" s="12">
        <v>0.21868000000000001</v>
      </c>
    </row>
    <row r="978" spans="1:7" x14ac:dyDescent="0.25">
      <c r="A978" s="12" t="s">
        <v>69</v>
      </c>
      <c r="B978" s="19">
        <v>0.28871999999999998</v>
      </c>
      <c r="C978" s="19">
        <v>7.0000000000000007E-2</v>
      </c>
      <c r="D978" s="19">
        <v>6.0339999999999998E-2</v>
      </c>
      <c r="E978" s="19">
        <v>4.6899999999999997E-2</v>
      </c>
      <c r="F978" s="19">
        <v>0.10584</v>
      </c>
      <c r="G978" s="12">
        <v>6.3280000000000003E-2</v>
      </c>
    </row>
    <row r="979" spans="1:7" x14ac:dyDescent="0.25">
      <c r="A979" s="12" t="s">
        <v>1071</v>
      </c>
      <c r="B979" s="19">
        <v>0.50870000000000004</v>
      </c>
      <c r="C979" s="19">
        <v>5.228E-2</v>
      </c>
      <c r="D979" s="19">
        <v>6.216E-2</v>
      </c>
      <c r="E979" s="19">
        <v>5.8639999999999998E-2</v>
      </c>
      <c r="F979" s="19">
        <v>0.34126000000000001</v>
      </c>
      <c r="G979" s="12">
        <v>0.21251999999999999</v>
      </c>
    </row>
    <row r="980" spans="1:7" x14ac:dyDescent="0.25">
      <c r="A980" s="12" t="s">
        <v>167</v>
      </c>
      <c r="B980" s="19">
        <v>0.24487999999999999</v>
      </c>
      <c r="C980" s="19">
        <v>5.926E-2</v>
      </c>
      <c r="D980" s="19">
        <v>5.824E-2</v>
      </c>
      <c r="E980" s="19">
        <v>5.348E-2</v>
      </c>
      <c r="F980" s="19">
        <v>6.8000000000000005E-2</v>
      </c>
      <c r="G980" s="12">
        <v>4.1520000000000001E-2</v>
      </c>
    </row>
    <row r="981" spans="1:7" x14ac:dyDescent="0.25">
      <c r="A981" s="12" t="s">
        <v>543</v>
      </c>
      <c r="B981" s="19">
        <v>0.79959999999999998</v>
      </c>
      <c r="C981" s="19">
        <v>6.0999999999999999E-2</v>
      </c>
      <c r="D981" s="19">
        <v>7.5160000000000005E-2</v>
      </c>
      <c r="E981" s="19">
        <v>7.6819999999999999E-2</v>
      </c>
      <c r="F981" s="19">
        <v>0.58079999999999998</v>
      </c>
      <c r="G981" s="12">
        <v>0.33506000000000002</v>
      </c>
    </row>
    <row r="982" spans="1:7" x14ac:dyDescent="0.25">
      <c r="A982" s="12" t="s">
        <v>753</v>
      </c>
      <c r="B982" s="19">
        <v>0.58340000000000003</v>
      </c>
      <c r="C982" s="19">
        <v>8.3779999999999993E-2</v>
      </c>
      <c r="D982" s="19">
        <v>5.604E-2</v>
      </c>
      <c r="E982" s="19">
        <v>6.3060000000000005E-2</v>
      </c>
      <c r="F982" s="19">
        <v>0.37387999999999999</v>
      </c>
      <c r="G982" s="12">
        <v>0.21859999999999999</v>
      </c>
    </row>
    <row r="983" spans="1:7" x14ac:dyDescent="0.25">
      <c r="A983" s="12" t="s">
        <v>1072</v>
      </c>
      <c r="B983" s="19">
        <v>0.27923999999999999</v>
      </c>
      <c r="C983" s="19">
        <v>5.8999999999999997E-2</v>
      </c>
      <c r="D983" s="19">
        <v>6.2920000000000004E-2</v>
      </c>
      <c r="E983" s="19">
        <v>5.2420000000000001E-2</v>
      </c>
      <c r="F983" s="19">
        <v>0.10184</v>
      </c>
      <c r="G983" s="12">
        <v>7.2999999999999995E-2</v>
      </c>
    </row>
    <row r="984" spans="1:7" x14ac:dyDescent="0.25">
      <c r="A984" s="12" t="s">
        <v>514</v>
      </c>
      <c r="B984" s="19">
        <v>0.30030000000000001</v>
      </c>
      <c r="C984" s="19">
        <v>5.4780000000000002E-2</v>
      </c>
      <c r="D984" s="19">
        <v>4.4819999999999999E-2</v>
      </c>
      <c r="E984" s="19">
        <v>5.2339999999999998E-2</v>
      </c>
      <c r="F984" s="19">
        <v>0.14294000000000001</v>
      </c>
      <c r="G984" s="12">
        <v>8.1439999999999999E-2</v>
      </c>
    </row>
    <row r="985" spans="1:7" x14ac:dyDescent="0.25">
      <c r="A985" s="12" t="s">
        <v>697</v>
      </c>
      <c r="B985" s="19">
        <v>0.73853999999999997</v>
      </c>
      <c r="C985" s="19">
        <v>8.8760000000000006E-2</v>
      </c>
      <c r="D985" s="19">
        <v>8.8480000000000003E-2</v>
      </c>
      <c r="E985" s="19">
        <v>6.5100000000000005E-2</v>
      </c>
      <c r="F985" s="19">
        <v>0.48786000000000002</v>
      </c>
      <c r="G985" s="12">
        <v>0.28223999999999999</v>
      </c>
    </row>
    <row r="986" spans="1:7" x14ac:dyDescent="0.25">
      <c r="A986" s="12" t="s">
        <v>651</v>
      </c>
      <c r="B986" s="19">
        <v>0.39112000000000002</v>
      </c>
      <c r="C986" s="19">
        <v>7.2660000000000002E-2</v>
      </c>
      <c r="D986" s="19">
        <v>5.9299999999999999E-2</v>
      </c>
      <c r="E986" s="19">
        <v>7.4179999999999996E-2</v>
      </c>
      <c r="F986" s="19">
        <v>0.18337999999999999</v>
      </c>
      <c r="G986" s="12">
        <v>0.10766000000000001</v>
      </c>
    </row>
    <row r="987" spans="1:7" x14ac:dyDescent="0.25">
      <c r="A987" s="12" t="s">
        <v>1073</v>
      </c>
      <c r="B987" s="19">
        <v>0.66615999999999997</v>
      </c>
      <c r="C987" s="19">
        <v>7.7859999999999999E-2</v>
      </c>
      <c r="D987" s="19">
        <v>6.8599999999999994E-2</v>
      </c>
      <c r="E987" s="19">
        <v>9.2600000000000002E-2</v>
      </c>
      <c r="F987" s="19">
        <v>0.42196</v>
      </c>
      <c r="G987" s="12">
        <v>0.27626000000000001</v>
      </c>
    </row>
    <row r="988" spans="1:7" x14ac:dyDescent="0.25">
      <c r="A988" s="12" t="s">
        <v>1074</v>
      </c>
      <c r="B988" s="19">
        <v>1.0197000000000001</v>
      </c>
      <c r="C988" s="19">
        <v>6.7080000000000001E-2</v>
      </c>
      <c r="D988" s="19">
        <v>5.2639999999999999E-2</v>
      </c>
      <c r="E988" s="19">
        <v>6.7000000000000004E-2</v>
      </c>
      <c r="F988" s="19">
        <v>0.76507999999999998</v>
      </c>
      <c r="G988" s="12">
        <v>0.45473999999999998</v>
      </c>
    </row>
    <row r="989" spans="1:7" x14ac:dyDescent="0.25">
      <c r="A989" s="12" t="s">
        <v>1076</v>
      </c>
      <c r="B989" s="19">
        <v>0.74916000000000005</v>
      </c>
      <c r="C989" s="19">
        <v>8.9319999999999997E-2</v>
      </c>
      <c r="D989" s="19">
        <v>6.6500000000000004E-2</v>
      </c>
      <c r="E989" s="19">
        <v>7.2319999999999995E-2</v>
      </c>
      <c r="F989" s="19">
        <v>0.46148</v>
      </c>
      <c r="G989" s="12">
        <v>0.26891999999999999</v>
      </c>
    </row>
    <row r="990" spans="1:7" x14ac:dyDescent="0.25">
      <c r="A990" s="12" t="s">
        <v>1077</v>
      </c>
      <c r="B990" s="19">
        <v>0.36802000000000001</v>
      </c>
      <c r="C990" s="19">
        <v>5.3760000000000002E-2</v>
      </c>
      <c r="D990" s="19">
        <v>7.578E-2</v>
      </c>
      <c r="E990" s="19">
        <v>6.3100000000000003E-2</v>
      </c>
      <c r="F990" s="19">
        <v>0.17199999999999999</v>
      </c>
      <c r="G990" s="12">
        <v>9.8799999999999999E-2</v>
      </c>
    </row>
    <row r="991" spans="1:7" x14ac:dyDescent="0.25">
      <c r="A991" s="12" t="s">
        <v>1078</v>
      </c>
      <c r="B991" s="19">
        <v>0.4592</v>
      </c>
      <c r="C991" s="19">
        <v>8.1000000000000003E-2</v>
      </c>
      <c r="D991" s="19">
        <v>7.7179999999999999E-2</v>
      </c>
      <c r="E991" s="19">
        <v>6.7919999999999994E-2</v>
      </c>
      <c r="F991" s="19">
        <v>0.20791999999999999</v>
      </c>
      <c r="G991" s="12">
        <v>0.12454</v>
      </c>
    </row>
    <row r="992" spans="1:7" x14ac:dyDescent="0.25">
      <c r="A992" s="12" t="s">
        <v>1079</v>
      </c>
      <c r="B992" s="19">
        <v>0.64600000000000002</v>
      </c>
      <c r="C992" s="19">
        <v>7.5620000000000007E-2</v>
      </c>
      <c r="D992" s="19">
        <v>8.4760000000000002E-2</v>
      </c>
      <c r="E992" s="19">
        <v>8.5860000000000006E-2</v>
      </c>
      <c r="F992" s="19">
        <v>0.39582000000000001</v>
      </c>
      <c r="G992" s="12">
        <v>0.23788000000000001</v>
      </c>
    </row>
    <row r="993" spans="1:7" x14ac:dyDescent="0.25">
      <c r="A993" s="12" t="s">
        <v>1080</v>
      </c>
      <c r="B993" s="19">
        <v>0.23455999999999999</v>
      </c>
      <c r="C993" s="19">
        <v>5.4940000000000003E-2</v>
      </c>
      <c r="D993" s="19">
        <v>6.1740000000000003E-2</v>
      </c>
      <c r="E993" s="19">
        <v>4.7539999999999999E-2</v>
      </c>
      <c r="F993" s="19">
        <v>6.9800000000000001E-2</v>
      </c>
      <c r="G993" s="12">
        <v>3.8600000000000002E-2</v>
      </c>
    </row>
    <row r="994" spans="1:7" x14ac:dyDescent="0.25">
      <c r="A994" s="12" t="s">
        <v>1081</v>
      </c>
      <c r="B994" s="19">
        <v>0.50692000000000004</v>
      </c>
      <c r="C994" s="19">
        <v>9.4619999999999996E-2</v>
      </c>
      <c r="D994" s="19">
        <v>6.9320000000000007E-2</v>
      </c>
      <c r="E994" s="19">
        <v>6.7780000000000007E-2</v>
      </c>
      <c r="F994" s="19">
        <v>0.27112000000000003</v>
      </c>
      <c r="G994" s="12">
        <v>0.16317999999999999</v>
      </c>
    </row>
    <row r="995" spans="1:7" x14ac:dyDescent="0.25">
      <c r="A995" s="12" t="s">
        <v>1082</v>
      </c>
      <c r="B995" s="19">
        <v>0.4803</v>
      </c>
      <c r="C995" s="19">
        <v>6.3820000000000002E-2</v>
      </c>
      <c r="D995" s="19">
        <v>7604</v>
      </c>
      <c r="E995" s="19">
        <v>7.3620000000000005E-2</v>
      </c>
      <c r="F995" s="19">
        <v>0.26384000000000002</v>
      </c>
      <c r="G995" s="12">
        <v>0.16031999999999999</v>
      </c>
    </row>
    <row r="996" spans="1:7" x14ac:dyDescent="0.25">
      <c r="A996" s="12" t="s">
        <v>1083</v>
      </c>
      <c r="B996" s="19">
        <v>0.40670000000000001</v>
      </c>
      <c r="C996" s="19">
        <v>7.8579999999999997E-2</v>
      </c>
      <c r="D996" s="19">
        <v>5.8119999999999998E-2</v>
      </c>
      <c r="E996" s="19">
        <v>7.2739999999999999E-2</v>
      </c>
      <c r="F996" s="19">
        <v>0.19592000000000001</v>
      </c>
      <c r="G996" s="12">
        <v>0.10974</v>
      </c>
    </row>
    <row r="997" spans="1:7" x14ac:dyDescent="0.25">
      <c r="A997" s="12" t="s">
        <v>1084</v>
      </c>
      <c r="B997" s="19">
        <v>0.37996000000000002</v>
      </c>
      <c r="C997" s="19">
        <v>5.8520000000000003E-2</v>
      </c>
      <c r="D997" s="19">
        <v>5.7480000000000003E-2</v>
      </c>
      <c r="E997" s="19">
        <v>5.33E-2</v>
      </c>
      <c r="F997" s="19">
        <v>0.20666000000000001</v>
      </c>
      <c r="G997" s="12">
        <v>7.3660000000000003E-2</v>
      </c>
    </row>
    <row r="998" spans="1:7" x14ac:dyDescent="0.25">
      <c r="A998" s="12" t="s">
        <v>1085</v>
      </c>
      <c r="B998" s="19">
        <v>0.53695999999999999</v>
      </c>
      <c r="C998" s="19">
        <v>7.1239999999999998E-2</v>
      </c>
      <c r="D998" s="19">
        <v>7.4260000000000007E-2</v>
      </c>
      <c r="E998" s="19">
        <v>7.6079999999999995E-2</v>
      </c>
      <c r="F998" s="19">
        <v>0.31018000000000001</v>
      </c>
      <c r="G998" s="12">
        <v>0.11568000000000001</v>
      </c>
    </row>
    <row r="999" spans="1:7" x14ac:dyDescent="0.25">
      <c r="A999" s="12" t="s">
        <v>1086</v>
      </c>
      <c r="B999" s="19">
        <v>0.50190000000000001</v>
      </c>
      <c r="C999" s="19">
        <v>7.5139999999999998E-2</v>
      </c>
      <c r="D999" s="19">
        <v>7.7160000000000006E-2</v>
      </c>
      <c r="E999" s="19">
        <v>6.9879999999999998E-2</v>
      </c>
      <c r="F999" s="19">
        <v>0.27778000000000003</v>
      </c>
      <c r="G999" s="12">
        <v>0.11906</v>
      </c>
    </row>
    <row r="1000" spans="1:7" x14ac:dyDescent="0.25">
      <c r="A1000" s="12" t="s">
        <v>1087</v>
      </c>
      <c r="B1000" s="19">
        <v>0.30206</v>
      </c>
      <c r="C1000" s="19">
        <v>6.2420000000000003E-2</v>
      </c>
      <c r="D1000" s="19">
        <v>6.0859999999999997E-2</v>
      </c>
      <c r="E1000" s="19">
        <v>4.9680000000000002E-2</v>
      </c>
      <c r="F1000" s="19">
        <v>0.12642</v>
      </c>
      <c r="G1000" s="12">
        <v>8.9179999999999995E-2</v>
      </c>
    </row>
    <row r="1001" spans="1:7" x14ac:dyDescent="0.25">
      <c r="A1001" s="12" t="s">
        <v>1088</v>
      </c>
      <c r="B1001" s="19">
        <v>0.31780000000000003</v>
      </c>
      <c r="C1001" s="19">
        <v>6.3339999999999994E-2</v>
      </c>
      <c r="D1001" s="19">
        <v>6.8699999999999997E-2</v>
      </c>
      <c r="E1001" s="19">
        <v>6.1159999999999999E-2</v>
      </c>
      <c r="F1001" s="19">
        <v>0.12006</v>
      </c>
      <c r="G1001" s="12">
        <v>4.7699999999999999E-2</v>
      </c>
    </row>
    <row r="1002" spans="1:7" x14ac:dyDescent="0.25">
      <c r="A1002" s="12" t="s">
        <v>1089</v>
      </c>
      <c r="B1002" s="19">
        <v>0.34151999999999999</v>
      </c>
      <c r="C1002" s="19">
        <v>6.0659999999999999E-2</v>
      </c>
      <c r="D1002" s="19">
        <v>6.216E-2</v>
      </c>
      <c r="E1002" s="19">
        <v>7.0720000000000005E-2</v>
      </c>
      <c r="F1002" s="19">
        <v>0.14616000000000001</v>
      </c>
      <c r="G1002" s="12">
        <v>5.6559999999999999E-2</v>
      </c>
    </row>
    <row r="1003" spans="1:7" x14ac:dyDescent="0.25">
      <c r="A1003" s="12" t="s">
        <v>1090</v>
      </c>
      <c r="B1003" s="19">
        <v>0.46026</v>
      </c>
      <c r="C1003" s="19">
        <v>7.9560000000000006E-2</v>
      </c>
      <c r="D1003" s="19">
        <v>7.918E-2</v>
      </c>
      <c r="E1003" s="19">
        <v>8.4739999999999996E-2</v>
      </c>
      <c r="F1003" s="19">
        <v>0.21310000000000001</v>
      </c>
      <c r="G1003" s="12">
        <v>8.6300000000000002E-2</v>
      </c>
    </row>
    <row r="1004" spans="1:7" x14ac:dyDescent="0.25">
      <c r="A1004" s="12" t="s">
        <v>1091</v>
      </c>
      <c r="B1004" s="19">
        <v>0.36464000000000002</v>
      </c>
      <c r="C1004" s="19">
        <v>7.8719999999999998E-2</v>
      </c>
      <c r="D1004" s="19">
        <v>5.0799999999999998E-2</v>
      </c>
      <c r="E1004" s="19">
        <v>7.9500000000000001E-2</v>
      </c>
      <c r="F1004" s="19">
        <v>0.15292</v>
      </c>
      <c r="G1004" s="12">
        <v>9.5860000000000001E-2</v>
      </c>
    </row>
    <row r="1005" spans="1:7" x14ac:dyDescent="0.25">
      <c r="A1005" s="12" t="s">
        <v>1092</v>
      </c>
      <c r="B1005" s="19">
        <v>0.32854</v>
      </c>
      <c r="C1005" s="19">
        <v>6.3759999999999997E-2</v>
      </c>
      <c r="D1005" s="19">
        <v>6.198E-2</v>
      </c>
      <c r="E1005" s="19">
        <v>6.2600000000000003E-2</v>
      </c>
      <c r="F1005" s="19">
        <v>0.13816000000000001</v>
      </c>
      <c r="G1005" s="12">
        <v>5.7979999999999997E-2</v>
      </c>
    </row>
    <row r="1006" spans="1:7" x14ac:dyDescent="0.25">
      <c r="A1006" s="12" t="s">
        <v>1093</v>
      </c>
      <c r="B1006" s="19">
        <v>0.64180000000000004</v>
      </c>
      <c r="C1006" s="19">
        <v>8.9539999999999995E-2</v>
      </c>
      <c r="D1006" s="19">
        <v>7.3620000000000005E-2</v>
      </c>
      <c r="E1006" s="19">
        <v>6.6259999999999999E-2</v>
      </c>
      <c r="F1006" s="19">
        <v>0.41011999999999998</v>
      </c>
      <c r="G1006" s="12">
        <v>0.17319999999999999</v>
      </c>
    </row>
    <row r="1007" spans="1:7" x14ac:dyDescent="0.25">
      <c r="A1007" s="12" t="s">
        <v>1094</v>
      </c>
      <c r="B1007" s="19">
        <v>0.52414000000000005</v>
      </c>
      <c r="C1007" s="19">
        <v>8.5699999999999998E-2</v>
      </c>
      <c r="D1007" s="19">
        <v>6.9760000000000003E-2</v>
      </c>
      <c r="E1007" s="19">
        <v>8.4440000000000001E-2</v>
      </c>
      <c r="F1007" s="19">
        <v>0.28326000000000001</v>
      </c>
      <c r="G1007" s="12">
        <v>0.12338</v>
      </c>
    </row>
    <row r="1008" spans="1:7" x14ac:dyDescent="0.25">
      <c r="A1008" s="12" t="s">
        <v>1095</v>
      </c>
      <c r="B1008" s="19">
        <v>0.27517999999999998</v>
      </c>
      <c r="C1008" s="19">
        <v>5.7360000000000001E-2</v>
      </c>
      <c r="D1008" s="19">
        <v>6.3479999999999995E-2</v>
      </c>
      <c r="E1008" s="19">
        <v>5.6259999999999998E-2</v>
      </c>
      <c r="F1008" s="19">
        <v>9.5979999999999996E-2</v>
      </c>
      <c r="G1008" s="12">
        <v>6.6559999999999994E-2</v>
      </c>
    </row>
    <row r="1009" spans="1:7" x14ac:dyDescent="0.25">
      <c r="A1009" s="12" t="s">
        <v>1096</v>
      </c>
      <c r="B1009" s="19">
        <v>0.2485</v>
      </c>
      <c r="C1009" s="19">
        <v>5.5800000000000002E-2</v>
      </c>
      <c r="D1009" s="19">
        <v>5.144E-2</v>
      </c>
      <c r="E1009" s="19">
        <v>4.1820000000000003E-2</v>
      </c>
      <c r="F1009" s="19">
        <v>9.5880000000000007E-2</v>
      </c>
      <c r="G1009" s="12">
        <v>4.9660000000000003E-2</v>
      </c>
    </row>
    <row r="1010" spans="1:7" x14ac:dyDescent="0.25">
      <c r="A1010" s="12" t="s">
        <v>1097</v>
      </c>
      <c r="B1010" s="19">
        <v>0.39140000000000003</v>
      </c>
      <c r="C1010" s="19">
        <v>5.194E-2</v>
      </c>
      <c r="D1010" s="19">
        <v>5.4239999999999997E-2</v>
      </c>
      <c r="E1010" s="19">
        <v>7.8649999999999998E-2</v>
      </c>
      <c r="F1010" s="19">
        <v>0.19574</v>
      </c>
      <c r="G1010" s="12">
        <v>0.11174000000000001</v>
      </c>
    </row>
    <row r="1011" spans="1:7" x14ac:dyDescent="0.25">
      <c r="A1011" s="12" t="s">
        <v>1098</v>
      </c>
      <c r="B1011" s="19">
        <v>0.27561999999999998</v>
      </c>
      <c r="C1011" s="19">
        <v>7.986E-2</v>
      </c>
      <c r="D1011" s="19">
        <v>7.0660000000000001E-2</v>
      </c>
      <c r="E1011" s="19">
        <v>6.472E-2</v>
      </c>
      <c r="F1011" s="19">
        <v>6.0139999999999999E-2</v>
      </c>
      <c r="G1011" s="12">
        <v>3.2419999999999997E-2</v>
      </c>
    </row>
    <row r="1012" spans="1:7" x14ac:dyDescent="0.25">
      <c r="A1012" s="12" t="s">
        <v>1099</v>
      </c>
      <c r="B1012" s="19">
        <v>0.23372000000000001</v>
      </c>
      <c r="C1012" s="19">
        <v>7.5139999999999998E-2</v>
      </c>
      <c r="D1012" s="19">
        <v>5.944E-2</v>
      </c>
      <c r="E1012" s="19">
        <v>3.3300000000000003E-2</v>
      </c>
      <c r="F1012" s="19">
        <v>6.4899999999999999E-2</v>
      </c>
      <c r="G1012" s="12">
        <v>4.6600000000000003E-2</v>
      </c>
    </row>
    <row r="1013" spans="1:7" x14ac:dyDescent="0.25">
      <c r="A1013" s="12" t="s">
        <v>1100</v>
      </c>
      <c r="B1013" s="19">
        <v>0.40382000000000001</v>
      </c>
      <c r="C1013" s="19">
        <v>9.0700000000000003E-2</v>
      </c>
      <c r="D1013" s="19">
        <v>7.9759999999999998E-2</v>
      </c>
      <c r="E1013" s="19">
        <v>5.8220000000000001E-2</v>
      </c>
      <c r="F1013" s="19">
        <v>0.16869999999999999</v>
      </c>
      <c r="G1013" s="12">
        <v>8.9700000000000002E-2</v>
      </c>
    </row>
    <row r="1014" spans="1:7" x14ac:dyDescent="0.25">
      <c r="A1014" s="12" t="s">
        <v>1101</v>
      </c>
      <c r="B1014" s="19">
        <v>0.15292</v>
      </c>
      <c r="C1014" s="19">
        <v>6.1120000000000001E-2</v>
      </c>
      <c r="D1014" s="19">
        <v>6.0040000000000003E-2</v>
      </c>
      <c r="E1014" s="19">
        <v>5.3460000000000001E-2</v>
      </c>
      <c r="F1014" s="19">
        <v>9.5519999999999994E-2</v>
      </c>
      <c r="G1014" s="12">
        <v>4.8099999999999997E-2</v>
      </c>
    </row>
    <row r="1015" spans="1:7" x14ac:dyDescent="0.25">
      <c r="A1015" s="12" t="s">
        <v>1102</v>
      </c>
      <c r="B1015" s="19">
        <v>0.30769999999999997</v>
      </c>
      <c r="C1015" s="19">
        <v>8.7900000000000006E-2</v>
      </c>
      <c r="D1015" s="19">
        <v>4.8320000000000002E-2</v>
      </c>
      <c r="E1015" s="19">
        <v>6.3579999999999998E-2</v>
      </c>
      <c r="F1015" s="19">
        <v>0.10322000000000001</v>
      </c>
      <c r="G1015" s="12">
        <v>5.3379999999999997E-2</v>
      </c>
    </row>
    <row r="1016" spans="1:7" x14ac:dyDescent="0.25">
      <c r="A1016" s="12" t="s">
        <v>1103</v>
      </c>
      <c r="B1016" s="19">
        <v>0.58155999999999997</v>
      </c>
      <c r="C1016" s="19">
        <v>7.1879999999999999E-2</v>
      </c>
      <c r="D1016" s="19">
        <v>7.9939999999999997E-2</v>
      </c>
      <c r="E1016" s="19">
        <v>0.10814</v>
      </c>
      <c r="F1016" s="19">
        <v>0.32072000000000001</v>
      </c>
      <c r="G1016" s="12">
        <v>0.18348</v>
      </c>
    </row>
    <row r="1017" spans="1:7" x14ac:dyDescent="0.25">
      <c r="A1017" s="12" t="s">
        <v>1104</v>
      </c>
      <c r="B1017" s="19">
        <v>0.40461999999999998</v>
      </c>
      <c r="C1017" s="19">
        <v>6.7739999999999995E-2</v>
      </c>
      <c r="D1017" s="19">
        <v>6.0679999999999998E-2</v>
      </c>
      <c r="E1017" s="19">
        <v>6.9699999999999998E-2</v>
      </c>
      <c r="F1017" s="19">
        <v>0.20305999999999999</v>
      </c>
      <c r="G1017" s="12">
        <v>0.10372000000000001</v>
      </c>
    </row>
    <row r="1018" spans="1:7" x14ac:dyDescent="0.25">
      <c r="A1018" s="12" t="s">
        <v>1105</v>
      </c>
      <c r="B1018" s="19">
        <v>0.32316</v>
      </c>
      <c r="C1018" s="19">
        <v>5.3319999999999999E-2</v>
      </c>
      <c r="D1018" s="19">
        <v>3.7179999999999998E-2</v>
      </c>
      <c r="E1018" s="19">
        <v>5.7239999999999999E-2</v>
      </c>
      <c r="F1018" s="19">
        <v>0.17383999999999999</v>
      </c>
      <c r="G1018" s="12">
        <v>8.8419999999999999E-2</v>
      </c>
    </row>
    <row r="1019" spans="1:7" x14ac:dyDescent="0.25">
      <c r="A1019" s="12" t="s">
        <v>1106</v>
      </c>
      <c r="B1019" s="19">
        <v>0.42558000000000001</v>
      </c>
      <c r="C1019" s="19">
        <v>7.9439999999999997E-2</v>
      </c>
      <c r="D1019" s="19">
        <v>7.8700000000000006E-2</v>
      </c>
      <c r="E1019" s="19">
        <v>5.0599999999999999E-2</v>
      </c>
      <c r="F1019" s="19">
        <v>0.21568000000000001</v>
      </c>
      <c r="G1019" s="12">
        <v>0.11436</v>
      </c>
    </row>
    <row r="1020" spans="1:7" x14ac:dyDescent="0.25">
      <c r="A1020" s="12" t="s">
        <v>1107</v>
      </c>
      <c r="B1020" s="19">
        <v>0.28110000000000002</v>
      </c>
      <c r="C1020" s="19">
        <v>5.5939999999999997E-2</v>
      </c>
      <c r="D1020" s="19">
        <v>6.6000000000000003E-2</v>
      </c>
      <c r="E1020" s="19">
        <v>5.7939999999999998E-2</v>
      </c>
      <c r="F1020" s="19">
        <v>9.9839999999999998E-2</v>
      </c>
      <c r="G1020" s="12">
        <v>6.1780000000000002E-2</v>
      </c>
    </row>
    <row r="1021" spans="1:7" x14ac:dyDescent="0.25">
      <c r="A1021" s="12" t="s">
        <v>1108</v>
      </c>
      <c r="B1021" s="19">
        <v>0.28558</v>
      </c>
      <c r="C1021" s="19">
        <v>6.3219999999999998E-2</v>
      </c>
      <c r="D1021" s="19">
        <v>6.1519999999999998E-2</v>
      </c>
      <c r="E1021" s="19">
        <v>6.0679999999999998E-2</v>
      </c>
      <c r="F1021" s="19">
        <v>9.6920000000000006E-2</v>
      </c>
      <c r="G1021" s="12">
        <v>4.5080000000000002E-2</v>
      </c>
    </row>
    <row r="1022" spans="1:7" x14ac:dyDescent="0.25">
      <c r="A1022" s="12" t="s">
        <v>1109</v>
      </c>
      <c r="B1022" s="19">
        <v>0.3206</v>
      </c>
      <c r="C1022" s="19">
        <v>5.2900000000000003E-2</v>
      </c>
      <c r="D1022" s="19">
        <v>5.0099999999999999E-2</v>
      </c>
      <c r="E1022" s="19">
        <v>5.6500000000000002E-2</v>
      </c>
      <c r="F1022" s="19">
        <v>0.159</v>
      </c>
      <c r="G1022" s="12">
        <v>8.4599999999999995E-2</v>
      </c>
    </row>
    <row r="1023" spans="1:7" x14ac:dyDescent="0.25">
      <c r="A1023" s="12" t="s">
        <v>1110</v>
      </c>
      <c r="B1023" s="19">
        <v>0.32247999999999999</v>
      </c>
      <c r="C1023" s="19">
        <v>5.5100000000000003E-2</v>
      </c>
      <c r="D1023" s="19">
        <v>6.1879999999999998E-2</v>
      </c>
      <c r="E1023" s="19">
        <v>5.3580000000000003E-2</v>
      </c>
      <c r="F1023" s="19">
        <v>0.14984</v>
      </c>
      <c r="G1023" s="12">
        <v>8.4699999999999998E-2</v>
      </c>
    </row>
    <row r="1024" spans="1:7" x14ac:dyDescent="0.25">
      <c r="A1024" s="12" t="s">
        <v>1111</v>
      </c>
      <c r="B1024" s="19">
        <v>0.34611999999999998</v>
      </c>
      <c r="C1024" s="19">
        <v>6.2799999999999995E-2</v>
      </c>
      <c r="D1024" s="19">
        <v>7.4719999999999995E-2</v>
      </c>
      <c r="E1024" s="19">
        <v>7.936E-2</v>
      </c>
      <c r="F1024" s="19">
        <v>0.12823999999999999</v>
      </c>
      <c r="G1024" s="12">
        <v>0.10878</v>
      </c>
    </row>
    <row r="1025" spans="1:7" x14ac:dyDescent="0.25">
      <c r="A1025" s="12" t="s">
        <v>1112</v>
      </c>
      <c r="B1025" s="19">
        <v>0.47764000000000001</v>
      </c>
      <c r="C1025" s="19">
        <v>7.8439999999999996E-2</v>
      </c>
      <c r="D1025" s="19">
        <v>6.5439999999999998E-2</v>
      </c>
      <c r="E1025" s="19">
        <v>6.1879999999999998E-2</v>
      </c>
      <c r="F1025" s="19">
        <v>0.26804</v>
      </c>
      <c r="G1025" s="12">
        <v>0.12673999999999999</v>
      </c>
    </row>
    <row r="1026" spans="1:7" x14ac:dyDescent="0.25">
      <c r="A1026" s="12" t="s">
        <v>1113</v>
      </c>
      <c r="B1026" s="19">
        <v>0.39942</v>
      </c>
      <c r="C1026" s="19">
        <v>6.0760000000000002E-2</v>
      </c>
      <c r="D1026" s="19">
        <v>4.9500000000000002E-2</v>
      </c>
      <c r="E1026" s="19">
        <v>5.994E-2</v>
      </c>
      <c r="F1026" s="19">
        <v>0.22775999999999999</v>
      </c>
      <c r="G1026" s="12">
        <v>0.11491999999999999</v>
      </c>
    </row>
    <row r="1027" spans="1:7" x14ac:dyDescent="0.25">
      <c r="A1027" s="12" t="s">
        <v>1114</v>
      </c>
      <c r="B1027" s="19">
        <v>0.37824000000000002</v>
      </c>
      <c r="C1027" s="19">
        <v>7.3880000000000001E-2</v>
      </c>
      <c r="D1027" s="19">
        <v>6.7119999999999999E-2</v>
      </c>
      <c r="E1027" s="19">
        <v>5.6219999999999999E-2</v>
      </c>
      <c r="F1027" s="19">
        <v>0.17868000000000001</v>
      </c>
      <c r="G1027" s="12">
        <v>8.5099999999999995E-2</v>
      </c>
    </row>
    <row r="1028" spans="1:7" x14ac:dyDescent="0.25">
      <c r="A1028" s="12" t="s">
        <v>1115</v>
      </c>
      <c r="B1028" s="19">
        <v>0.5827</v>
      </c>
      <c r="C1028" s="19">
        <v>6.2759999999999996E-2</v>
      </c>
      <c r="D1028" s="19">
        <v>6.6280000000000006E-2</v>
      </c>
      <c r="E1028" s="19">
        <v>5.3280000000000001E-2</v>
      </c>
      <c r="F1028" s="19">
        <v>0.3982</v>
      </c>
      <c r="G1028" s="12">
        <v>0.24582000000000001</v>
      </c>
    </row>
    <row r="1029" spans="1:7" x14ac:dyDescent="0.25">
      <c r="A1029" s="12" t="s">
        <v>1116</v>
      </c>
      <c r="B1029" s="19">
        <v>0.46217999999999998</v>
      </c>
      <c r="C1029" s="19">
        <v>6.1699999999999998E-2</v>
      </c>
      <c r="D1029" s="19">
        <v>6.2359999999999999E-2</v>
      </c>
      <c r="E1029" s="19">
        <v>5.6079999999999998E-2</v>
      </c>
      <c r="F1029" s="19">
        <v>0.27955999999999998</v>
      </c>
      <c r="G1029" s="12">
        <v>0.1227</v>
      </c>
    </row>
    <row r="1030" spans="1:7" x14ac:dyDescent="0.25">
      <c r="A1030" s="12" t="s">
        <v>1117</v>
      </c>
      <c r="B1030" s="19">
        <v>0.37425999999999998</v>
      </c>
      <c r="C1030" s="19">
        <v>6.046E-2</v>
      </c>
      <c r="D1030" s="19">
        <v>6.0040000000000003E-2</v>
      </c>
      <c r="E1030" s="19">
        <v>5.79E-2</v>
      </c>
      <c r="F1030" s="19">
        <v>0.19374</v>
      </c>
      <c r="G1030" s="12">
        <v>0.11174000000000001</v>
      </c>
    </row>
    <row r="1031" spans="1:7" x14ac:dyDescent="0.25">
      <c r="A1031" s="12" t="s">
        <v>1118</v>
      </c>
      <c r="B1031" s="19">
        <v>0.36143999999999998</v>
      </c>
      <c r="C1031" s="19">
        <v>6.4479999999999996E-2</v>
      </c>
      <c r="D1031" s="19">
        <v>6.2179999999999999E-2</v>
      </c>
      <c r="E1031" s="19">
        <v>6.336E-2</v>
      </c>
      <c r="F1031" s="19">
        <v>0.16974</v>
      </c>
      <c r="G1031" s="12">
        <v>8.7580000000000005E-2</v>
      </c>
    </row>
    <row r="1032" spans="1:7" x14ac:dyDescent="0.25">
      <c r="A1032" s="12" t="s">
        <v>1119</v>
      </c>
      <c r="B1032" s="19">
        <v>0.28567999999999999</v>
      </c>
      <c r="C1032" s="19">
        <v>6.2659999999999993E-2</v>
      </c>
      <c r="D1032" s="19">
        <v>5.4679999999999999E-2</v>
      </c>
      <c r="E1032" s="19">
        <v>6.0060000000000002E-2</v>
      </c>
      <c r="F1032" s="19">
        <v>0.10772</v>
      </c>
      <c r="G1032" s="12">
        <v>8.6720000000000005E-2</v>
      </c>
    </row>
    <row r="1033" spans="1:7" x14ac:dyDescent="0.25">
      <c r="A1033" s="12" t="s">
        <v>1120</v>
      </c>
      <c r="B1033" s="19">
        <v>0.90088000000000001</v>
      </c>
      <c r="C1033" s="19">
        <v>8.4019999999999997E-2</v>
      </c>
      <c r="D1033" s="19">
        <v>9.7820000000000004E-2</v>
      </c>
      <c r="E1033" s="19">
        <v>8.4540000000000004E-2</v>
      </c>
      <c r="F1033" s="19">
        <v>0.56369999999999998</v>
      </c>
      <c r="G1033" s="12">
        <v>0.27760000000000001</v>
      </c>
    </row>
    <row r="1034" spans="1:7" x14ac:dyDescent="0.25">
      <c r="A1034" s="12" t="s">
        <v>1121</v>
      </c>
      <c r="B1034" s="19">
        <v>0.56794</v>
      </c>
      <c r="C1034" s="19">
        <v>5.3220000000000003E-2</v>
      </c>
      <c r="D1034" s="19">
        <v>6.1400000000000003E-2</v>
      </c>
      <c r="E1034" s="19">
        <v>6.6519999999999996E-2</v>
      </c>
      <c r="F1034" s="19">
        <v>0.38435999999999998</v>
      </c>
      <c r="G1034" s="12">
        <v>0.18626000000000001</v>
      </c>
    </row>
    <row r="1035" spans="1:7" x14ac:dyDescent="0.25">
      <c r="A1035" s="12" t="s">
        <v>1122</v>
      </c>
      <c r="B1035" s="19">
        <v>0.52012000000000003</v>
      </c>
      <c r="C1035" s="19">
        <v>5.9240000000000001E-2</v>
      </c>
      <c r="D1035" s="19">
        <v>7.3380000000000001E-2</v>
      </c>
      <c r="E1035" s="19">
        <v>5.8939999999999999E-2</v>
      </c>
      <c r="F1035" s="19">
        <v>0.32144</v>
      </c>
      <c r="G1035" s="12">
        <v>0.15051999999999999</v>
      </c>
    </row>
    <row r="1036" spans="1:7" x14ac:dyDescent="0.25">
      <c r="A1036" s="12" t="s">
        <v>1123</v>
      </c>
      <c r="B1036" s="19">
        <v>0.72052000000000005</v>
      </c>
      <c r="C1036" s="19">
        <v>6.2979999999999994E-2</v>
      </c>
      <c r="D1036" s="19">
        <v>9.0999999999999998E-2</v>
      </c>
      <c r="E1036" s="19">
        <v>6.198E-2</v>
      </c>
      <c r="F1036" s="19">
        <v>0.49384</v>
      </c>
      <c r="G1036" s="12">
        <v>0.24474000000000001</v>
      </c>
    </row>
    <row r="1037" spans="1:7" x14ac:dyDescent="0.25">
      <c r="A1037" s="12" t="s">
        <v>1124</v>
      </c>
      <c r="B1037" s="19">
        <v>0.52639999999999998</v>
      </c>
      <c r="C1037" s="19">
        <v>6.1080000000000002E-2</v>
      </c>
      <c r="D1037" s="19">
        <v>7.0300000000000001E-2</v>
      </c>
      <c r="E1037" s="19">
        <v>5.518E-2</v>
      </c>
      <c r="F1037" s="19">
        <v>0.31624000000000002</v>
      </c>
      <c r="G1037" s="12">
        <v>0.17194000000000001</v>
      </c>
    </row>
    <row r="1038" spans="1:7" x14ac:dyDescent="0.25">
      <c r="A1038" s="12" t="s">
        <v>1125</v>
      </c>
      <c r="B1038" s="19">
        <v>0.52802000000000004</v>
      </c>
      <c r="C1038" s="19">
        <v>7.0980000000000001E-2</v>
      </c>
      <c r="D1038" s="19">
        <v>5.5280000000000003E-2</v>
      </c>
      <c r="E1038" s="19">
        <v>7.1819999999999995E-2</v>
      </c>
      <c r="F1038" s="19">
        <v>0.31903999999999999</v>
      </c>
      <c r="G1038" s="12">
        <v>0.17548</v>
      </c>
    </row>
    <row r="1039" spans="1:7" x14ac:dyDescent="0.25">
      <c r="A1039" s="12" t="s">
        <v>1126</v>
      </c>
      <c r="B1039" s="19">
        <v>0.61121999999999999</v>
      </c>
      <c r="C1039" s="19">
        <v>6.2780000000000002E-2</v>
      </c>
      <c r="D1039" s="19">
        <v>5.5719999999999999E-2</v>
      </c>
      <c r="E1039" s="19">
        <v>8.9020000000000002E-2</v>
      </c>
      <c r="F1039" s="19">
        <v>0.40198</v>
      </c>
      <c r="G1039" s="12">
        <v>0.18052000000000001</v>
      </c>
    </row>
    <row r="1040" spans="1:7" x14ac:dyDescent="0.25">
      <c r="A1040" s="12" t="s">
        <v>1127</v>
      </c>
      <c r="B1040" s="19">
        <v>0.54954000000000003</v>
      </c>
      <c r="C1040" s="19">
        <v>8.0699999999999994E-2</v>
      </c>
      <c r="D1040" s="19">
        <v>9.0279999999999999E-2</v>
      </c>
      <c r="E1040" s="19">
        <v>7.2020000000000001E-2</v>
      </c>
      <c r="F1040" s="19">
        <v>0.30580000000000002</v>
      </c>
      <c r="G1040" s="12">
        <v>0.14038</v>
      </c>
    </row>
    <row r="1041" spans="1:7" x14ac:dyDescent="0.25">
      <c r="A1041" s="12" t="s">
        <v>1128</v>
      </c>
      <c r="B1041" s="19">
        <v>0.41689999999999999</v>
      </c>
      <c r="C1041" s="19">
        <v>5.7959999999999998E-2</v>
      </c>
      <c r="D1041" s="19">
        <v>6.7379999999999995E-2</v>
      </c>
      <c r="E1041" s="19">
        <v>9.7900000000000001E-2</v>
      </c>
      <c r="F1041" s="19">
        <v>0.19266</v>
      </c>
      <c r="G1041" s="12">
        <v>8.2019999999999996E-2</v>
      </c>
    </row>
    <row r="1042" spans="1:7" x14ac:dyDescent="0.25">
      <c r="A1042" s="12" t="s">
        <v>1129</v>
      </c>
      <c r="B1042" s="19">
        <v>0.87927999999999995</v>
      </c>
      <c r="C1042" s="19">
        <v>6.6860000000000003E-2</v>
      </c>
      <c r="D1042" s="19">
        <v>6.8739999999999996E-2</v>
      </c>
      <c r="E1042" s="19">
        <v>7.918E-2</v>
      </c>
      <c r="F1042" s="19">
        <v>0.66080000000000005</v>
      </c>
      <c r="G1042" s="12">
        <v>0.31666</v>
      </c>
    </row>
    <row r="1043" spans="1:7" x14ac:dyDescent="0.25">
      <c r="A1043" s="12" t="s">
        <v>1130</v>
      </c>
      <c r="B1043" s="19">
        <v>0.77700000000000002</v>
      </c>
      <c r="C1043" s="19">
        <v>9.6119999999999997E-2</v>
      </c>
      <c r="D1043" s="19">
        <v>9.8339999999999997E-2</v>
      </c>
      <c r="E1043" s="19">
        <v>8.8639999999999997E-2</v>
      </c>
      <c r="F1043" s="19">
        <v>0.49120000000000003</v>
      </c>
      <c r="G1043" s="12">
        <v>0.25781999999999999</v>
      </c>
    </row>
    <row r="1044" spans="1:7" x14ac:dyDescent="0.25">
      <c r="A1044" s="12" t="s">
        <v>1131</v>
      </c>
      <c r="B1044" s="19">
        <v>0.93820000000000003</v>
      </c>
      <c r="C1044" s="19">
        <v>9.3100000000000002E-2</v>
      </c>
      <c r="D1044" s="19">
        <v>7.5459999999999999E-2</v>
      </c>
      <c r="E1044" s="19">
        <v>6.336E-2</v>
      </c>
      <c r="F1044" s="19">
        <v>0.70289999999999997</v>
      </c>
      <c r="G1044" s="12">
        <v>0.36836000000000002</v>
      </c>
    </row>
    <row r="1045" spans="1:7" x14ac:dyDescent="0.25">
      <c r="A1045" s="12" t="s">
        <v>1132</v>
      </c>
      <c r="B1045" s="19">
        <v>0.72663999999999995</v>
      </c>
      <c r="C1045" s="19">
        <v>8.1019999999999995E-2</v>
      </c>
      <c r="D1045" s="19">
        <v>5.74E-2</v>
      </c>
      <c r="E1045" s="19">
        <v>6.114E-2</v>
      </c>
      <c r="F1045" s="19">
        <v>0.52449999999999997</v>
      </c>
      <c r="G1045" s="12">
        <v>0.24915999999999999</v>
      </c>
    </row>
    <row r="1046" spans="1:7" x14ac:dyDescent="0.25">
      <c r="A1046" s="12" t="s">
        <v>1133</v>
      </c>
      <c r="B1046" s="19">
        <v>0.38879999999999998</v>
      </c>
      <c r="C1046" s="19">
        <v>8.3820000000000006E-2</v>
      </c>
      <c r="D1046" s="19">
        <v>5.8659999999999997E-2</v>
      </c>
      <c r="E1046" s="19">
        <v>5.0020000000000002E-2</v>
      </c>
      <c r="F1046" s="19">
        <v>0.19488</v>
      </c>
      <c r="G1046" s="12">
        <v>0.1037</v>
      </c>
    </row>
    <row r="1047" spans="1:7" x14ac:dyDescent="0.25">
      <c r="A1047" s="12" t="s">
        <v>1134</v>
      </c>
      <c r="B1047" s="19">
        <v>0.50970000000000004</v>
      </c>
      <c r="C1047" s="19">
        <v>6.1460000000000001E-2</v>
      </c>
      <c r="D1047" s="19">
        <v>5.8000000000000003E-2</v>
      </c>
      <c r="E1047" s="19">
        <v>5.2600000000000001E-2</v>
      </c>
      <c r="F1047" s="19">
        <v>0.33601999999999999</v>
      </c>
      <c r="G1047" s="12">
        <v>0.17754</v>
      </c>
    </row>
    <row r="1048" spans="1:7" x14ac:dyDescent="0.25">
      <c r="A1048" s="12" t="s">
        <v>1135</v>
      </c>
      <c r="B1048" s="19">
        <v>0.44185999999999998</v>
      </c>
      <c r="C1048" s="19">
        <v>6.268E-2</v>
      </c>
      <c r="D1048" s="19">
        <v>5.9040000000000002E-2</v>
      </c>
      <c r="E1048" s="19">
        <v>5.176E-2</v>
      </c>
      <c r="F1048" s="19">
        <v>0.26600000000000001</v>
      </c>
      <c r="G1048" s="12">
        <v>0.13274</v>
      </c>
    </row>
    <row r="1049" spans="1:7" x14ac:dyDescent="0.25">
      <c r="A1049" s="12" t="s">
        <v>1136</v>
      </c>
      <c r="B1049" s="19">
        <v>0.52839999999999998</v>
      </c>
      <c r="C1049" s="19">
        <v>6.0699999999999997E-2</v>
      </c>
      <c r="D1049" s="19">
        <v>5.2940000000000001E-2</v>
      </c>
      <c r="E1049" s="19">
        <v>8.6360000000000006E-2</v>
      </c>
      <c r="F1049" s="19">
        <v>0.32704</v>
      </c>
      <c r="G1049" s="12">
        <v>0.15994</v>
      </c>
    </row>
    <row r="1050" spans="1:7" x14ac:dyDescent="0.25">
      <c r="A1050" s="12" t="s">
        <v>1137</v>
      </c>
      <c r="B1050" s="19">
        <v>0.61284000000000005</v>
      </c>
      <c r="C1050" s="19">
        <v>8.4220000000000003E-2</v>
      </c>
      <c r="D1050" s="19">
        <v>0.1074</v>
      </c>
      <c r="E1050" s="19">
        <v>7.9020000000000007E-2</v>
      </c>
      <c r="F1050" s="19">
        <v>0.34114</v>
      </c>
      <c r="G1050" s="12">
        <v>0.19266</v>
      </c>
    </row>
    <row r="1051" spans="1:7" x14ac:dyDescent="0.25">
      <c r="A1051" s="12" t="s">
        <v>1138</v>
      </c>
      <c r="B1051" s="19">
        <v>0.64488000000000001</v>
      </c>
      <c r="C1051" s="19">
        <v>6.9720000000000004E-2</v>
      </c>
      <c r="D1051" s="19">
        <v>5.2519999999999997E-2</v>
      </c>
      <c r="E1051" s="19">
        <v>7.4679999999999996E-2</v>
      </c>
      <c r="F1051" s="19">
        <v>0.44646000000000002</v>
      </c>
      <c r="G1051" s="12">
        <v>0.24310000000000001</v>
      </c>
    </row>
    <row r="1052" spans="1:7" x14ac:dyDescent="0.25">
      <c r="A1052" s="12" t="s">
        <v>1139</v>
      </c>
      <c r="B1052" s="19">
        <v>0.41392000000000001</v>
      </c>
      <c r="C1052" s="19">
        <v>6.3339999999999994E-2</v>
      </c>
      <c r="D1052" s="19">
        <v>6.0479999999999999E-2</v>
      </c>
      <c r="E1052" s="19">
        <v>5.1180000000000003E-2</v>
      </c>
      <c r="F1052" s="19">
        <v>0.23771999999999999</v>
      </c>
      <c r="G1052" s="12">
        <v>0.13274</v>
      </c>
    </row>
    <row r="1053" spans="1:7" x14ac:dyDescent="0.25">
      <c r="A1053" s="12" t="s">
        <v>1140</v>
      </c>
      <c r="B1053" s="19">
        <v>1.1432199999999999</v>
      </c>
      <c r="C1053" s="19">
        <v>5.5219999999999998E-2</v>
      </c>
      <c r="D1053" s="19">
        <v>6.3399999999999998E-2</v>
      </c>
      <c r="E1053" s="19">
        <v>7.4160000000000004E-2</v>
      </c>
      <c r="F1053" s="19">
        <v>0.94850000000000001</v>
      </c>
      <c r="G1053" s="12">
        <v>0.46598000000000001</v>
      </c>
    </row>
    <row r="1054" spans="1:7" x14ac:dyDescent="0.25">
      <c r="A1054" s="12" t="s">
        <v>525</v>
      </c>
      <c r="B1054" s="19">
        <v>0.43159999999999998</v>
      </c>
      <c r="C1054" s="19">
        <v>5.4559999999999997E-2</v>
      </c>
      <c r="D1054" s="19">
        <v>8.1079999999999999E-2</v>
      </c>
      <c r="E1054" s="19">
        <v>5.33E-2</v>
      </c>
      <c r="F1054" s="19">
        <v>0.24143999999999999</v>
      </c>
      <c r="G1054" s="12">
        <v>8.4239999999999995E-2</v>
      </c>
    </row>
    <row r="1055" spans="1:7" x14ac:dyDescent="0.25">
      <c r="A1055" s="12" t="s">
        <v>620</v>
      </c>
      <c r="B1055" s="19">
        <v>0.45854</v>
      </c>
      <c r="C1055" s="19">
        <v>8.09E-2</v>
      </c>
      <c r="D1055" s="19">
        <v>9.2340000000000005E-2</v>
      </c>
      <c r="E1055" s="19">
        <v>5.9060000000000001E-2</v>
      </c>
      <c r="F1055" s="19">
        <v>0.22566</v>
      </c>
      <c r="G1055" s="12">
        <v>0.11168</v>
      </c>
    </row>
    <row r="1056" spans="1:7" x14ac:dyDescent="0.25">
      <c r="A1056" s="12" t="s">
        <v>616</v>
      </c>
      <c r="B1056" s="19">
        <v>0.41646</v>
      </c>
      <c r="C1056" s="19">
        <v>8.9039999999999994E-2</v>
      </c>
      <c r="D1056" s="19">
        <v>7.8759999999999997E-2</v>
      </c>
      <c r="E1056" s="19">
        <v>6.7320000000000005E-2</v>
      </c>
      <c r="F1056" s="19">
        <v>0.17960000000000001</v>
      </c>
      <c r="G1056" s="12">
        <v>8.3379999999999996E-2</v>
      </c>
    </row>
    <row r="1057" spans="1:7" x14ac:dyDescent="0.25">
      <c r="A1057" s="12" t="s">
        <v>1141</v>
      </c>
      <c r="B1057" s="19">
        <v>0.42548000000000002</v>
      </c>
      <c r="C1057" s="19">
        <v>8.7900000000000006E-2</v>
      </c>
      <c r="D1057" s="19">
        <v>0.10824</v>
      </c>
      <c r="E1057" s="19">
        <v>5.5879999999999999E-2</v>
      </c>
      <c r="F1057" s="19">
        <v>0.17244000000000001</v>
      </c>
      <c r="G1057" s="12">
        <v>9.3299999999999994E-2</v>
      </c>
    </row>
    <row r="1058" spans="1:7" x14ac:dyDescent="0.25">
      <c r="A1058" s="12" t="s">
        <v>618</v>
      </c>
      <c r="B1058" s="19">
        <v>0.28420000000000001</v>
      </c>
      <c r="C1058" s="19">
        <v>7.1620000000000003E-2</v>
      </c>
      <c r="D1058" s="19">
        <v>5.8279999999999998E-2</v>
      </c>
      <c r="E1058" s="19">
        <v>7.886E-2</v>
      </c>
      <c r="F1058" s="19">
        <v>7.5139999999999998E-2</v>
      </c>
      <c r="G1058" s="12">
        <v>3.9079999999999997E-2</v>
      </c>
    </row>
    <row r="1059" spans="1:7" x14ac:dyDescent="0.25">
      <c r="A1059" s="12" t="s">
        <v>403</v>
      </c>
      <c r="B1059" s="19">
        <v>0.41465999999999997</v>
      </c>
      <c r="C1059" s="19">
        <v>6.7180000000000004E-2</v>
      </c>
      <c r="D1059" s="19">
        <v>6.9559999999999997E-2</v>
      </c>
      <c r="E1059" s="19">
        <v>7.2120000000000004E-2</v>
      </c>
      <c r="F1059" s="19">
        <v>0.20533999999999999</v>
      </c>
      <c r="G1059" s="12">
        <v>0.10421999999999999</v>
      </c>
    </row>
    <row r="1060" spans="1:7" x14ac:dyDescent="0.25">
      <c r="A1060" s="12" t="s">
        <v>767</v>
      </c>
      <c r="B1060" s="19">
        <v>0.55955999999999995</v>
      </c>
      <c r="C1060" s="19">
        <v>9.6879999999999994E-2</v>
      </c>
      <c r="D1060" s="19">
        <v>9.3479999999999994E-2</v>
      </c>
      <c r="E1060" s="19">
        <v>8.1640000000000004E-2</v>
      </c>
      <c r="F1060" s="19">
        <v>0.28652</v>
      </c>
      <c r="G1060" s="12">
        <v>0.15048</v>
      </c>
    </row>
    <row r="1061" spans="1:7" x14ac:dyDescent="0.25">
      <c r="A1061" s="12" t="s">
        <v>1142</v>
      </c>
      <c r="B1061" s="19">
        <v>0.47776000000000002</v>
      </c>
      <c r="C1061" s="19">
        <v>7.7619999999999995E-2</v>
      </c>
      <c r="D1061" s="19">
        <v>7.3599999999999999E-2</v>
      </c>
      <c r="E1061" s="19">
        <v>6.2520000000000006E-2</v>
      </c>
      <c r="F1061" s="19">
        <v>0.26251999999999998</v>
      </c>
      <c r="G1061" s="12">
        <v>0.15786</v>
      </c>
    </row>
    <row r="1062" spans="1:7" x14ac:dyDescent="0.25">
      <c r="A1062" s="12" t="s">
        <v>713</v>
      </c>
      <c r="B1062" s="19">
        <v>0.60365999999999997</v>
      </c>
      <c r="C1062" s="19">
        <v>6.3880000000000006E-2</v>
      </c>
      <c r="D1062" s="19">
        <v>6.0420000000000001E-2</v>
      </c>
      <c r="E1062" s="19">
        <v>5.0900000000000001E-2</v>
      </c>
      <c r="F1062" s="19">
        <v>0.42576000000000003</v>
      </c>
      <c r="G1062" s="12">
        <v>0.17978</v>
      </c>
    </row>
    <row r="1063" spans="1:7" x14ac:dyDescent="0.25">
      <c r="A1063" s="12" t="s">
        <v>520</v>
      </c>
      <c r="B1063" s="19">
        <v>0.41877999999999999</v>
      </c>
      <c r="C1063" s="19">
        <v>7.7600000000000002E-2</v>
      </c>
      <c r="D1063" s="19">
        <v>6.4219999999999999E-2</v>
      </c>
      <c r="E1063" s="19">
        <v>5.5359999999999999E-2</v>
      </c>
      <c r="F1063" s="19">
        <v>0.21808</v>
      </c>
      <c r="G1063" s="12">
        <v>0.1066</v>
      </c>
    </row>
    <row r="1064" spans="1:7" x14ac:dyDescent="0.25">
      <c r="A1064" s="12" t="s">
        <v>417</v>
      </c>
      <c r="B1064" s="19">
        <v>0.41049999999999998</v>
      </c>
      <c r="C1064" s="19">
        <v>8.0399999999999999E-2</v>
      </c>
      <c r="D1064" s="19">
        <v>6.4699999999999994E-2</v>
      </c>
      <c r="E1064" s="19">
        <v>7.0019999999999999E-2</v>
      </c>
      <c r="F1064" s="19">
        <v>0.19208</v>
      </c>
      <c r="G1064" s="12">
        <v>8.8300000000000003E-2</v>
      </c>
    </row>
    <row r="1065" spans="1:7" x14ac:dyDescent="0.25">
      <c r="A1065" s="12" t="s">
        <v>1143</v>
      </c>
      <c r="B1065" s="19">
        <v>0.54261999999999999</v>
      </c>
      <c r="C1065" s="19">
        <v>9.1899999999999996E-2</v>
      </c>
      <c r="D1065" s="19">
        <v>8.5500000000000007E-2</v>
      </c>
      <c r="E1065" s="19">
        <v>6.9599999999999995E-2</v>
      </c>
      <c r="F1065" s="19">
        <v>0.29196</v>
      </c>
      <c r="G1065" s="12">
        <v>0.16955999999999999</v>
      </c>
    </row>
    <row r="1066" spans="1:7" x14ac:dyDescent="0.25">
      <c r="A1066" s="12" t="s">
        <v>452</v>
      </c>
      <c r="B1066" s="19">
        <v>1.2225600000000001</v>
      </c>
      <c r="C1066" s="19">
        <v>6.2600000000000003E-2</v>
      </c>
      <c r="D1066" s="19">
        <v>6.3420000000000004E-2</v>
      </c>
      <c r="E1066" s="19">
        <v>7.1580000000000005E-2</v>
      </c>
      <c r="F1066" s="19">
        <v>0.92876000000000003</v>
      </c>
      <c r="G1066" s="12">
        <v>0.50504000000000004</v>
      </c>
    </row>
    <row r="1067" spans="1:7" x14ac:dyDescent="0.25">
      <c r="A1067" s="12" t="s">
        <v>463</v>
      </c>
      <c r="B1067" s="19">
        <v>0.90349999999999997</v>
      </c>
      <c r="C1067" s="19">
        <v>9.2700000000000005E-2</v>
      </c>
      <c r="D1067" s="19">
        <v>6.3920000000000005E-2</v>
      </c>
      <c r="E1067" s="19">
        <v>5.672E-2</v>
      </c>
      <c r="F1067" s="19">
        <v>0.64214000000000004</v>
      </c>
      <c r="G1067" s="12">
        <v>0.36958000000000002</v>
      </c>
    </row>
    <row r="1068" spans="1:7" x14ac:dyDescent="0.25">
      <c r="A1068" s="12" t="s">
        <v>633</v>
      </c>
      <c r="B1068" s="19">
        <v>1.8784000000000001</v>
      </c>
      <c r="C1068" s="19">
        <v>8.7919999999999998E-2</v>
      </c>
      <c r="D1068" s="19">
        <v>7.152E-2</v>
      </c>
      <c r="E1068" s="19">
        <v>8.2419999999999993E-2</v>
      </c>
      <c r="F1068" s="19">
        <v>1.47048</v>
      </c>
      <c r="G1068" s="12">
        <v>0.87785999999999997</v>
      </c>
    </row>
    <row r="1069" spans="1:7" x14ac:dyDescent="0.25">
      <c r="A1069" s="12" t="s">
        <v>1144</v>
      </c>
      <c r="B1069" s="19">
        <v>1.016</v>
      </c>
      <c r="C1069" s="19">
        <v>8.5239999999999996E-2</v>
      </c>
      <c r="D1069" s="19">
        <v>8.0079999999999998E-2</v>
      </c>
      <c r="E1069" s="19">
        <v>5.3179999999999998E-2</v>
      </c>
      <c r="F1069" s="19">
        <v>0.74119999999999997</v>
      </c>
      <c r="G1069" s="12">
        <v>0.63553999999999999</v>
      </c>
    </row>
    <row r="1070" spans="1:7" x14ac:dyDescent="0.25">
      <c r="A1070" s="12" t="s">
        <v>701</v>
      </c>
      <c r="B1070" s="19">
        <v>1.7698199999999999</v>
      </c>
      <c r="C1070" s="19">
        <v>6.4299999999999996E-2</v>
      </c>
      <c r="D1070" s="19">
        <v>6.7799999999999999E-2</v>
      </c>
      <c r="E1070" s="19">
        <v>5.6259999999999998E-2</v>
      </c>
      <c r="F1070" s="19">
        <v>1.5365599999999999</v>
      </c>
      <c r="G1070" s="12">
        <v>8.5178000000000004E-2</v>
      </c>
    </row>
    <row r="1071" spans="1:7" x14ac:dyDescent="0.25">
      <c r="A1071" s="12" t="s">
        <v>173</v>
      </c>
      <c r="B1071" s="19">
        <v>1.5154799999999999</v>
      </c>
      <c r="C1071" s="19">
        <v>7.1379999999999999E-2</v>
      </c>
      <c r="D1071" s="19">
        <v>7.7039999999999997E-2</v>
      </c>
      <c r="E1071" s="19">
        <v>8.9080000000000006E-2</v>
      </c>
      <c r="F1071" s="19">
        <v>1.1257200000000001</v>
      </c>
      <c r="G1071" s="12">
        <v>0.61650000000000005</v>
      </c>
    </row>
    <row r="1072" spans="1:7" x14ac:dyDescent="0.25">
      <c r="A1072" s="12" t="s">
        <v>726</v>
      </c>
      <c r="B1072" s="19">
        <v>1.2121200000000001</v>
      </c>
      <c r="C1072" s="19">
        <v>7.0440000000000003E-2</v>
      </c>
      <c r="D1072" s="19">
        <v>7.1959999999999996E-2</v>
      </c>
      <c r="E1072" s="19">
        <v>5.4039999999999998E-2</v>
      </c>
      <c r="F1072" s="19">
        <v>0.89292000000000005</v>
      </c>
      <c r="G1072" s="12">
        <v>0.53735999999999995</v>
      </c>
    </row>
    <row r="1073" spans="1:7" x14ac:dyDescent="0.25">
      <c r="A1073" s="12" t="s">
        <v>1145</v>
      </c>
      <c r="B1073" s="19">
        <v>0.88404000000000005</v>
      </c>
      <c r="C1073" s="19">
        <v>6.7040000000000002E-2</v>
      </c>
      <c r="D1073" s="19">
        <v>8.8599999999999998E-2</v>
      </c>
      <c r="E1073" s="19">
        <v>8.2699999999999996E-2</v>
      </c>
      <c r="F1073" s="19">
        <v>0.64315999999999995</v>
      </c>
      <c r="G1073" s="12">
        <v>0.59711999999999998</v>
      </c>
    </row>
    <row r="1074" spans="1:7" x14ac:dyDescent="0.25">
      <c r="A1074" s="12" t="s">
        <v>509</v>
      </c>
      <c r="B1074" s="19">
        <v>1.4616</v>
      </c>
      <c r="C1074" s="19">
        <v>7.5679999999999997E-2</v>
      </c>
      <c r="D1074" s="19">
        <v>7.5700000000000003E-2</v>
      </c>
      <c r="E1074" s="19">
        <v>6.3759999999999997E-2</v>
      </c>
      <c r="F1074" s="19">
        <v>1.2351799999999999</v>
      </c>
      <c r="G1074" s="12">
        <v>0.69506000000000001</v>
      </c>
    </row>
    <row r="1075" spans="1:7" x14ac:dyDescent="0.25">
      <c r="A1075" s="12" t="s">
        <v>446</v>
      </c>
      <c r="B1075" s="19">
        <v>1.38392</v>
      </c>
      <c r="C1075" s="19">
        <v>8.3699999999999997E-2</v>
      </c>
      <c r="D1075" s="19">
        <v>7.9079999999999998E-2</v>
      </c>
      <c r="E1075" s="19">
        <v>6.5519999999999995E-2</v>
      </c>
      <c r="F1075" s="19">
        <v>1.14714</v>
      </c>
      <c r="G1075" s="12">
        <v>0.61262000000000005</v>
      </c>
    </row>
    <row r="1076" spans="1:7" x14ac:dyDescent="0.25">
      <c r="A1076" s="12" t="s">
        <v>71</v>
      </c>
      <c r="B1076" s="19">
        <v>1.1007400000000001</v>
      </c>
      <c r="C1076" s="19">
        <v>7.0139999999999994E-2</v>
      </c>
      <c r="D1076" s="19">
        <v>6.966E-2</v>
      </c>
      <c r="E1076" s="19">
        <v>7.1360000000000007E-2</v>
      </c>
      <c r="F1076" s="19">
        <v>0.88129999999999997</v>
      </c>
      <c r="G1076" s="12">
        <v>0.50795999999999997</v>
      </c>
    </row>
    <row r="1077" spans="1:7" x14ac:dyDescent="0.25">
      <c r="A1077" s="12" t="s">
        <v>1146</v>
      </c>
      <c r="B1077" s="19">
        <v>0.94355999999999995</v>
      </c>
      <c r="C1077" s="19">
        <v>7.4579999999999994E-2</v>
      </c>
      <c r="D1077" s="19">
        <v>5.7079999999999999E-2</v>
      </c>
      <c r="E1077" s="19">
        <v>7.6480000000000006E-2</v>
      </c>
      <c r="F1077" s="19">
        <v>0.73385999999999996</v>
      </c>
      <c r="G1077" s="12">
        <v>0.68654000000000004</v>
      </c>
    </row>
    <row r="1078" spans="1:7" x14ac:dyDescent="0.25">
      <c r="A1078" s="12" t="s">
        <v>1147</v>
      </c>
      <c r="B1078" s="19">
        <v>0.59987999999999997</v>
      </c>
      <c r="C1078" s="19">
        <v>5.6279999999999997E-2</v>
      </c>
      <c r="D1078" s="19">
        <v>7.9380000000000006E-2</v>
      </c>
      <c r="E1078" s="19">
        <v>7.0720000000000005E-2</v>
      </c>
      <c r="F1078" s="19">
        <v>0.39272000000000001</v>
      </c>
      <c r="G1078" s="12">
        <v>0.17055999999999999</v>
      </c>
    </row>
    <row r="1079" spans="1:7" x14ac:dyDescent="0.25">
      <c r="A1079" s="12" t="s">
        <v>1150</v>
      </c>
      <c r="B1079" s="19">
        <v>0.45319999999999999</v>
      </c>
      <c r="C1079" s="19">
        <v>7.6179999999999998E-2</v>
      </c>
      <c r="D1079" s="19">
        <v>6.7799999999999999E-2</v>
      </c>
      <c r="E1079" s="19">
        <v>9.3140000000000001E-2</v>
      </c>
      <c r="F1079" s="19">
        <v>0.21551999999999999</v>
      </c>
      <c r="G1079" s="12">
        <v>0.10934000000000001</v>
      </c>
    </row>
    <row r="1080" spans="1:7" x14ac:dyDescent="0.25">
      <c r="A1080" s="12" t="s">
        <v>1151</v>
      </c>
      <c r="B1080" s="19">
        <v>0.42508000000000001</v>
      </c>
      <c r="C1080" s="19">
        <v>9.826E-2</v>
      </c>
      <c r="D1080" s="19">
        <v>8.8400000000000006E-2</v>
      </c>
      <c r="E1080" s="19">
        <v>7.4759999999999993E-2</v>
      </c>
      <c r="F1080" s="19">
        <v>0.15164</v>
      </c>
      <c r="G1080" s="12">
        <v>7.9839999999999994E-2</v>
      </c>
    </row>
    <row r="1081" spans="1:7" x14ac:dyDescent="0.25">
      <c r="A1081" s="12" t="s">
        <v>1152</v>
      </c>
      <c r="B1081" s="19">
        <v>0.37259999999999999</v>
      </c>
      <c r="C1081" s="19">
        <v>7.1559999999999999E-2</v>
      </c>
      <c r="D1081" s="19">
        <v>5.9119999999999999E-2</v>
      </c>
      <c r="E1081" s="19">
        <v>6.5060000000000007E-2</v>
      </c>
      <c r="F1081" s="19">
        <v>0.17496</v>
      </c>
      <c r="G1081" s="12">
        <v>7.4319999999999997E-2</v>
      </c>
    </row>
    <row r="1082" spans="1:7" x14ac:dyDescent="0.25">
      <c r="A1082" s="12" t="s">
        <v>1153</v>
      </c>
      <c r="B1082" s="19">
        <v>0.25925999999999999</v>
      </c>
      <c r="C1082" s="19">
        <v>7.5520000000000004E-2</v>
      </c>
      <c r="D1082" s="19">
        <v>7.1040000000000006E-2</v>
      </c>
      <c r="E1082" s="19">
        <v>4.5760000000000002E-2</v>
      </c>
      <c r="F1082" s="19">
        <v>6.5879999999999994E-2</v>
      </c>
      <c r="G1082" s="12">
        <v>3.5499999999999997E-2</v>
      </c>
    </row>
    <row r="1083" spans="1:7" x14ac:dyDescent="0.25">
      <c r="A1083" s="12" t="s">
        <v>1154</v>
      </c>
      <c r="B1083" s="19">
        <v>0.41858000000000001</v>
      </c>
      <c r="C1083" s="19">
        <v>8.3919999999999995E-2</v>
      </c>
      <c r="D1083" s="19">
        <v>5.9220000000000002E-2</v>
      </c>
      <c r="E1083" s="19">
        <v>6.7063999999999999E-2</v>
      </c>
      <c r="F1083" s="19">
        <v>0.20530000000000001</v>
      </c>
      <c r="G1083" s="12">
        <v>0.11</v>
      </c>
    </row>
    <row r="1084" spans="1:7" x14ac:dyDescent="0.25">
      <c r="A1084" s="12" t="s">
        <v>1155</v>
      </c>
      <c r="B1084" s="19">
        <v>0.54698000000000002</v>
      </c>
      <c r="C1084" s="19">
        <v>8.1860000000000002E-2</v>
      </c>
      <c r="D1084" s="19">
        <v>7.4300000000000005E-2</v>
      </c>
      <c r="E1084" s="19">
        <v>6.9040000000000004E-2</v>
      </c>
      <c r="F1084" s="19">
        <v>0.32046000000000002</v>
      </c>
      <c r="G1084" s="12">
        <v>0.13846</v>
      </c>
    </row>
    <row r="1085" spans="1:7" x14ac:dyDescent="0.25">
      <c r="A1085" s="12" t="s">
        <v>1156</v>
      </c>
      <c r="B1085" s="19">
        <v>0.41077999999999998</v>
      </c>
      <c r="C1085" s="19">
        <v>9.7919999999999993E-2</v>
      </c>
      <c r="D1085" s="19">
        <v>7.1819999999999995E-2</v>
      </c>
      <c r="E1085" s="19">
        <v>7.238E-2</v>
      </c>
      <c r="F1085" s="19">
        <v>0.16788</v>
      </c>
      <c r="G1085" s="12">
        <v>8.6220000000000005E-2</v>
      </c>
    </row>
    <row r="1086" spans="1:7" x14ac:dyDescent="0.25">
      <c r="A1086" s="12" t="s">
        <v>1157</v>
      </c>
      <c r="B1086" s="19">
        <v>0.41482000000000002</v>
      </c>
      <c r="C1086" s="19">
        <v>8.0420000000000005E-2</v>
      </c>
      <c r="D1086" s="19">
        <v>8.1759999999999999E-2</v>
      </c>
      <c r="E1086" s="19">
        <v>8.1299999999999997E-2</v>
      </c>
      <c r="F1086" s="19">
        <v>0.17027999999999999</v>
      </c>
      <c r="G1086" s="12">
        <v>8.6499999999999994E-2</v>
      </c>
    </row>
    <row r="1087" spans="1:7" x14ac:dyDescent="0.25">
      <c r="A1087" s="12" t="s">
        <v>1158</v>
      </c>
      <c r="B1087" s="19">
        <v>0.51615999999999995</v>
      </c>
      <c r="C1087" s="19">
        <v>7.4200000000000002E-2</v>
      </c>
      <c r="D1087" s="19">
        <v>6.3600000000000004E-2</v>
      </c>
      <c r="E1087" s="19">
        <v>5.8459999999999998E-2</v>
      </c>
      <c r="F1087" s="19">
        <v>0.30302000000000001</v>
      </c>
      <c r="G1087" s="16"/>
    </row>
    <row r="1088" spans="1:7" x14ac:dyDescent="0.25">
      <c r="A1088" s="12" t="s">
        <v>1159</v>
      </c>
      <c r="B1088" s="19">
        <v>0.38235999999999998</v>
      </c>
      <c r="C1088" s="19">
        <v>5.6059999999999999E-2</v>
      </c>
      <c r="D1088" s="19">
        <v>5.45E-2</v>
      </c>
      <c r="E1088" s="19">
        <v>4.5339999999999998E-2</v>
      </c>
      <c r="F1088" s="19">
        <v>0.22570000000000001</v>
      </c>
      <c r="G1088" s="12">
        <v>0.10918</v>
      </c>
    </row>
    <row r="1089" spans="1:7" x14ac:dyDescent="0.25">
      <c r="A1089" s="12" t="s">
        <v>1160</v>
      </c>
      <c r="B1089" s="19">
        <v>0.31474000000000002</v>
      </c>
      <c r="C1089" s="19">
        <v>7.0660000000000001E-2</v>
      </c>
      <c r="D1089" s="19">
        <v>5.5460000000000002E-2</v>
      </c>
      <c r="E1089" s="19">
        <v>6.2619999999999995E-2</v>
      </c>
      <c r="F1089" s="19">
        <v>0.12352</v>
      </c>
      <c r="G1089" s="12">
        <v>6.1400000000000003E-2</v>
      </c>
    </row>
    <row r="1090" spans="1:7" x14ac:dyDescent="0.25">
      <c r="A1090" s="12" t="s">
        <v>1161</v>
      </c>
      <c r="B1090" s="19">
        <v>0.52590000000000003</v>
      </c>
      <c r="C1090" s="19">
        <v>9.4640000000000002E-2</v>
      </c>
      <c r="D1090" s="19">
        <v>9.6939999999999998E-2</v>
      </c>
      <c r="E1090" s="19">
        <v>7.4740000000000001E-2</v>
      </c>
      <c r="F1090" s="19">
        <v>0.25622</v>
      </c>
      <c r="G1090" s="12">
        <v>0.17132</v>
      </c>
    </row>
    <row r="1091" spans="1:7" x14ac:dyDescent="0.25">
      <c r="A1091" s="12" t="s">
        <v>1162</v>
      </c>
      <c r="B1091" s="19">
        <v>0.35089999999999999</v>
      </c>
      <c r="C1091" s="19">
        <v>5.7820000000000003E-2</v>
      </c>
      <c r="D1091" s="19">
        <v>6.7919999999999994E-2</v>
      </c>
      <c r="E1091" s="19">
        <v>8.1759999999999999E-2</v>
      </c>
      <c r="F1091" s="19">
        <v>0.14198</v>
      </c>
      <c r="G1091" s="12">
        <v>7.8700000000000006E-2</v>
      </c>
    </row>
    <row r="1092" spans="1:7" x14ac:dyDescent="0.25">
      <c r="A1092" s="12" t="s">
        <v>1163</v>
      </c>
      <c r="B1092" s="19">
        <v>0.57276000000000005</v>
      </c>
      <c r="C1092" s="19">
        <v>6.8080000000000002E-2</v>
      </c>
      <c r="D1092" s="19">
        <v>7.3880000000000001E-2</v>
      </c>
      <c r="E1092" s="19">
        <v>8.6660000000000001E-2</v>
      </c>
      <c r="F1092" s="19">
        <v>0.34258</v>
      </c>
      <c r="G1092" s="12">
        <v>0.18870000000000001</v>
      </c>
    </row>
    <row r="1093" spans="1:7" x14ac:dyDescent="0.25">
      <c r="A1093" s="12" t="s">
        <v>1164</v>
      </c>
      <c r="B1093" s="19">
        <v>0.57933999999999997</v>
      </c>
      <c r="C1093" s="19">
        <v>9.3780000000000002E-2</v>
      </c>
      <c r="D1093" s="19">
        <v>9.6699999999999994E-2</v>
      </c>
      <c r="E1093" s="19">
        <v>8.4779999999999994E-2</v>
      </c>
      <c r="F1093" s="19">
        <v>0.30293999999999999</v>
      </c>
      <c r="G1093" s="12">
        <v>0.16292000000000001</v>
      </c>
    </row>
    <row r="1094" spans="1:7" x14ac:dyDescent="0.25">
      <c r="A1094" s="12" t="s">
        <v>1165</v>
      </c>
      <c r="B1094" s="19">
        <v>0.39860000000000001</v>
      </c>
      <c r="C1094" s="19">
        <v>9.0579999999999994E-2</v>
      </c>
      <c r="D1094" s="19">
        <v>6.5519999999999995E-2</v>
      </c>
      <c r="E1094" s="19">
        <v>6.4360000000000001E-2</v>
      </c>
      <c r="F1094" s="19">
        <v>0.14893999999999999</v>
      </c>
      <c r="G1094" s="12">
        <v>8.1059999999999993E-2</v>
      </c>
    </row>
    <row r="1095" spans="1:7" x14ac:dyDescent="0.25">
      <c r="A1095" s="12" t="s">
        <v>1166</v>
      </c>
      <c r="B1095" s="19">
        <v>0.52063999999999999</v>
      </c>
      <c r="C1095" s="19">
        <v>8.5559999999999997E-2</v>
      </c>
      <c r="D1095" s="19">
        <v>8.1600000000000006E-2</v>
      </c>
      <c r="E1095" s="19">
        <v>9.4240000000000004E-2</v>
      </c>
      <c r="F1095" s="19">
        <v>0.25807999999999998</v>
      </c>
      <c r="G1095" s="12">
        <v>0.13976</v>
      </c>
    </row>
    <row r="1096" spans="1:7" x14ac:dyDescent="0.25">
      <c r="A1096" s="12" t="s">
        <v>1167</v>
      </c>
      <c r="B1096" s="19">
        <v>0.28827999999999998</v>
      </c>
      <c r="C1096" s="19">
        <v>5.774E-2</v>
      </c>
      <c r="D1096" s="19">
        <v>6.9860000000000005E-2</v>
      </c>
      <c r="E1096" s="19">
        <v>6.3060000000000005E-2</v>
      </c>
      <c r="F1096" s="19">
        <v>9.6180000000000002E-2</v>
      </c>
      <c r="G1096" s="12">
        <v>5.2979999999999999E-2</v>
      </c>
    </row>
    <row r="1097" spans="1:7" x14ac:dyDescent="0.25">
      <c r="A1097" s="12" t="s">
        <v>1168</v>
      </c>
      <c r="B1097" s="19">
        <v>0.41826000000000002</v>
      </c>
      <c r="C1097" s="19">
        <v>6.8760000000000002E-2</v>
      </c>
      <c r="D1097" s="19">
        <v>8.2439999999999999E-2</v>
      </c>
      <c r="E1097" s="19">
        <v>7.1499999999999994E-2</v>
      </c>
      <c r="F1097" s="19">
        <v>0.19445999999999999</v>
      </c>
      <c r="G1097" s="12">
        <v>7.5300000000000006E-2</v>
      </c>
    </row>
    <row r="1098" spans="1:7" x14ac:dyDescent="0.25">
      <c r="A1098" s="12" t="s">
        <v>1169</v>
      </c>
      <c r="B1098" s="19">
        <v>0.27066000000000001</v>
      </c>
      <c r="C1098" s="19">
        <v>5.602E-2</v>
      </c>
      <c r="D1098" s="19">
        <v>5.3460000000000001E-2</v>
      </c>
      <c r="E1098" s="19">
        <v>6.166E-2</v>
      </c>
      <c r="F1098" s="19">
        <v>9.9019999999999997E-2</v>
      </c>
      <c r="G1098" s="12">
        <v>4.6219999999999997E-2</v>
      </c>
    </row>
    <row r="1099" spans="1:7" x14ac:dyDescent="0.25">
      <c r="A1099" s="12" t="s">
        <v>1170</v>
      </c>
      <c r="B1099" s="19">
        <v>0.25413999999999998</v>
      </c>
      <c r="C1099" s="19">
        <v>6.694E-2</v>
      </c>
      <c r="D1099" s="19">
        <v>5.8400000000000001E-2</v>
      </c>
      <c r="E1099" s="19">
        <v>4.5879999999999997E-2</v>
      </c>
      <c r="F1099" s="19">
        <v>8.2059999999999994E-2</v>
      </c>
      <c r="G1099" s="12">
        <v>3.9140000000000001E-2</v>
      </c>
    </row>
    <row r="1100" spans="1:7" x14ac:dyDescent="0.25">
      <c r="A1100" s="12" t="s">
        <v>1171</v>
      </c>
      <c r="B1100" s="19">
        <v>0.18376000000000001</v>
      </c>
      <c r="C1100" s="19">
        <v>5.8040000000000001E-2</v>
      </c>
      <c r="D1100" s="19">
        <v>4.9480000000000003E-2</v>
      </c>
      <c r="E1100" s="17"/>
      <c r="F1100" s="19">
        <v>7.6039999999999996E-2</v>
      </c>
      <c r="G1100" s="12">
        <v>6.7299999999999999E-2</v>
      </c>
    </row>
    <row r="1101" spans="1:7" x14ac:dyDescent="0.25">
      <c r="A1101" s="12" t="s">
        <v>1173</v>
      </c>
      <c r="B1101" s="19">
        <v>0.26801999999999998</v>
      </c>
      <c r="C1101" s="19">
        <v>5.2999999999999999E-2</v>
      </c>
      <c r="D1101" s="19">
        <v>6.3839999999999994E-2</v>
      </c>
      <c r="E1101" s="19">
        <v>5.722E-2</v>
      </c>
      <c r="F1101" s="19">
        <v>9.2960000000000001E-2</v>
      </c>
      <c r="G1101" s="12">
        <v>4.3360000000000003E-2</v>
      </c>
    </row>
    <row r="1102" spans="1:7" x14ac:dyDescent="0.25">
      <c r="A1102" s="12" t="s">
        <v>1174</v>
      </c>
      <c r="B1102" s="19">
        <v>0.31974000000000002</v>
      </c>
      <c r="C1102" s="19">
        <v>6.9239999999999996E-2</v>
      </c>
      <c r="D1102" s="19">
        <v>6.9620000000000001E-2</v>
      </c>
      <c r="E1102" s="19">
        <v>6.2979999999999994E-2</v>
      </c>
      <c r="F1102" s="19">
        <v>0.11676</v>
      </c>
      <c r="G1102" s="12">
        <v>5.8619999999999998E-2</v>
      </c>
    </row>
    <row r="1103" spans="1:7" x14ac:dyDescent="0.25">
      <c r="A1103" s="12" t="s">
        <v>1175</v>
      </c>
      <c r="B1103" s="19">
        <v>0.27933999999999998</v>
      </c>
      <c r="C1103" s="19">
        <v>6.6339999999999996E-2</v>
      </c>
      <c r="D1103" s="19">
        <v>6.8640000000000007E-2</v>
      </c>
      <c r="E1103" s="19">
        <v>5.0700000000000002E-2</v>
      </c>
      <c r="F1103" s="19">
        <v>8.294E-2</v>
      </c>
      <c r="G1103" s="12">
        <v>5.6279999999999997E-2</v>
      </c>
    </row>
    <row r="1104" spans="1:7" x14ac:dyDescent="0.25">
      <c r="A1104" s="12" t="s">
        <v>1176</v>
      </c>
      <c r="B1104" s="19">
        <v>0.29870000000000002</v>
      </c>
      <c r="C1104" s="19">
        <v>6.0920000000000002E-2</v>
      </c>
      <c r="D1104" s="19">
        <v>6.9400000000000003E-2</v>
      </c>
      <c r="E1104" s="19">
        <v>6.234E-2</v>
      </c>
      <c r="F1104" s="19">
        <v>0.10508000000000001</v>
      </c>
      <c r="G1104" s="12">
        <v>4.7960000000000003E-2</v>
      </c>
    </row>
    <row r="1105" spans="1:7" x14ac:dyDescent="0.25">
      <c r="A1105" s="12" t="s">
        <v>1177</v>
      </c>
      <c r="B1105" s="19">
        <v>0.24026</v>
      </c>
      <c r="C1105" s="19">
        <v>5.8360000000000002E-2</v>
      </c>
      <c r="D1105" s="19">
        <v>5.7939999999999998E-2</v>
      </c>
      <c r="E1105" s="19">
        <v>4.2180000000000002E-2</v>
      </c>
      <c r="F1105" s="19">
        <v>8.0320000000000003E-2</v>
      </c>
      <c r="G1105" s="12">
        <v>4.3540000000000002E-2</v>
      </c>
    </row>
    <row r="1106" spans="1:7" x14ac:dyDescent="0.25">
      <c r="A1106" s="12" t="s">
        <v>1178</v>
      </c>
      <c r="B1106" s="19">
        <v>0.1948</v>
      </c>
      <c r="C1106" s="19">
        <v>5.4120000000000001E-2</v>
      </c>
      <c r="D1106" s="19">
        <v>4.3139999999999998E-2</v>
      </c>
      <c r="E1106" s="19">
        <v>4.0219999999999999E-2</v>
      </c>
      <c r="F1106" s="19">
        <v>5.6500000000000002E-2</v>
      </c>
      <c r="G1106" s="12">
        <v>4.7419999999999997E-2</v>
      </c>
    </row>
    <row r="1107" spans="1:7" x14ac:dyDescent="0.25">
      <c r="A1107" s="12" t="s">
        <v>136</v>
      </c>
      <c r="B1107" s="19">
        <v>0.45584000000000002</v>
      </c>
      <c r="C1107" s="19">
        <v>5.3280000000000001E-2</v>
      </c>
      <c r="D1107" s="19">
        <v>5.0939999999999999E-2</v>
      </c>
      <c r="E1107" s="19">
        <v>7.0519999999999999E-2</v>
      </c>
      <c r="F1107" s="19">
        <v>0.27861999999999998</v>
      </c>
      <c r="G1107" s="12">
        <v>0.10308</v>
      </c>
    </row>
    <row r="1108" spans="1:7" x14ac:dyDescent="0.25">
      <c r="A1108" s="12" t="s">
        <v>518</v>
      </c>
      <c r="B1108" s="19">
        <v>0.79083999999999999</v>
      </c>
      <c r="C1108" s="19">
        <v>9.3359999999999999E-2</v>
      </c>
      <c r="D1108" s="19">
        <v>6.2359999999999999E-2</v>
      </c>
      <c r="E1108" s="19">
        <v>5.4879999999999998E-2</v>
      </c>
      <c r="F1108" s="19">
        <v>0.57547999999999999</v>
      </c>
      <c r="G1108" s="12">
        <v>0.20718</v>
      </c>
    </row>
    <row r="1109" spans="1:7" x14ac:dyDescent="0.25">
      <c r="A1109" s="12" t="s">
        <v>567</v>
      </c>
      <c r="B1109" s="19">
        <v>0.54837999999999998</v>
      </c>
      <c r="C1109" s="19">
        <v>5.6059999999999999E-2</v>
      </c>
      <c r="D1109" s="19">
        <v>8.5919999999999996E-2</v>
      </c>
      <c r="E1109" s="19">
        <v>7.8460000000000002E-2</v>
      </c>
      <c r="F1109" s="19">
        <v>0.32403999999999999</v>
      </c>
      <c r="G1109" s="12">
        <v>0.15714</v>
      </c>
    </row>
    <row r="1110" spans="1:7" x14ac:dyDescent="0.25">
      <c r="A1110" s="12" t="s">
        <v>1179</v>
      </c>
      <c r="B1110" s="19">
        <v>0.84338000000000002</v>
      </c>
      <c r="C1110" s="19">
        <v>6.862E-2</v>
      </c>
      <c r="D1110" s="19">
        <v>5.45E-2</v>
      </c>
      <c r="E1110" s="19">
        <v>6.1240000000000003E-2</v>
      </c>
      <c r="F1110" s="19">
        <v>0.65680000000000005</v>
      </c>
      <c r="G1110" s="12">
        <v>0.38025999999999999</v>
      </c>
    </row>
    <row r="1111" spans="1:7" x14ac:dyDescent="0.25">
      <c r="A1111" s="12" t="s">
        <v>266</v>
      </c>
      <c r="B1111" s="19">
        <v>0.63392000000000004</v>
      </c>
      <c r="C1111" s="19">
        <v>6.4920000000000005E-2</v>
      </c>
      <c r="D1111" s="19">
        <v>6.7400000000000002E-2</v>
      </c>
      <c r="E1111" s="19">
        <v>6.9279999999999994E-2</v>
      </c>
      <c r="F1111" s="19">
        <v>0.45995999999999998</v>
      </c>
      <c r="G1111" s="12">
        <v>0.14410000000000001</v>
      </c>
    </row>
    <row r="1112" spans="1:7" x14ac:dyDescent="0.25">
      <c r="A1112" s="12" t="s">
        <v>337</v>
      </c>
      <c r="B1112" s="19">
        <v>0.71182000000000001</v>
      </c>
      <c r="C1112" s="19">
        <v>8.7540000000000007E-2</v>
      </c>
      <c r="D1112" s="19">
        <v>8.6300000000000002E-2</v>
      </c>
      <c r="E1112" s="19">
        <v>7.6039999999999996E-2</v>
      </c>
      <c r="F1112" s="19">
        <v>0.45995999999999998</v>
      </c>
      <c r="G1112" s="12">
        <v>0.23834</v>
      </c>
    </row>
    <row r="1113" spans="1:7" x14ac:dyDescent="0.25">
      <c r="A1113" s="12" t="s">
        <v>85</v>
      </c>
      <c r="B1113" s="19">
        <v>0.55323999999999995</v>
      </c>
      <c r="C1113" s="19">
        <v>7.4719999999999995E-2</v>
      </c>
      <c r="D1113" s="19">
        <v>6.5040000000000001E-2</v>
      </c>
      <c r="E1113" s="19">
        <v>7.9060000000000005E-2</v>
      </c>
      <c r="F1113" s="19">
        <v>0.33184000000000002</v>
      </c>
      <c r="G1113" s="12">
        <v>0.17666000000000001</v>
      </c>
    </row>
    <row r="1114" spans="1:7" x14ac:dyDescent="0.25">
      <c r="A1114" s="12" t="s">
        <v>1180</v>
      </c>
      <c r="B1114" s="19">
        <v>0.28726000000000002</v>
      </c>
      <c r="C1114" s="19">
        <v>5.9159999999999997E-2</v>
      </c>
      <c r="D1114" s="19">
        <v>6.2140000000000001E-2</v>
      </c>
      <c r="E1114" s="19">
        <v>5.1720000000000002E-2</v>
      </c>
      <c r="F1114" s="19">
        <v>0.11282</v>
      </c>
      <c r="G1114" s="12">
        <v>6.3119999999999996E-2</v>
      </c>
    </row>
    <row r="1115" spans="1:7" x14ac:dyDescent="0.25">
      <c r="A1115" s="12" t="s">
        <v>444</v>
      </c>
      <c r="B1115" s="19">
        <v>0.69779999999999998</v>
      </c>
      <c r="C1115" s="19">
        <v>7.2760000000000005E-2</v>
      </c>
      <c r="D1115" s="19">
        <v>7.5200000000000003E-2</v>
      </c>
      <c r="E1115" s="19">
        <v>6.5619999999999998E-2</v>
      </c>
      <c r="F1115" s="19">
        <v>0.48137999999999997</v>
      </c>
      <c r="G1115" s="12">
        <v>0.1782</v>
      </c>
    </row>
    <row r="1116" spans="1:7" x14ac:dyDescent="0.25">
      <c r="A1116" s="12" t="s">
        <v>258</v>
      </c>
      <c r="B1116" s="19">
        <v>0.55445999999999995</v>
      </c>
      <c r="C1116" s="19">
        <v>6.4140000000000003E-2</v>
      </c>
      <c r="D1116" s="19">
        <v>5.348E-2</v>
      </c>
      <c r="E1116" s="19">
        <v>5.5840000000000001E-2</v>
      </c>
      <c r="F1116" s="19">
        <v>0.37737999999999999</v>
      </c>
      <c r="G1116" s="12">
        <v>0.19988</v>
      </c>
    </row>
    <row r="1117" spans="1:7" x14ac:dyDescent="0.25">
      <c r="A1117" s="12" t="s">
        <v>245</v>
      </c>
      <c r="B1117" s="19">
        <v>0.5474</v>
      </c>
      <c r="C1117" s="19">
        <v>5.5140000000000002E-2</v>
      </c>
      <c r="D1117" s="19">
        <v>5.604E-2</v>
      </c>
      <c r="E1117" s="19">
        <v>6.6140000000000004E-2</v>
      </c>
      <c r="F1117" s="19">
        <v>0.36742000000000002</v>
      </c>
      <c r="G1117" s="12">
        <v>0.19089999999999999</v>
      </c>
    </row>
    <row r="1118" spans="1:7" x14ac:dyDescent="0.25">
      <c r="A1118" s="12" t="s">
        <v>1181</v>
      </c>
      <c r="B1118" s="19">
        <v>0.3518</v>
      </c>
      <c r="C1118" s="19">
        <v>8.8539999999999994E-2</v>
      </c>
      <c r="D1118" s="19">
        <v>8.2820000000000005E-2</v>
      </c>
      <c r="E1118" s="19">
        <v>6.4280000000000004E-2</v>
      </c>
      <c r="F1118" s="19">
        <v>0.1147</v>
      </c>
      <c r="G1118" s="12">
        <v>8.0320000000000003E-2</v>
      </c>
    </row>
    <row r="1119" spans="1:7" x14ac:dyDescent="0.25">
      <c r="A1119" s="12" t="s">
        <v>1182</v>
      </c>
      <c r="B1119" s="19">
        <v>0.69343999999999995</v>
      </c>
      <c r="C1119" s="19">
        <v>9.3780000000000002E-2</v>
      </c>
      <c r="D1119" s="19">
        <v>7.424E-2</v>
      </c>
      <c r="E1119" s="19">
        <v>8.516E-2</v>
      </c>
      <c r="F1119" s="19">
        <v>0.43691999999999998</v>
      </c>
      <c r="G1119" s="12">
        <v>0.14828</v>
      </c>
    </row>
    <row r="1120" spans="1:7" x14ac:dyDescent="0.25">
      <c r="A1120" s="12" t="s">
        <v>1183</v>
      </c>
      <c r="B1120" s="19">
        <v>1.03538</v>
      </c>
      <c r="C1120" s="19">
        <v>7.5600000000000001E-2</v>
      </c>
      <c r="D1120" s="19">
        <v>5.0639999999999998E-2</v>
      </c>
      <c r="E1120" s="19">
        <v>6.5259999999999999E-2</v>
      </c>
      <c r="F1120" s="19">
        <v>0.84131999999999996</v>
      </c>
      <c r="G1120" s="12">
        <v>0.40010000000000001</v>
      </c>
    </row>
    <row r="1121" spans="1:7" x14ac:dyDescent="0.25">
      <c r="A1121" s="12" t="s">
        <v>1184</v>
      </c>
      <c r="B1121" s="19">
        <v>1.22228</v>
      </c>
      <c r="C1121" s="19">
        <v>5.4960000000000002E-2</v>
      </c>
      <c r="D1121" s="19">
        <v>7.0199999999999999E-2</v>
      </c>
      <c r="E1121" s="19">
        <v>5.6860000000000001E-2</v>
      </c>
      <c r="F1121" s="19">
        <v>1.01112</v>
      </c>
      <c r="G1121" s="26">
        <v>0.5071</v>
      </c>
    </row>
    <row r="1122" spans="1:7" x14ac:dyDescent="0.25">
      <c r="A1122" s="12" t="s">
        <v>1185</v>
      </c>
      <c r="B1122" s="19">
        <v>0.44638</v>
      </c>
      <c r="C1122" s="19">
        <v>6.4079999999999998E-2</v>
      </c>
      <c r="D1122" s="19">
        <v>5.9060000000000001E-2</v>
      </c>
      <c r="E1122" s="19">
        <v>5.8500000000000003E-2</v>
      </c>
      <c r="F1122" s="19">
        <v>1.0900799999999999</v>
      </c>
      <c r="G1122" s="12">
        <v>0.77202000000000004</v>
      </c>
    </row>
    <row r="1123" spans="1:7" x14ac:dyDescent="0.25">
      <c r="A1123" s="12" t="s">
        <v>1186</v>
      </c>
      <c r="B1123" s="17"/>
      <c r="C1123" s="17"/>
      <c r="D1123" s="17"/>
      <c r="E1123" s="17"/>
      <c r="F1123" s="17"/>
    </row>
    <row r="1124" spans="1:7" x14ac:dyDescent="0.25">
      <c r="A1124" s="12" t="s">
        <v>1188</v>
      </c>
      <c r="B1124" s="19">
        <v>0.74246000000000001</v>
      </c>
      <c r="C1124" s="19">
        <v>7.9899999999999999E-2</v>
      </c>
      <c r="D1124" s="19">
        <v>6.0199999999999997E-2</v>
      </c>
      <c r="E1124" s="19">
        <v>8.1079999999999999E-2</v>
      </c>
      <c r="F1124" s="19">
        <v>0.48799999999999999</v>
      </c>
      <c r="G1124" s="12">
        <v>0.1754</v>
      </c>
    </row>
    <row r="1125" spans="1:7" x14ac:dyDescent="0.25">
      <c r="A1125" s="12" t="s">
        <v>1189</v>
      </c>
      <c r="B1125" s="19">
        <v>1.4756</v>
      </c>
      <c r="C1125" s="19">
        <v>7.0660000000000001E-2</v>
      </c>
      <c r="D1125" s="19">
        <v>6.4979999999999996E-2</v>
      </c>
      <c r="E1125" s="19">
        <v>7.5340000000000004E-2</v>
      </c>
      <c r="F1125" s="19">
        <v>1.2605599999999999</v>
      </c>
      <c r="G1125" s="12">
        <v>0.63495999999999997</v>
      </c>
    </row>
    <row r="1126" spans="1:7" x14ac:dyDescent="0.25">
      <c r="A1126" s="12" t="s">
        <v>1190</v>
      </c>
      <c r="B1126" s="19">
        <v>0.64795999999999998</v>
      </c>
      <c r="C1126" s="19">
        <v>6.5040000000000001E-2</v>
      </c>
      <c r="D1126" s="19">
        <v>6.3920000000000005E-2</v>
      </c>
      <c r="E1126" s="19">
        <v>7.0459999999999995E-2</v>
      </c>
      <c r="F1126" s="19">
        <v>0.44209999999999999</v>
      </c>
      <c r="G1126" s="12">
        <v>0.22781999999999999</v>
      </c>
    </row>
    <row r="1127" spans="1:7" x14ac:dyDescent="0.25">
      <c r="A1127" s="12" t="s">
        <v>1191</v>
      </c>
      <c r="B1127" s="19">
        <v>0.67715999999999998</v>
      </c>
      <c r="C1127" s="19">
        <v>7.5300000000000006E-2</v>
      </c>
      <c r="D1127" s="19">
        <v>6.2100000000000002E-2</v>
      </c>
      <c r="E1127" s="19">
        <v>5.0479999999999997E-2</v>
      </c>
      <c r="F1127" s="19">
        <v>0.1658</v>
      </c>
      <c r="G1127" s="12">
        <v>0.12282</v>
      </c>
    </row>
    <row r="1128" spans="1:7" x14ac:dyDescent="0.25">
      <c r="A1128" s="12" t="s">
        <v>1192</v>
      </c>
      <c r="B1128" s="19">
        <v>0.63985999999999998</v>
      </c>
      <c r="C1128" s="19">
        <v>6.0380000000000003E-2</v>
      </c>
      <c r="D1128" s="19">
        <v>5.8560000000000001E-2</v>
      </c>
      <c r="E1128" s="19">
        <v>9.0480000000000005E-2</v>
      </c>
      <c r="F1128" s="19">
        <v>0.42634</v>
      </c>
      <c r="G1128" s="12">
        <v>0.17002</v>
      </c>
    </row>
    <row r="1129" spans="1:7" x14ac:dyDescent="0.25">
      <c r="A1129" s="12" t="s">
        <v>1193</v>
      </c>
      <c r="B1129" s="19">
        <v>0.92867999999999995</v>
      </c>
      <c r="C1129" s="19">
        <v>6.9779999999999995E-2</v>
      </c>
      <c r="D1129" s="19">
        <v>8.5599999999999996E-2</v>
      </c>
      <c r="E1129" s="19">
        <v>7.1279999999999996E-2</v>
      </c>
      <c r="F1129" s="19">
        <v>0.69816</v>
      </c>
      <c r="G1129" s="12">
        <v>0.3327</v>
      </c>
    </row>
    <row r="1130" spans="1:7" x14ac:dyDescent="0.25">
      <c r="A1130" s="12" t="s">
        <v>1194</v>
      </c>
      <c r="B1130" s="19">
        <v>0.82150000000000001</v>
      </c>
      <c r="C1130" s="19">
        <v>5.8680000000000003E-2</v>
      </c>
      <c r="D1130" s="19">
        <v>6.3159999999999994E-2</v>
      </c>
      <c r="E1130" s="19">
        <v>5.9520000000000003E-2</v>
      </c>
      <c r="F1130" s="19">
        <v>0.63415999999999995</v>
      </c>
      <c r="G1130" s="12">
        <v>0.33979999999999999</v>
      </c>
    </row>
    <row r="1131" spans="1:7" x14ac:dyDescent="0.25">
      <c r="A1131" s="12" t="s">
        <v>1195</v>
      </c>
      <c r="B1131" s="19">
        <v>0.82726</v>
      </c>
      <c r="C1131" s="19">
        <v>6.7080000000000001E-2</v>
      </c>
      <c r="D1131" s="19">
        <v>8.2720000000000002E-2</v>
      </c>
      <c r="E1131" s="19">
        <v>8.4879999999999997E-2</v>
      </c>
      <c r="F1131" s="19">
        <v>0.59214</v>
      </c>
      <c r="G1131" s="12">
        <v>0.55371999999999999</v>
      </c>
    </row>
    <row r="1132" spans="1:7" x14ac:dyDescent="0.25">
      <c r="A1132" s="12" t="s">
        <v>328</v>
      </c>
      <c r="B1132" s="19">
        <v>0.75863999999999998</v>
      </c>
      <c r="C1132" s="19">
        <v>5.8319999999999997E-2</v>
      </c>
      <c r="D1132" s="19">
        <v>6.6159999999999997E-2</v>
      </c>
      <c r="E1132" s="19">
        <v>7.0379999999999998E-2</v>
      </c>
      <c r="F1132" s="19">
        <v>0.55681999999999998</v>
      </c>
      <c r="G1132" s="12">
        <v>0.23932</v>
      </c>
    </row>
    <row r="1133" spans="1:7" x14ac:dyDescent="0.25">
      <c r="A1133" s="12" t="s">
        <v>475</v>
      </c>
      <c r="B1133" s="19">
        <v>0.45757999999999999</v>
      </c>
      <c r="C1133" s="19">
        <v>7.1139999999999995E-2</v>
      </c>
      <c r="D1133" s="19">
        <v>7.3080000000000006E-2</v>
      </c>
      <c r="E1133" s="19">
        <v>6.8839999999999998E-2</v>
      </c>
      <c r="F1133" s="19">
        <v>0.24092</v>
      </c>
      <c r="G1133" s="12">
        <v>0.11577999999999999</v>
      </c>
    </row>
    <row r="1134" spans="1:7" x14ac:dyDescent="0.25">
      <c r="A1134" s="12" t="s">
        <v>396</v>
      </c>
      <c r="B1134" s="19">
        <v>0.50804000000000005</v>
      </c>
      <c r="C1134" s="19">
        <v>8.6779999999999996E-2</v>
      </c>
      <c r="D1134" s="19">
        <v>8.3739999999999995E-2</v>
      </c>
      <c r="E1134" s="19">
        <v>7.3419999999999999E-2</v>
      </c>
      <c r="F1134" s="19">
        <v>0.26146000000000003</v>
      </c>
      <c r="G1134" s="12">
        <v>0.12784000000000001</v>
      </c>
    </row>
    <row r="1135" spans="1:7" x14ac:dyDescent="0.25">
      <c r="A1135" s="12" t="s">
        <v>1196</v>
      </c>
      <c r="B1135" s="19">
        <v>0.37084</v>
      </c>
      <c r="C1135" s="19">
        <v>6.0979999999999999E-2</v>
      </c>
      <c r="D1135" s="19">
        <v>6.1379999999999997E-2</v>
      </c>
      <c r="E1135" s="19">
        <v>8.5279999999999995E-2</v>
      </c>
      <c r="F1135" s="19">
        <v>0.16288</v>
      </c>
      <c r="G1135" s="12">
        <v>0.15415999999999999</v>
      </c>
    </row>
    <row r="1136" spans="1:7" x14ac:dyDescent="0.25">
      <c r="A1136" s="12" t="s">
        <v>271</v>
      </c>
      <c r="B1136" s="19">
        <v>0.70911999999999997</v>
      </c>
      <c r="C1136" s="19">
        <v>6.2059999999999997E-2</v>
      </c>
      <c r="D1136" s="19">
        <v>5.7660000000000003E-2</v>
      </c>
      <c r="E1136" s="19">
        <v>6.6699999999999995E-2</v>
      </c>
      <c r="F1136" s="19">
        <v>0.51866000000000001</v>
      </c>
      <c r="G1136" s="12">
        <v>0.2281</v>
      </c>
    </row>
    <row r="1137" spans="1:7" x14ac:dyDescent="0.25">
      <c r="A1137" s="12" t="s">
        <v>95</v>
      </c>
      <c r="B1137" s="19">
        <v>0.71004</v>
      </c>
      <c r="C1137" s="19">
        <v>7.0440000000000003E-2</v>
      </c>
      <c r="D1137" s="19">
        <v>4.9439999999999998E-2</v>
      </c>
      <c r="E1137" s="19">
        <v>6.2120000000000002E-2</v>
      </c>
      <c r="F1137" s="19">
        <v>0.52503999999999995</v>
      </c>
      <c r="G1137" s="12">
        <v>0.2442</v>
      </c>
    </row>
    <row r="1138" spans="1:7" x14ac:dyDescent="0.25">
      <c r="A1138" s="12" t="s">
        <v>615</v>
      </c>
      <c r="B1138" s="19">
        <v>0.66134000000000004</v>
      </c>
      <c r="C1138" s="19">
        <v>6.2019999999999999E-2</v>
      </c>
      <c r="D1138" s="19">
        <v>7.6060000000000003E-2</v>
      </c>
      <c r="E1138" s="19">
        <v>6.9320000000000007E-2</v>
      </c>
      <c r="F1138" s="19">
        <v>0.45134000000000002</v>
      </c>
      <c r="G1138" s="12">
        <v>0.22811999999999999</v>
      </c>
    </row>
    <row r="1139" spans="1:7" x14ac:dyDescent="0.25">
      <c r="A1139" s="12" t="s">
        <v>1197</v>
      </c>
      <c r="B1139" s="19">
        <v>0.34586</v>
      </c>
      <c r="C1139" s="19">
        <v>7.8759999999999997E-2</v>
      </c>
      <c r="D1139" s="19">
        <v>7.2980000000000003E-2</v>
      </c>
      <c r="E1139" s="19">
        <v>4.4839999999999998E-2</v>
      </c>
      <c r="F1139" s="19">
        <v>0.14776</v>
      </c>
      <c r="G1139" s="12">
        <v>8.2479999999999998E-2</v>
      </c>
    </row>
    <row r="1140" spans="1:7" x14ac:dyDescent="0.25">
      <c r="A1140" s="12" t="s">
        <v>503</v>
      </c>
      <c r="B1140" s="19">
        <v>0.37146000000000001</v>
      </c>
      <c r="C1140" s="19">
        <v>7.1440000000000003E-2</v>
      </c>
      <c r="D1140" s="19">
        <v>6.2799999999999995E-2</v>
      </c>
      <c r="E1140" s="19">
        <v>7.6179999999999998E-2</v>
      </c>
      <c r="F1140" s="19">
        <v>0.15809999999999999</v>
      </c>
      <c r="G1140" s="12">
        <v>6.2820000000000001E-2</v>
      </c>
    </row>
    <row r="1141" spans="1:7" x14ac:dyDescent="0.25">
      <c r="A1141" s="12" t="s">
        <v>551</v>
      </c>
      <c r="B1141" s="19">
        <v>0.55366000000000004</v>
      </c>
      <c r="C1141" s="19">
        <v>7.4160000000000004E-2</v>
      </c>
      <c r="D1141" s="19">
        <v>7.8520000000000006E-2</v>
      </c>
      <c r="E1141" s="19">
        <v>6.2600000000000003E-2</v>
      </c>
      <c r="F1141" s="19">
        <v>0.33535999999999999</v>
      </c>
      <c r="G1141" s="12">
        <v>0.1656</v>
      </c>
    </row>
    <row r="1142" spans="1:7" x14ac:dyDescent="0.25">
      <c r="A1142" s="12" t="s">
        <v>411</v>
      </c>
      <c r="B1142" s="19">
        <v>0.43885999999999997</v>
      </c>
      <c r="C1142" s="19">
        <v>8.7059999999999998E-2</v>
      </c>
      <c r="D1142" s="19">
        <v>8.0479999999999996E-2</v>
      </c>
      <c r="E1142" s="19">
        <v>6.7500000000000004E-2</v>
      </c>
      <c r="F1142" s="19">
        <v>0.20047999999999999</v>
      </c>
      <c r="G1142" s="12">
        <v>0.10402</v>
      </c>
    </row>
    <row r="1143" spans="1:7" x14ac:dyDescent="0.25">
      <c r="A1143" s="12" t="s">
        <v>1198</v>
      </c>
      <c r="B1143" s="19">
        <v>0.22597999999999999</v>
      </c>
      <c r="C1143" s="19">
        <v>5.4120000000000001E-2</v>
      </c>
      <c r="D1143" s="19">
        <v>5.8959999999999999E-2</v>
      </c>
      <c r="E1143" s="19">
        <v>5.7820000000000003E-2</v>
      </c>
      <c r="F1143" s="19">
        <v>5.4339999999999999E-2</v>
      </c>
      <c r="G1143" s="12">
        <v>5.1720000000000002E-2</v>
      </c>
    </row>
    <row r="1144" spans="1:7" x14ac:dyDescent="0.25">
      <c r="A1144" s="16" t="s">
        <v>99</v>
      </c>
      <c r="B1144" s="17"/>
      <c r="C1144" s="17">
        <v>6.3E-2</v>
      </c>
      <c r="D1144" s="17">
        <v>6.2E-2</v>
      </c>
      <c r="E1144" s="17">
        <v>5.1999999999999998E-2</v>
      </c>
      <c r="F1144" s="17">
        <v>4.2000000000000003E-2</v>
      </c>
      <c r="G1144" s="26">
        <v>2.7900000000000001E-2</v>
      </c>
    </row>
    <row r="1145" spans="1:7" x14ac:dyDescent="0.25">
      <c r="A1145" s="16" t="s">
        <v>142</v>
      </c>
      <c r="B1145" s="17"/>
      <c r="C1145" s="17">
        <v>5.7000000000000002E-2</v>
      </c>
      <c r="D1145" s="17">
        <v>5.3999999999999999E-2</v>
      </c>
      <c r="E1145" s="17">
        <v>6.0999999999999999E-2</v>
      </c>
      <c r="F1145" s="17">
        <v>6.3E-2</v>
      </c>
      <c r="G1145" s="26">
        <v>3.048E-2</v>
      </c>
    </row>
    <row r="1146" spans="1:7" x14ac:dyDescent="0.25">
      <c r="A1146" s="16" t="s">
        <v>157</v>
      </c>
      <c r="B1146" s="17"/>
      <c r="C1146" s="17">
        <v>0.10100000000000001</v>
      </c>
      <c r="D1146" s="17">
        <v>9.0999999999999998E-2</v>
      </c>
      <c r="E1146" s="17">
        <v>6.6000000000000003E-2</v>
      </c>
      <c r="F1146" s="17">
        <v>9.1999999999999998E-2</v>
      </c>
      <c r="G1146" s="26">
        <v>4.8039999999999999E-2</v>
      </c>
    </row>
    <row r="1147" spans="1:7" x14ac:dyDescent="0.25">
      <c r="A1147" s="16" t="s">
        <v>177</v>
      </c>
      <c r="B1147" s="17"/>
      <c r="C1147" s="17">
        <v>8.2000000000000003E-2</v>
      </c>
      <c r="D1147" s="17">
        <v>7.5999999999999998E-2</v>
      </c>
      <c r="E1147" s="17">
        <v>6.0999999999999999E-2</v>
      </c>
      <c r="F1147" s="17">
        <v>6.9000000000000006E-2</v>
      </c>
      <c r="G1147" s="26">
        <v>3.3059999999999999E-2</v>
      </c>
    </row>
    <row r="1148" spans="1:7" x14ac:dyDescent="0.25">
      <c r="A1148" s="16" t="s">
        <v>183</v>
      </c>
      <c r="B1148" s="17"/>
      <c r="C1148" s="17">
        <v>8.8999999999999996E-2</v>
      </c>
      <c r="D1148" s="17">
        <v>0.107</v>
      </c>
      <c r="E1148" s="17">
        <v>6.2E-2</v>
      </c>
      <c r="F1148" s="17">
        <v>6.0999999999999999E-2</v>
      </c>
      <c r="G1148" s="26">
        <v>3.4759999999999999E-2</v>
      </c>
    </row>
    <row r="1149" spans="1:7" x14ac:dyDescent="0.25">
      <c r="A1149" s="16" t="s">
        <v>185</v>
      </c>
      <c r="B1149" s="17"/>
      <c r="C1149" s="17">
        <v>7.6999999999999999E-2</v>
      </c>
      <c r="D1149" s="17">
        <v>7.6999999999999999E-2</v>
      </c>
      <c r="E1149" s="17">
        <v>8.1000000000000003E-2</v>
      </c>
      <c r="F1149" s="17">
        <v>9.0999999999999998E-2</v>
      </c>
      <c r="G1149" s="26">
        <v>2.988E-2</v>
      </c>
    </row>
    <row r="1150" spans="1:7" x14ac:dyDescent="0.25">
      <c r="A1150" s="16" t="s">
        <v>192</v>
      </c>
      <c r="B1150" s="17"/>
      <c r="C1150" s="17">
        <v>7.9000000000000001E-2</v>
      </c>
      <c r="D1150" s="17">
        <v>8.7999999999999995E-2</v>
      </c>
      <c r="E1150" s="17">
        <v>6.9000000000000006E-2</v>
      </c>
      <c r="F1150" s="17">
        <v>7.9000000000000001E-2</v>
      </c>
      <c r="G1150" s="26">
        <v>3.0280000000000001E-2</v>
      </c>
    </row>
    <row r="1151" spans="1:7" x14ac:dyDescent="0.25">
      <c r="A1151" s="16" t="s">
        <v>199</v>
      </c>
      <c r="B1151" s="17"/>
      <c r="C1151" s="17">
        <v>6.4000000000000001E-2</v>
      </c>
      <c r="D1151" s="17">
        <v>5.0999999999999997E-2</v>
      </c>
      <c r="E1151" s="17">
        <v>6.5000000000000002E-2</v>
      </c>
      <c r="F1151" s="17">
        <v>5.3999999999999999E-2</v>
      </c>
      <c r="G1151" s="26">
        <v>2.2859999999999998E-2</v>
      </c>
    </row>
    <row r="1152" spans="1:7" x14ac:dyDescent="0.25">
      <c r="A1152" s="16" t="s">
        <v>213</v>
      </c>
      <c r="B1152" s="17"/>
      <c r="C1152" s="17">
        <v>0.08</v>
      </c>
      <c r="D1152" s="17">
        <v>7.5999999999999998E-2</v>
      </c>
      <c r="E1152" s="17">
        <v>5.7000000000000002E-2</v>
      </c>
      <c r="F1152" s="17">
        <v>7.9000000000000001E-2</v>
      </c>
      <c r="G1152" s="26">
        <v>2.9239999999999999E-2</v>
      </c>
    </row>
    <row r="1153" spans="1:7" x14ac:dyDescent="0.25">
      <c r="A1153" s="16" t="s">
        <v>216</v>
      </c>
      <c r="B1153" s="17"/>
      <c r="C1153" s="17">
        <v>9.1999999999999998E-2</v>
      </c>
      <c r="D1153" s="17">
        <v>8.7999999999999995E-2</v>
      </c>
      <c r="E1153" s="17">
        <v>8.3000000000000004E-2</v>
      </c>
      <c r="F1153" s="17">
        <v>9.4E-2</v>
      </c>
      <c r="G1153" s="26">
        <v>4.2540000000000001E-2</v>
      </c>
    </row>
    <row r="1154" spans="1:7" x14ac:dyDescent="0.25">
      <c r="A1154" s="16" t="s">
        <v>225</v>
      </c>
      <c r="B1154" s="17"/>
      <c r="C1154" s="17">
        <v>6.4000000000000001E-2</v>
      </c>
      <c r="D1154" s="17">
        <v>4.3999999999999997E-2</v>
      </c>
      <c r="E1154" s="17">
        <v>5.8999999999999997E-2</v>
      </c>
      <c r="F1154" s="17">
        <v>9.0999999999999998E-2</v>
      </c>
      <c r="G1154" s="26">
        <v>4.5780000000000001E-2</v>
      </c>
    </row>
    <row r="1155" spans="1:7" x14ac:dyDescent="0.25">
      <c r="A1155" s="16" t="s">
        <v>226</v>
      </c>
      <c r="B1155" s="17"/>
      <c r="C1155" s="17">
        <v>6.7000000000000004E-2</v>
      </c>
      <c r="D1155" s="17">
        <v>3.5000000000000003E-2</v>
      </c>
      <c r="E1155" s="17"/>
      <c r="F1155" s="17">
        <v>8.5000000000000006E-2</v>
      </c>
      <c r="G1155" s="26">
        <v>4.7739999999999998E-2</v>
      </c>
    </row>
    <row r="1156" spans="1:7" x14ac:dyDescent="0.25">
      <c r="A1156" s="16" t="s">
        <v>235</v>
      </c>
      <c r="B1156" s="17"/>
      <c r="C1156" s="17">
        <v>9.8000000000000004E-2</v>
      </c>
      <c r="D1156" s="17">
        <v>8.7999999999999995E-2</v>
      </c>
      <c r="E1156" s="17">
        <v>6.9000000000000006E-2</v>
      </c>
      <c r="F1156" s="17">
        <v>7.1999999999999995E-2</v>
      </c>
      <c r="G1156" s="26">
        <v>2.4979999999999999E-2</v>
      </c>
    </row>
    <row r="1157" spans="1:7" x14ac:dyDescent="0.25">
      <c r="A1157" s="16" t="s">
        <v>243</v>
      </c>
      <c r="B1157" s="17"/>
      <c r="C1157" s="17">
        <v>8.6999999999999994E-2</v>
      </c>
      <c r="D1157" s="17">
        <v>7.1999999999999995E-2</v>
      </c>
      <c r="E1157" s="17">
        <v>9.9000000000000005E-2</v>
      </c>
      <c r="F1157" s="17">
        <v>6.2E-2</v>
      </c>
      <c r="G1157" s="26">
        <v>3.5200000000000002E-2</v>
      </c>
    </row>
    <row r="1158" spans="1:7" x14ac:dyDescent="0.25">
      <c r="A1158" s="16" t="s">
        <v>247</v>
      </c>
      <c r="B1158" s="17"/>
      <c r="C1158" s="17">
        <v>0.08</v>
      </c>
      <c r="D1158" s="17">
        <v>8.5999999999999993E-2</v>
      </c>
      <c r="E1158" s="17">
        <v>0.08</v>
      </c>
      <c r="F1158" s="17">
        <v>8.2000000000000003E-2</v>
      </c>
      <c r="G1158" s="26">
        <v>4.5280000000000001E-2</v>
      </c>
    </row>
    <row r="1159" spans="1:7" x14ac:dyDescent="0.25">
      <c r="A1159" s="16" t="s">
        <v>253</v>
      </c>
      <c r="B1159" s="17">
        <v>0.47599999999999998</v>
      </c>
      <c r="C1159" s="17">
        <v>8.4000000000000005E-2</v>
      </c>
      <c r="D1159" s="17">
        <v>8.5999999999999993E-2</v>
      </c>
      <c r="E1159" s="17">
        <v>9.2999999999999999E-2</v>
      </c>
      <c r="F1159" s="17">
        <v>0.21</v>
      </c>
      <c r="G1159" s="26">
        <v>8.6099999999999996E-2</v>
      </c>
    </row>
    <row r="1160" spans="1:7" x14ac:dyDescent="0.25">
      <c r="A1160" s="16" t="s">
        <v>260</v>
      </c>
      <c r="B1160" s="17">
        <v>0.76400000000000001</v>
      </c>
      <c r="C1160" s="17">
        <v>6.9000000000000006E-2</v>
      </c>
      <c r="D1160" s="17">
        <v>9.4E-2</v>
      </c>
      <c r="E1160" s="17">
        <v>8.4000000000000005E-2</v>
      </c>
      <c r="F1160" s="17">
        <v>0.505</v>
      </c>
      <c r="G1160" s="26">
        <v>0.20074</v>
      </c>
    </row>
    <row r="1161" spans="1:7" x14ac:dyDescent="0.25">
      <c r="A1161" s="16" t="s">
        <v>268</v>
      </c>
      <c r="B1161" s="17">
        <v>1.0860000000000001</v>
      </c>
      <c r="C1161" s="17">
        <v>8.5999999999999993E-2</v>
      </c>
      <c r="D1161" s="17">
        <v>7.2999999999999995E-2</v>
      </c>
      <c r="E1161" s="17">
        <v>7.2999999999999995E-2</v>
      </c>
      <c r="F1161" s="17">
        <v>0.84799999999999998</v>
      </c>
      <c r="G1161" s="26">
        <v>0.53759999999999997</v>
      </c>
    </row>
    <row r="1162" spans="1:7" x14ac:dyDescent="0.25">
      <c r="A1162" s="16" t="s">
        <v>276</v>
      </c>
      <c r="B1162" s="17">
        <v>0.83899999999999997</v>
      </c>
      <c r="C1162" s="17">
        <v>8.5999999999999993E-2</v>
      </c>
      <c r="D1162" s="17">
        <v>8.1000000000000003E-2</v>
      </c>
      <c r="E1162" s="17">
        <v>6.2E-2</v>
      </c>
      <c r="F1162" s="17">
        <v>0.59399999999999997</v>
      </c>
      <c r="G1162" s="26">
        <v>0.34921999999999997</v>
      </c>
    </row>
    <row r="1163" spans="1:7" x14ac:dyDescent="0.25">
      <c r="A1163" s="16" t="s">
        <v>280</v>
      </c>
      <c r="B1163" s="17">
        <v>1.89</v>
      </c>
      <c r="C1163" s="17">
        <v>7.0000000000000007E-2</v>
      </c>
      <c r="D1163" s="17">
        <v>6.9000000000000006E-2</v>
      </c>
      <c r="E1163" s="17">
        <v>0.05</v>
      </c>
      <c r="F1163" s="17">
        <v>1.667</v>
      </c>
      <c r="G1163" s="12">
        <v>0.55910000000000004</v>
      </c>
    </row>
    <row r="1164" spans="1:7" x14ac:dyDescent="0.25">
      <c r="A1164" s="16" t="s">
        <v>287</v>
      </c>
      <c r="B1164" s="17">
        <v>1.966</v>
      </c>
      <c r="C1164" s="17">
        <v>9.9000000000000005E-2</v>
      </c>
      <c r="D1164" s="17">
        <v>7.8E-2</v>
      </c>
      <c r="E1164" s="17">
        <v>6.4000000000000001E-2</v>
      </c>
      <c r="F1164" s="17">
        <v>1.6970000000000001</v>
      </c>
      <c r="G1164" s="26">
        <v>0.90386</v>
      </c>
    </row>
    <row r="1165" spans="1:7" x14ac:dyDescent="0.25">
      <c r="A1165" s="16" t="s">
        <v>293</v>
      </c>
      <c r="B1165" s="17">
        <v>1.35</v>
      </c>
      <c r="C1165" s="17">
        <v>0.06</v>
      </c>
      <c r="D1165" s="17">
        <v>6.6000000000000003E-2</v>
      </c>
      <c r="E1165" s="17">
        <v>0.08</v>
      </c>
      <c r="F1165" s="17">
        <v>1.1279999999999999</v>
      </c>
      <c r="G1165" s="26">
        <v>0.62629999999999997</v>
      </c>
    </row>
    <row r="1166" spans="1:7" x14ac:dyDescent="0.25">
      <c r="A1166" s="16" t="s">
        <v>302</v>
      </c>
      <c r="B1166" s="17">
        <v>0.92</v>
      </c>
      <c r="C1166" s="17">
        <v>6.8000000000000005E-2</v>
      </c>
      <c r="D1166" s="17">
        <v>5.2999999999999999E-2</v>
      </c>
      <c r="E1166" s="17">
        <v>5.8000000000000003E-2</v>
      </c>
      <c r="F1166" s="17">
        <v>0.72899999999999998</v>
      </c>
      <c r="G1166" s="12">
        <v>0.37938</v>
      </c>
    </row>
    <row r="1167" spans="1:7" x14ac:dyDescent="0.25">
      <c r="A1167" s="16" t="s">
        <v>311</v>
      </c>
      <c r="B1167" s="17">
        <v>0.439</v>
      </c>
      <c r="C1167" s="17">
        <v>5.8000000000000003E-2</v>
      </c>
      <c r="D1167" s="17">
        <v>5.6000000000000001E-2</v>
      </c>
      <c r="E1167" s="17">
        <v>7.6999999999999999E-2</v>
      </c>
      <c r="F1167" s="17">
        <v>0.27600000000000002</v>
      </c>
      <c r="G1167" s="12">
        <v>5.4179999999999999E-2</v>
      </c>
    </row>
    <row r="1168" spans="1:7" x14ac:dyDescent="0.25">
      <c r="A1168" s="16" t="s">
        <v>314</v>
      </c>
      <c r="B1168" s="17">
        <v>1.4930000000000001</v>
      </c>
      <c r="C1168" s="17">
        <v>7.4999999999999997E-2</v>
      </c>
      <c r="D1168" s="17">
        <v>6.7000000000000004E-2</v>
      </c>
      <c r="E1168" s="17">
        <v>8.5999999999999993E-2</v>
      </c>
      <c r="F1168" s="17">
        <v>1.256</v>
      </c>
      <c r="G1168" s="12">
        <v>0.32341999999999999</v>
      </c>
    </row>
    <row r="1169" spans="1:7" x14ac:dyDescent="0.25">
      <c r="A1169" s="16" t="s">
        <v>322</v>
      </c>
      <c r="B1169" s="17">
        <v>4.0990000000000002</v>
      </c>
      <c r="C1169" s="17">
        <v>0.1</v>
      </c>
      <c r="D1169" s="17">
        <v>7.5999999999999998E-2</v>
      </c>
      <c r="E1169" s="17">
        <v>6.5000000000000002E-2</v>
      </c>
      <c r="F1169" s="17">
        <v>3.8410000000000002</v>
      </c>
      <c r="G1169" s="12">
        <v>0.92679999999999996</v>
      </c>
    </row>
    <row r="1170" spans="1:7" x14ac:dyDescent="0.25">
      <c r="A1170" s="16" t="s">
        <v>333</v>
      </c>
      <c r="B1170" s="17">
        <v>2.5550000000000002</v>
      </c>
      <c r="C1170" s="17">
        <v>6.3E-2</v>
      </c>
      <c r="D1170" s="17">
        <v>6.8000000000000005E-2</v>
      </c>
      <c r="E1170" s="17">
        <v>5.5E-2</v>
      </c>
      <c r="F1170" s="17">
        <v>2.34</v>
      </c>
      <c r="G1170" s="12">
        <v>0.53502000000000005</v>
      </c>
    </row>
    <row r="1171" spans="1:7" x14ac:dyDescent="0.25">
      <c r="A1171" s="16" t="s">
        <v>334</v>
      </c>
      <c r="B1171" s="17"/>
      <c r="C1171" s="17">
        <v>8.2000000000000003E-2</v>
      </c>
      <c r="D1171" s="17">
        <v>9.8000000000000004E-2</v>
      </c>
      <c r="E1171" s="17">
        <v>4.3999999999999997E-2</v>
      </c>
      <c r="F1171" s="17">
        <v>4.7E-2</v>
      </c>
      <c r="G1171" s="26">
        <v>2.8660000000000001E-2</v>
      </c>
    </row>
    <row r="1172" spans="1:7" x14ac:dyDescent="0.25">
      <c r="A1172" s="16" t="s">
        <v>158</v>
      </c>
      <c r="B1172" s="17"/>
      <c r="C1172" s="17">
        <v>7.0000000000000007E-2</v>
      </c>
      <c r="D1172" s="17">
        <v>5.6000000000000001E-2</v>
      </c>
      <c r="E1172" s="17">
        <v>7.0999999999999994E-2</v>
      </c>
      <c r="F1172" s="17">
        <v>5.3999999999999999E-2</v>
      </c>
      <c r="G1172" s="26">
        <v>2.2579999999999999E-2</v>
      </c>
    </row>
    <row r="1173" spans="1:7" x14ac:dyDescent="0.25">
      <c r="A1173" s="16" t="s">
        <v>343</v>
      </c>
      <c r="B1173" s="17"/>
      <c r="C1173" s="17">
        <v>5.7000000000000002E-2</v>
      </c>
      <c r="D1173" s="17">
        <v>0.06</v>
      </c>
      <c r="E1173" s="17">
        <v>4.7E-2</v>
      </c>
      <c r="F1173" s="17">
        <v>4.9000000000000002E-2</v>
      </c>
      <c r="G1173" s="26">
        <v>2.742E-2</v>
      </c>
    </row>
    <row r="1174" spans="1:7" x14ac:dyDescent="0.25">
      <c r="A1174" s="16" t="s">
        <v>348</v>
      </c>
      <c r="B1174" s="17"/>
      <c r="C1174" s="17">
        <v>9.5000000000000001E-2</v>
      </c>
      <c r="D1174" s="17">
        <v>6.7000000000000004E-2</v>
      </c>
      <c r="E1174" s="17">
        <v>6.9000000000000006E-2</v>
      </c>
      <c r="F1174" s="17">
        <v>6.7000000000000004E-2</v>
      </c>
      <c r="G1174" s="26">
        <v>3.5499999999999997E-2</v>
      </c>
    </row>
    <row r="1175" spans="1:7" x14ac:dyDescent="0.25">
      <c r="A1175" s="16" t="s">
        <v>354</v>
      </c>
      <c r="B1175" s="17">
        <v>0.37</v>
      </c>
      <c r="C1175" s="17">
        <v>5.1999999999999998E-2</v>
      </c>
      <c r="D1175" s="17">
        <v>5.7000000000000002E-2</v>
      </c>
      <c r="E1175" s="17">
        <v>5.2999999999999999E-2</v>
      </c>
      <c r="F1175" s="17">
        <v>0.23799999999999999</v>
      </c>
      <c r="G1175" s="26">
        <v>0.20408000000000001</v>
      </c>
    </row>
    <row r="1176" spans="1:7" x14ac:dyDescent="0.25">
      <c r="A1176" s="16" t="s">
        <v>355</v>
      </c>
      <c r="B1176" s="17">
        <v>0.82599999999999996</v>
      </c>
      <c r="C1176" s="17">
        <v>6.9000000000000006E-2</v>
      </c>
      <c r="D1176" s="17">
        <v>9.2999999999999999E-2</v>
      </c>
      <c r="E1176" s="17">
        <v>8.1000000000000003E-2</v>
      </c>
      <c r="F1176" s="17">
        <v>0.56899999999999995</v>
      </c>
      <c r="G1176" s="26">
        <v>0.26284000000000002</v>
      </c>
    </row>
    <row r="1177" spans="1:7" x14ac:dyDescent="0.25">
      <c r="A1177" s="16" t="s">
        <v>360</v>
      </c>
      <c r="B1177" s="17">
        <v>1.071</v>
      </c>
      <c r="C1177" s="17">
        <v>8.3000000000000004E-2</v>
      </c>
      <c r="D1177" s="17">
        <v>7.0999999999999994E-2</v>
      </c>
      <c r="E1177" s="17">
        <v>8.4000000000000005E-2</v>
      </c>
      <c r="F1177" s="17">
        <v>0.81399999999999995</v>
      </c>
      <c r="G1177" s="26">
        <v>0.37934000000000001</v>
      </c>
    </row>
    <row r="1178" spans="1:7" x14ac:dyDescent="0.25">
      <c r="A1178" s="16" t="s">
        <v>362</v>
      </c>
      <c r="B1178" s="17">
        <v>0.79800000000000004</v>
      </c>
      <c r="C1178" s="17">
        <v>0.08</v>
      </c>
      <c r="D1178" s="17">
        <v>7.9000000000000001E-2</v>
      </c>
      <c r="E1178" s="17">
        <v>7.0000000000000007E-2</v>
      </c>
      <c r="F1178" s="17">
        <v>0.72899999999999998</v>
      </c>
      <c r="G1178" s="12">
        <v>0.29437999999999998</v>
      </c>
    </row>
    <row r="1179" spans="1:7" x14ac:dyDescent="0.25">
      <c r="A1179" s="16" t="s">
        <v>363</v>
      </c>
      <c r="B1179" s="17"/>
      <c r="C1179" s="17">
        <v>0.08</v>
      </c>
      <c r="D1179" s="17">
        <v>7.0000000000000007E-2</v>
      </c>
      <c r="E1179" s="17">
        <v>8.1000000000000003E-2</v>
      </c>
      <c r="F1179" s="17">
        <v>8.6999999999999994E-2</v>
      </c>
      <c r="G1179" s="26">
        <v>3.3239999999999999E-2</v>
      </c>
    </row>
    <row r="1180" spans="1:7" x14ac:dyDescent="0.25">
      <c r="A1180" s="16" t="s">
        <v>364</v>
      </c>
      <c r="B1180" s="17"/>
      <c r="C1180" s="17" t="s">
        <v>365</v>
      </c>
      <c r="D1180" s="17" t="s">
        <v>365</v>
      </c>
      <c r="E1180" s="17" t="s">
        <v>366</v>
      </c>
      <c r="F1180" s="17" t="s">
        <v>366</v>
      </c>
      <c r="G1180" s="12">
        <v>2.9819999999999999E-2</v>
      </c>
    </row>
    <row r="1181" spans="1:7" x14ac:dyDescent="0.25">
      <c r="A1181" s="16" t="s">
        <v>368</v>
      </c>
      <c r="B1181" s="17"/>
      <c r="C1181" s="17" t="s">
        <v>369</v>
      </c>
      <c r="D1181" s="17" t="s">
        <v>369</v>
      </c>
      <c r="E1181" s="17" t="s">
        <v>369</v>
      </c>
      <c r="F1181" s="17" t="s">
        <v>369</v>
      </c>
      <c r="G1181" s="12">
        <v>3.1719999999999998E-2</v>
      </c>
    </row>
    <row r="1182" spans="1:7" x14ac:dyDescent="0.25">
      <c r="A1182" s="16" t="s">
        <v>371</v>
      </c>
      <c r="B1182" s="17"/>
      <c r="C1182" s="17">
        <v>6.3E-2</v>
      </c>
      <c r="D1182" s="17">
        <v>5.2999999999999999E-2</v>
      </c>
      <c r="E1182" s="17">
        <v>5.0999999999999997E-2</v>
      </c>
      <c r="F1182" s="17">
        <v>4.8000000000000001E-2</v>
      </c>
      <c r="G1182" s="26">
        <v>2.002E-2</v>
      </c>
    </row>
    <row r="1183" spans="1:7" x14ac:dyDescent="0.25">
      <c r="A1183" s="16" t="s">
        <v>372</v>
      </c>
      <c r="B1183" s="17"/>
      <c r="C1183" s="17">
        <v>0.06</v>
      </c>
      <c r="D1183" s="17">
        <v>5.7000000000000002E-2</v>
      </c>
      <c r="E1183" s="17">
        <v>8.4000000000000005E-2</v>
      </c>
      <c r="F1183" s="17">
        <v>6.8000000000000005E-2</v>
      </c>
      <c r="G1183" s="12">
        <v>3.1780000000000003E-2</v>
      </c>
    </row>
    <row r="1184" spans="1:7" x14ac:dyDescent="0.25">
      <c r="A1184" s="16" t="s">
        <v>374</v>
      </c>
      <c r="B1184" s="17"/>
      <c r="C1184" s="17">
        <v>5.8999999999999997E-2</v>
      </c>
      <c r="D1184" s="17">
        <v>5.8999999999999997E-2</v>
      </c>
      <c r="E1184" s="17">
        <v>5.7000000000000002E-2</v>
      </c>
      <c r="F1184" s="17">
        <v>0.06</v>
      </c>
      <c r="G1184" s="12">
        <v>2.6780000000000002E-2</v>
      </c>
    </row>
    <row r="1185" spans="1:7" x14ac:dyDescent="0.25">
      <c r="A1185" s="16" t="s">
        <v>377</v>
      </c>
      <c r="B1185" s="17">
        <v>1.3740000000000001</v>
      </c>
      <c r="C1185" s="17">
        <v>7.5999999999999998E-2</v>
      </c>
      <c r="D1185" s="17">
        <v>6.8000000000000005E-2</v>
      </c>
      <c r="E1185" s="17">
        <v>8.4000000000000005E-2</v>
      </c>
      <c r="F1185" s="17">
        <v>1.1399999999999999</v>
      </c>
      <c r="G1185" s="26">
        <v>0.71106000000000003</v>
      </c>
    </row>
    <row r="1186" spans="1:7" x14ac:dyDescent="0.25">
      <c r="A1186" s="16" t="s">
        <v>378</v>
      </c>
      <c r="B1186" s="17">
        <v>0.93799999999999994</v>
      </c>
      <c r="C1186" s="17">
        <v>6.4000000000000001E-2</v>
      </c>
      <c r="D1186" s="17">
        <v>7.2999999999999995E-2</v>
      </c>
      <c r="E1186" s="17">
        <v>5.8999999999999997E-2</v>
      </c>
      <c r="F1186" s="17">
        <v>0.73</v>
      </c>
      <c r="G1186" s="26">
        <v>0.26385999999999998</v>
      </c>
    </row>
    <row r="1187" spans="1:7" x14ac:dyDescent="0.25">
      <c r="A1187" s="16" t="s">
        <v>379</v>
      </c>
      <c r="B1187" s="17">
        <v>1.1160000000000001</v>
      </c>
      <c r="C1187" s="17">
        <v>9.9000000000000005E-2</v>
      </c>
      <c r="D1187" s="17">
        <v>0.09</v>
      </c>
      <c r="E1187" s="17">
        <v>6.4000000000000001E-2</v>
      </c>
      <c r="F1187" s="17">
        <v>0.84599999999999997</v>
      </c>
      <c r="G1187" s="26">
        <v>0.47294000000000003</v>
      </c>
    </row>
    <row r="1188" spans="1:7" x14ac:dyDescent="0.25">
      <c r="A1188" s="16" t="s">
        <v>131</v>
      </c>
      <c r="B1188" s="17">
        <v>0.69399999999999995</v>
      </c>
      <c r="C1188" s="17">
        <v>7.3999999999999996E-2</v>
      </c>
      <c r="D1188" s="17">
        <v>6.8000000000000005E-2</v>
      </c>
      <c r="E1188" s="17">
        <v>6.6000000000000003E-2</v>
      </c>
      <c r="F1188" s="17">
        <v>0.47799999999999998</v>
      </c>
      <c r="G1188" s="26">
        <v>0.25368000000000002</v>
      </c>
    </row>
    <row r="1189" spans="1:7" x14ac:dyDescent="0.25">
      <c r="A1189" s="16" t="s">
        <v>380</v>
      </c>
      <c r="B1189" s="17">
        <v>0.39400000000000002</v>
      </c>
      <c r="C1189" s="17">
        <v>6.2E-2</v>
      </c>
      <c r="D1189" s="17">
        <v>6.3E-2</v>
      </c>
      <c r="E1189" s="17">
        <v>5.0999999999999997E-2</v>
      </c>
      <c r="F1189" s="17">
        <v>0.21199999999999999</v>
      </c>
      <c r="G1189" s="12">
        <v>9.9180000000000004E-2</v>
      </c>
    </row>
    <row r="1190" spans="1:7" x14ac:dyDescent="0.25">
      <c r="A1190" s="16" t="s">
        <v>382</v>
      </c>
      <c r="B1190" s="17">
        <v>0.46899999999999997</v>
      </c>
      <c r="C1190" s="17">
        <v>6.3E-2</v>
      </c>
      <c r="D1190" s="17">
        <v>5.5E-2</v>
      </c>
      <c r="E1190" s="17">
        <v>4.7E-2</v>
      </c>
      <c r="F1190" s="17">
        <v>0.29799999999999999</v>
      </c>
      <c r="G1190" s="12">
        <v>0.14252000000000001</v>
      </c>
    </row>
    <row r="1191" spans="1:7" x14ac:dyDescent="0.25">
      <c r="A1191" s="16" t="s">
        <v>383</v>
      </c>
      <c r="B1191" s="17">
        <v>0.42699999999999999</v>
      </c>
      <c r="C1191" s="17">
        <v>6.6000000000000003E-2</v>
      </c>
      <c r="D1191" s="17">
        <v>5.8000000000000003E-2</v>
      </c>
      <c r="E1191" s="17">
        <v>7.0999999999999994E-2</v>
      </c>
      <c r="F1191" s="17">
        <v>0.22900000000000001</v>
      </c>
      <c r="G1191" s="12">
        <v>6.2820000000000001E-2</v>
      </c>
    </row>
    <row r="1192" spans="1:7" x14ac:dyDescent="0.25">
      <c r="A1192" s="16" t="s">
        <v>384</v>
      </c>
      <c r="B1192" s="17">
        <v>0.55600000000000005</v>
      </c>
      <c r="C1192" s="17">
        <v>8.3000000000000004E-2</v>
      </c>
      <c r="D1192" s="17">
        <v>5.3999999999999999E-2</v>
      </c>
      <c r="E1192" s="17">
        <v>6.3E-2</v>
      </c>
      <c r="F1192" s="17">
        <v>0.35799999999999998</v>
      </c>
      <c r="G1192" s="12">
        <v>0.16564000000000001</v>
      </c>
    </row>
    <row r="1193" spans="1:7" x14ac:dyDescent="0.25">
      <c r="A1193" s="16" t="s">
        <v>385</v>
      </c>
      <c r="B1193" s="17">
        <v>0.251</v>
      </c>
      <c r="C1193" s="17">
        <v>6.8000000000000005E-2</v>
      </c>
      <c r="D1193" s="17">
        <v>5.8000000000000003E-2</v>
      </c>
      <c r="E1193" s="17">
        <v>5.6000000000000001E-2</v>
      </c>
      <c r="F1193" s="17">
        <v>7.1999999999999995E-2</v>
      </c>
      <c r="G1193" s="12">
        <v>6.3899999999999998E-2</v>
      </c>
    </row>
    <row r="1194" spans="1:7" x14ac:dyDescent="0.25">
      <c r="A1194" s="16" t="s">
        <v>386</v>
      </c>
      <c r="B1194" s="17">
        <v>0.59799999999999998</v>
      </c>
      <c r="C1194" s="17">
        <v>0.89</v>
      </c>
      <c r="D1194" s="17">
        <v>6.6000000000000003E-2</v>
      </c>
      <c r="E1194" s="17">
        <v>7.0000000000000007E-2</v>
      </c>
      <c r="F1194" s="17">
        <v>0.37</v>
      </c>
      <c r="G1194" s="12">
        <v>0.10680000000000001</v>
      </c>
    </row>
    <row r="1195" spans="1:7" x14ac:dyDescent="0.25">
      <c r="A1195" s="16" t="s">
        <v>387</v>
      </c>
      <c r="B1195" s="17">
        <v>0.97899999999999998</v>
      </c>
      <c r="C1195" s="17">
        <v>0.09</v>
      </c>
      <c r="D1195" s="17">
        <v>9.4E-2</v>
      </c>
      <c r="E1195" s="17">
        <v>7.1999999999999995E-2</v>
      </c>
      <c r="F1195" s="17">
        <v>0.73</v>
      </c>
      <c r="G1195" s="12">
        <v>0.22244</v>
      </c>
    </row>
    <row r="1196" spans="1:7" x14ac:dyDescent="0.25">
      <c r="A1196" s="16" t="s">
        <v>389</v>
      </c>
      <c r="B1196" s="17">
        <v>1.8260000000000001</v>
      </c>
      <c r="C1196" s="17">
        <v>6.4000000000000001E-2</v>
      </c>
      <c r="D1196" s="17">
        <v>6.6000000000000003E-2</v>
      </c>
      <c r="E1196" s="17">
        <v>9.0999999999999998E-2</v>
      </c>
      <c r="F1196" s="17">
        <v>1.597</v>
      </c>
      <c r="G1196" s="12">
        <v>0.43884000000000001</v>
      </c>
    </row>
    <row r="1197" spans="1:7" x14ac:dyDescent="0.25">
      <c r="A1197" s="16" t="s">
        <v>390</v>
      </c>
      <c r="B1197" s="17">
        <v>0.60099999999999998</v>
      </c>
      <c r="C1197" s="17">
        <v>8.7999999999999995E-2</v>
      </c>
      <c r="D1197" s="17">
        <v>8.3000000000000004E-2</v>
      </c>
      <c r="E1197" s="17">
        <v>7.0000000000000007E-2</v>
      </c>
      <c r="F1197" s="17">
        <v>0.35799999999999998</v>
      </c>
      <c r="G1197" s="26">
        <v>0.17218</v>
      </c>
    </row>
    <row r="1198" spans="1:7" x14ac:dyDescent="0.25">
      <c r="A1198" s="16" t="s">
        <v>73</v>
      </c>
      <c r="B1198" s="17">
        <v>0.63300000000000001</v>
      </c>
      <c r="C1198" s="17">
        <v>8.6999999999999994E-2</v>
      </c>
      <c r="D1198" s="17">
        <v>8.2000000000000003E-2</v>
      </c>
      <c r="E1198" s="17">
        <v>7.0000000000000007E-2</v>
      </c>
      <c r="F1198" s="17">
        <v>0.38200000000000001</v>
      </c>
      <c r="G1198" s="26">
        <v>0.17756</v>
      </c>
    </row>
    <row r="1199" spans="1:7" x14ac:dyDescent="0.25">
      <c r="A1199" s="16" t="s">
        <v>86</v>
      </c>
      <c r="B1199" s="17">
        <v>0.63900000000000001</v>
      </c>
      <c r="C1199" s="17">
        <v>0.08</v>
      </c>
      <c r="D1199" s="17">
        <v>7.4999999999999997E-2</v>
      </c>
      <c r="E1199" s="17">
        <v>5.8999999999999997E-2</v>
      </c>
      <c r="F1199" s="17">
        <v>0.41199999999999998</v>
      </c>
      <c r="G1199" s="26">
        <v>0.15948000000000001</v>
      </c>
    </row>
    <row r="1200" spans="1:7" x14ac:dyDescent="0.25">
      <c r="A1200" s="16" t="s">
        <v>391</v>
      </c>
      <c r="B1200" s="17">
        <v>0.95399999999999996</v>
      </c>
      <c r="C1200" s="17">
        <v>5.5E-2</v>
      </c>
      <c r="D1200" s="17">
        <v>6.7000000000000004E-2</v>
      </c>
      <c r="E1200" s="17">
        <v>5.8000000000000003E-2</v>
      </c>
      <c r="F1200" s="17">
        <v>0.77200000000000002</v>
      </c>
      <c r="G1200" s="26">
        <v>0.41504000000000002</v>
      </c>
    </row>
    <row r="1201" spans="1:7" x14ac:dyDescent="0.25">
      <c r="A1201" s="16" t="s">
        <v>392</v>
      </c>
      <c r="B1201" s="17"/>
      <c r="C1201" s="17">
        <v>5.9319999999999998E-2</v>
      </c>
      <c r="D1201" s="17">
        <v>5.1279999999999999E-2</v>
      </c>
      <c r="E1201" s="17">
        <v>6.744E-2</v>
      </c>
      <c r="F1201" s="17">
        <v>5.604E-2</v>
      </c>
      <c r="G1201" s="26">
        <v>3.006E-2</v>
      </c>
    </row>
    <row r="1202" spans="1:7" x14ac:dyDescent="0.25">
      <c r="A1202" s="16" t="s">
        <v>393</v>
      </c>
      <c r="B1202" s="17"/>
      <c r="C1202" s="17">
        <v>6.4780000000000004E-2</v>
      </c>
      <c r="D1202" s="17">
        <v>0.57220000000000004</v>
      </c>
      <c r="E1202" s="17">
        <v>6.1260000000000002E-2</v>
      </c>
      <c r="F1202" s="17">
        <v>8.2699999999999996E-2</v>
      </c>
      <c r="G1202" s="26">
        <v>3.6799999999999999E-2</v>
      </c>
    </row>
    <row r="1203" spans="1:7" x14ac:dyDescent="0.25">
      <c r="A1203" s="16" t="s">
        <v>394</v>
      </c>
      <c r="B1203" s="17"/>
      <c r="C1203" s="17">
        <v>8.5059999999999997E-2</v>
      </c>
      <c r="D1203" s="17">
        <v>0.08</v>
      </c>
      <c r="E1203" s="17">
        <v>7.1720000000000006E-2</v>
      </c>
      <c r="F1203" s="17">
        <v>8.9520000000000002E-2</v>
      </c>
      <c r="G1203" s="26">
        <v>4.3839999999999997E-2</v>
      </c>
    </row>
    <row r="1204" spans="1:7" x14ac:dyDescent="0.25">
      <c r="A1204" s="16" t="s">
        <v>395</v>
      </c>
      <c r="B1204" s="17"/>
      <c r="C1204" s="17">
        <v>7.3380000000000001E-2</v>
      </c>
      <c r="D1204" s="17">
        <v>6.3140000000000002E-2</v>
      </c>
      <c r="E1204" s="17">
        <v>6.4640000000000003E-2</v>
      </c>
      <c r="F1204" s="17">
        <v>7.4060000000000001E-2</v>
      </c>
      <c r="G1204" s="26">
        <v>3.6380000000000003E-2</v>
      </c>
    </row>
    <row r="1205" spans="1:7" x14ac:dyDescent="0.25">
      <c r="A1205" s="16" t="s">
        <v>398</v>
      </c>
      <c r="B1205" s="17"/>
      <c r="C1205" s="17">
        <v>6.9599999999999995E-2</v>
      </c>
      <c r="D1205" s="17">
        <v>5.9560000000000002E-2</v>
      </c>
      <c r="E1205" s="17">
        <v>7.2859999999999994E-2</v>
      </c>
      <c r="F1205" s="17">
        <v>7.6340000000000005E-2</v>
      </c>
      <c r="G1205" s="26">
        <v>4.0259999999999997E-2</v>
      </c>
    </row>
    <row r="1206" spans="1:7" x14ac:dyDescent="0.25">
      <c r="A1206" s="16" t="s">
        <v>400</v>
      </c>
      <c r="B1206" s="17"/>
      <c r="C1206" s="17">
        <v>6.4199999999999993E-2</v>
      </c>
      <c r="D1206" s="17">
        <v>0.81920000000000004</v>
      </c>
      <c r="E1206" s="17">
        <v>6.7680000000000004E-2</v>
      </c>
      <c r="F1206" s="17">
        <v>5.602E-2</v>
      </c>
      <c r="G1206" s="26">
        <v>2.742E-2</v>
      </c>
    </row>
    <row r="1207" spans="1:7" x14ac:dyDescent="0.25">
      <c r="A1207" s="16" t="s">
        <v>404</v>
      </c>
      <c r="B1207" s="17"/>
      <c r="C1207" s="17">
        <v>6.8559999999999996E-2</v>
      </c>
      <c r="D1207" s="17">
        <v>6.2820000000000001E-2</v>
      </c>
      <c r="E1207" s="17">
        <v>6.6739999999999994E-2</v>
      </c>
      <c r="F1207" s="17">
        <v>6.4240000000000005E-2</v>
      </c>
      <c r="G1207" s="26">
        <v>3.09E-2</v>
      </c>
    </row>
    <row r="1208" spans="1:7" x14ac:dyDescent="0.25">
      <c r="A1208" s="16" t="s">
        <v>406</v>
      </c>
      <c r="B1208" s="17"/>
      <c r="C1208" s="17">
        <v>5.9139999999999998E-2</v>
      </c>
      <c r="D1208" s="17">
        <v>7.1080000000000004E-2</v>
      </c>
      <c r="E1208" s="17">
        <v>8.7800000000000003E-2</v>
      </c>
      <c r="F1208" s="17">
        <v>8.7840000000000001E-2</v>
      </c>
      <c r="G1208" s="26">
        <v>3.5099999999999999E-2</v>
      </c>
    </row>
    <row r="1209" spans="1:7" x14ac:dyDescent="0.25">
      <c r="A1209" s="16" t="s">
        <v>409</v>
      </c>
      <c r="B1209" s="17"/>
      <c r="C1209" s="17">
        <v>7.8780000000000003E-2</v>
      </c>
      <c r="D1209" s="17">
        <v>6.5579999999999999E-2</v>
      </c>
      <c r="E1209" s="17">
        <v>7.7960000000000002E-2</v>
      </c>
      <c r="F1209" s="17">
        <v>9.554E-2</v>
      </c>
      <c r="G1209" s="26">
        <v>3.8080000000000003E-2</v>
      </c>
    </row>
    <row r="1210" spans="1:7" x14ac:dyDescent="0.25">
      <c r="A1210" s="16" t="s">
        <v>412</v>
      </c>
      <c r="B1210" s="17"/>
      <c r="C1210" s="17">
        <v>8.8620000000000004E-2</v>
      </c>
      <c r="D1210" s="17">
        <v>8.7419999999999998E-2</v>
      </c>
      <c r="E1210" s="17">
        <v>8.6840000000000001E-2</v>
      </c>
      <c r="F1210" s="17">
        <v>8.5980000000000001E-2</v>
      </c>
      <c r="G1210" s="26">
        <v>3.2939999999999997E-2</v>
      </c>
    </row>
    <row r="1211" spans="1:7" x14ac:dyDescent="0.25">
      <c r="A1211" s="16" t="s">
        <v>416</v>
      </c>
      <c r="B1211" s="17"/>
      <c r="C1211" s="17">
        <v>9.8540000000000003E-2</v>
      </c>
      <c r="D1211" s="17">
        <v>8.6400000000000005E-2</v>
      </c>
      <c r="E1211" s="17">
        <v>0.10236000000000001</v>
      </c>
      <c r="F1211" s="17">
        <v>8.8459999999999997E-2</v>
      </c>
      <c r="G1211" s="26">
        <v>2.92E-2</v>
      </c>
    </row>
    <row r="1212" spans="1:7" x14ac:dyDescent="0.25">
      <c r="A1212" s="16" t="s">
        <v>419</v>
      </c>
      <c r="B1212" s="17">
        <v>0.46382000000000001</v>
      </c>
      <c r="C1212" s="17">
        <v>8.0119999999999997E-2</v>
      </c>
      <c r="D1212" s="17">
        <v>7.8880000000000006E-2</v>
      </c>
      <c r="E1212" s="17">
        <v>8.1119999999999998E-2</v>
      </c>
      <c r="F1212" s="17">
        <v>0.21686</v>
      </c>
      <c r="G1212" s="26">
        <v>0.11262</v>
      </c>
    </row>
    <row r="1213" spans="1:7" x14ac:dyDescent="0.25">
      <c r="A1213" s="16" t="s">
        <v>424</v>
      </c>
      <c r="B1213" s="17">
        <v>0.77200000000000002</v>
      </c>
      <c r="C1213" s="17">
        <v>8.6080000000000004E-2</v>
      </c>
      <c r="D1213" s="17">
        <v>0.10874</v>
      </c>
      <c r="E1213" s="17">
        <v>7.9640000000000002E-2</v>
      </c>
      <c r="F1213" s="17">
        <v>0.48371999999999998</v>
      </c>
      <c r="G1213" s="26">
        <v>0.25469999999999998</v>
      </c>
    </row>
    <row r="1214" spans="1:7" x14ac:dyDescent="0.25">
      <c r="A1214" s="16" t="s">
        <v>427</v>
      </c>
      <c r="B1214" s="17">
        <v>0.69833999999999996</v>
      </c>
      <c r="C1214" s="17">
        <v>8.9319999999999997E-2</v>
      </c>
      <c r="D1214" s="17">
        <v>9.6159999999999995E-2</v>
      </c>
      <c r="E1214" s="17">
        <v>0.11260000000000001</v>
      </c>
      <c r="F1214" s="17">
        <v>0.39179999999999998</v>
      </c>
      <c r="G1214" s="26">
        <v>0.20050000000000001</v>
      </c>
    </row>
    <row r="1215" spans="1:7" x14ac:dyDescent="0.25">
      <c r="A1215" s="16" t="s">
        <v>100</v>
      </c>
      <c r="B1215" s="17">
        <v>0.46958</v>
      </c>
      <c r="C1215" s="17">
        <v>0.11476</v>
      </c>
      <c r="D1215" s="17">
        <v>7.306E-2</v>
      </c>
      <c r="E1215" s="17">
        <v>9.4320000000000001E-2</v>
      </c>
      <c r="F1215" s="17">
        <v>0.47405999999999998</v>
      </c>
      <c r="G1215" s="26">
        <v>0.25580000000000003</v>
      </c>
    </row>
    <row r="1216" spans="1:7" x14ac:dyDescent="0.25">
      <c r="A1216" s="16" t="s">
        <v>431</v>
      </c>
      <c r="B1216" s="17">
        <v>0.48377999999999999</v>
      </c>
      <c r="C1216" s="17">
        <v>4.5339999999999998E-2</v>
      </c>
      <c r="D1216" s="17">
        <v>5.1639999999999998E-2</v>
      </c>
      <c r="E1216" s="17">
        <v>6.2E-2</v>
      </c>
      <c r="F1216" s="17">
        <v>0.32490000000000002</v>
      </c>
      <c r="G1216" s="26">
        <v>0.30014000000000002</v>
      </c>
    </row>
    <row r="1217" spans="1:7" x14ac:dyDescent="0.25">
      <c r="A1217" s="16" t="s">
        <v>109</v>
      </c>
      <c r="B1217" s="17">
        <v>0.77802000000000004</v>
      </c>
      <c r="C1217" s="17">
        <v>6.6159999999999997E-2</v>
      </c>
      <c r="D1217" s="17">
        <v>8.548E-2</v>
      </c>
      <c r="E1217" s="17">
        <v>9.3060000000000004E-2</v>
      </c>
      <c r="F1217" s="17">
        <v>0.51488</v>
      </c>
      <c r="G1217" s="12">
        <v>0.27226</v>
      </c>
    </row>
    <row r="1218" spans="1:7" x14ac:dyDescent="0.25">
      <c r="A1218" s="16" t="s">
        <v>437</v>
      </c>
      <c r="B1218" s="17">
        <v>0.89266000000000001</v>
      </c>
      <c r="C1218" s="17">
        <v>0.10231999999999999</v>
      </c>
      <c r="D1218" s="17">
        <v>0.10606</v>
      </c>
      <c r="E1218" s="17">
        <v>9.6320000000000003E-2</v>
      </c>
      <c r="F1218" s="17">
        <v>0.51854</v>
      </c>
      <c r="G1218" s="26">
        <v>0.29027999999999998</v>
      </c>
    </row>
    <row r="1219" spans="1:7" x14ac:dyDescent="0.25">
      <c r="A1219" s="16" t="s">
        <v>441</v>
      </c>
      <c r="B1219" s="17">
        <v>0.90529999999999999</v>
      </c>
      <c r="C1219" s="17">
        <v>0.11595999999999999</v>
      </c>
      <c r="D1219" s="17">
        <v>9.1139999999999999E-2</v>
      </c>
      <c r="E1219" s="17">
        <v>0.11438</v>
      </c>
      <c r="F1219" s="17">
        <v>0.56294</v>
      </c>
      <c r="G1219" s="26">
        <v>0.22364000000000001</v>
      </c>
    </row>
    <row r="1220" spans="1:7" x14ac:dyDescent="0.25">
      <c r="A1220" s="16" t="s">
        <v>443</v>
      </c>
      <c r="B1220" s="17">
        <v>0.53115999999999997</v>
      </c>
      <c r="C1220" s="17">
        <v>4.938E-2</v>
      </c>
      <c r="D1220" s="17">
        <v>7.8299999999999995E-2</v>
      </c>
      <c r="E1220" s="17">
        <v>8.9300000000000004E-2</v>
      </c>
      <c r="F1220" s="17">
        <v>0.30908000000000002</v>
      </c>
      <c r="G1220" s="12">
        <v>0.16214000000000001</v>
      </c>
    </row>
    <row r="1221" spans="1:7" x14ac:dyDescent="0.25">
      <c r="A1221" s="16" t="s">
        <v>447</v>
      </c>
      <c r="B1221" s="17">
        <v>0.62582000000000004</v>
      </c>
      <c r="C1221" s="17">
        <v>9.8479999999999998E-2</v>
      </c>
      <c r="D1221" s="17">
        <v>7.6759999999999995E-2</v>
      </c>
      <c r="E1221" s="17">
        <v>8.8700000000000001E-2</v>
      </c>
      <c r="F1221" s="17">
        <v>0.35808000000000001</v>
      </c>
      <c r="G1221" s="12">
        <v>0.23832</v>
      </c>
    </row>
    <row r="1222" spans="1:7" x14ac:dyDescent="0.25">
      <c r="A1222" s="16" t="s">
        <v>450</v>
      </c>
      <c r="B1222" s="17">
        <v>0.41092000000000001</v>
      </c>
      <c r="C1222" s="17">
        <v>6.3920000000000005E-2</v>
      </c>
      <c r="D1222" s="17">
        <v>5.7180000000000002E-2</v>
      </c>
      <c r="E1222" s="17">
        <v>6.1219999999999997E-2</v>
      </c>
      <c r="F1222" s="17">
        <v>0.22650000000000001</v>
      </c>
      <c r="G1222" s="26">
        <v>0.18057999999999999</v>
      </c>
    </row>
    <row r="1223" spans="1:7" x14ac:dyDescent="0.25">
      <c r="A1223" s="16" t="s">
        <v>453</v>
      </c>
      <c r="B1223" s="17">
        <v>0.77203999999999995</v>
      </c>
      <c r="C1223" s="17">
        <v>0.10196</v>
      </c>
      <c r="D1223" s="17">
        <v>8.8220000000000007E-2</v>
      </c>
      <c r="E1223" s="17">
        <v>9.3119999999999994E-2</v>
      </c>
      <c r="F1223" s="17">
        <v>0.49021999999999999</v>
      </c>
      <c r="G1223" s="26">
        <v>0.28783999999999998</v>
      </c>
    </row>
    <row r="1224" spans="1:7" x14ac:dyDescent="0.25">
      <c r="A1224" s="16" t="s">
        <v>455</v>
      </c>
      <c r="B1224" s="17">
        <v>1.5446</v>
      </c>
      <c r="C1224" s="17">
        <v>8.6779999999999996E-2</v>
      </c>
      <c r="D1224" s="17">
        <v>8.0159999999999995E-2</v>
      </c>
      <c r="E1224" s="17">
        <v>8.9440000000000006E-2</v>
      </c>
      <c r="F1224" s="17">
        <v>1.2806</v>
      </c>
      <c r="G1224" s="26">
        <v>0.58035999999999999</v>
      </c>
    </row>
    <row r="1225" spans="1:7" x14ac:dyDescent="0.25">
      <c r="A1225" s="16" t="s">
        <v>74</v>
      </c>
      <c r="B1225" s="17">
        <v>2.0051800000000002</v>
      </c>
      <c r="C1225" s="17">
        <v>8.8099999999999998E-2</v>
      </c>
      <c r="D1225" s="17">
        <v>8.9440000000000006E-2</v>
      </c>
      <c r="E1225" s="17">
        <v>4.6620000000000002E-2</v>
      </c>
      <c r="F1225" s="17">
        <v>1.7942</v>
      </c>
      <c r="G1225" s="26">
        <v>0.85829999999999995</v>
      </c>
    </row>
    <row r="1226" spans="1:7" x14ac:dyDescent="0.25">
      <c r="A1226" s="16" t="s">
        <v>459</v>
      </c>
      <c r="B1226" s="17">
        <v>0.22044</v>
      </c>
      <c r="C1226" s="17">
        <v>5.5100000000000003E-2</v>
      </c>
      <c r="D1226" s="17">
        <v>4.6219999999999997E-2</v>
      </c>
      <c r="E1226" s="17">
        <v>3.474E-2</v>
      </c>
      <c r="F1226" s="17">
        <v>7.9799999999999996E-2</v>
      </c>
      <c r="G1226" s="26">
        <v>4.7440000000000003E-2</v>
      </c>
    </row>
    <row r="1227" spans="1:7" x14ac:dyDescent="0.25">
      <c r="A1227" s="16" t="s">
        <v>461</v>
      </c>
      <c r="B1227" s="17">
        <v>0.54605999999999999</v>
      </c>
      <c r="C1227" s="17">
        <v>8.2610000000000003E-2</v>
      </c>
      <c r="D1227" s="17">
        <v>6.1260000000000002E-2</v>
      </c>
      <c r="E1227" s="17">
        <v>5.0979999999999998E-2</v>
      </c>
      <c r="F1227" s="17">
        <v>0.33848</v>
      </c>
      <c r="G1227" s="26">
        <v>0.1467</v>
      </c>
    </row>
    <row r="1228" spans="1:7" x14ac:dyDescent="0.25">
      <c r="A1228" s="16" t="s">
        <v>464</v>
      </c>
      <c r="B1228" s="17">
        <v>0.42636000000000002</v>
      </c>
      <c r="C1228" s="17">
        <v>5.9279999999999999E-2</v>
      </c>
      <c r="D1228" s="17">
        <v>6.3700000000000007E-2</v>
      </c>
      <c r="E1228" s="17">
        <v>5.45E-2</v>
      </c>
      <c r="F1228" s="17">
        <v>0.24507999999999999</v>
      </c>
      <c r="G1228" s="26">
        <v>0.10764</v>
      </c>
    </row>
    <row r="1229" spans="1:7" x14ac:dyDescent="0.25">
      <c r="A1229" s="16" t="s">
        <v>465</v>
      </c>
      <c r="B1229" s="17">
        <v>0.27650000000000002</v>
      </c>
      <c r="C1229" s="17">
        <v>7.1199999999999999E-2</v>
      </c>
      <c r="D1229" s="17">
        <v>4.6240000000000003E-2</v>
      </c>
      <c r="E1229" s="17">
        <v>4.7079999999999997E-2</v>
      </c>
      <c r="F1229" s="17">
        <v>0.1171</v>
      </c>
      <c r="G1229" s="12">
        <v>6.4219999999999999E-2</v>
      </c>
    </row>
    <row r="1230" spans="1:7" x14ac:dyDescent="0.25">
      <c r="A1230" s="16" t="s">
        <v>468</v>
      </c>
      <c r="B1230" s="17">
        <v>0.56984000000000001</v>
      </c>
      <c r="C1230" s="17">
        <v>7.3219999999999993E-2</v>
      </c>
      <c r="D1230" s="17">
        <v>7.6399999999999996E-2</v>
      </c>
      <c r="E1230" s="17">
        <v>8.5360000000000005E-2</v>
      </c>
      <c r="F1230" s="17">
        <v>0.33489999999999998</v>
      </c>
      <c r="G1230" s="26">
        <v>0.15256</v>
      </c>
    </row>
    <row r="1231" spans="1:7" x14ac:dyDescent="0.25">
      <c r="A1231" s="16" t="s">
        <v>470</v>
      </c>
      <c r="B1231" s="17">
        <v>0.78180000000000005</v>
      </c>
      <c r="C1231" s="17">
        <v>0.10414</v>
      </c>
      <c r="D1231" s="17">
        <v>9.6460000000000004E-2</v>
      </c>
      <c r="E1231" s="17">
        <v>8.1240000000000007E-2</v>
      </c>
      <c r="F1231" s="17">
        <v>0.49419999999999997</v>
      </c>
      <c r="G1231" s="26">
        <v>0.22802</v>
      </c>
    </row>
    <row r="1232" spans="1:7" x14ac:dyDescent="0.25">
      <c r="A1232" s="16" t="s">
        <v>471</v>
      </c>
      <c r="B1232" s="17">
        <v>0.59372000000000003</v>
      </c>
      <c r="C1232" s="17">
        <v>6.7159999999999997E-2</v>
      </c>
      <c r="D1232" s="17">
        <v>0.58640000000000003</v>
      </c>
      <c r="E1232" s="17">
        <v>6.2659999999999993E-2</v>
      </c>
      <c r="F1232" s="17">
        <v>0.39634000000000003</v>
      </c>
      <c r="G1232" s="26">
        <v>0.13972000000000001</v>
      </c>
    </row>
    <row r="1233" spans="1:7" x14ac:dyDescent="0.25">
      <c r="A1233" s="16" t="s">
        <v>473</v>
      </c>
      <c r="B1233" s="17">
        <v>1.0324</v>
      </c>
      <c r="C1233" s="17">
        <v>7.5740000000000002E-2</v>
      </c>
      <c r="D1233" s="17">
        <v>9.6820000000000003E-2</v>
      </c>
      <c r="E1233" s="17">
        <v>9.2579999999999996E-2</v>
      </c>
      <c r="F1233" s="17">
        <v>0.75138000000000005</v>
      </c>
      <c r="G1233" s="26">
        <v>0.22947999999999999</v>
      </c>
    </row>
    <row r="1234" spans="1:7" x14ac:dyDescent="0.25">
      <c r="A1234" s="16" t="s">
        <v>474</v>
      </c>
      <c r="B1234" s="17">
        <v>0.23518</v>
      </c>
      <c r="C1234" s="17">
        <v>8.0460000000000004E-2</v>
      </c>
      <c r="D1234" s="17">
        <v>5.058E-2</v>
      </c>
      <c r="E1234" s="17">
        <v>3.388E-2</v>
      </c>
      <c r="F1234" s="17">
        <v>8.43E-2</v>
      </c>
      <c r="G1234" s="26">
        <v>7.6179999999999998E-2</v>
      </c>
    </row>
    <row r="1235" spans="1:7" x14ac:dyDescent="0.25">
      <c r="A1235" s="16" t="s">
        <v>476</v>
      </c>
      <c r="B1235" s="17">
        <v>0.74560000000000004</v>
      </c>
      <c r="C1235" s="17">
        <v>7.0699999999999999E-2</v>
      </c>
      <c r="D1235" s="17">
        <v>6.4680000000000001E-2</v>
      </c>
      <c r="E1235" s="17">
        <v>7.374E-2</v>
      </c>
      <c r="F1235" s="17">
        <v>0.53013999999999994</v>
      </c>
      <c r="G1235" s="26">
        <v>0.26998</v>
      </c>
    </row>
    <row r="1236" spans="1:7" x14ac:dyDescent="0.25">
      <c r="A1236" s="16" t="s">
        <v>478</v>
      </c>
      <c r="B1236" s="17">
        <v>0.57604</v>
      </c>
      <c r="C1236" s="17">
        <v>7.2099999999999997E-2</v>
      </c>
      <c r="D1236" s="17">
        <v>6.3619999999999996E-2</v>
      </c>
      <c r="E1236" s="17">
        <v>7.3279999999999998E-2</v>
      </c>
      <c r="F1236" s="17">
        <v>0.3674</v>
      </c>
      <c r="G1236" s="26">
        <v>0.15232000000000001</v>
      </c>
    </row>
    <row r="1237" spans="1:7" x14ac:dyDescent="0.25">
      <c r="A1237" s="16" t="s">
        <v>480</v>
      </c>
      <c r="B1237" s="17">
        <v>1.0864</v>
      </c>
      <c r="C1237" s="17">
        <v>8.2040000000000002E-2</v>
      </c>
      <c r="D1237" s="17">
        <v>8.7520000000000001E-2</v>
      </c>
      <c r="E1237" s="17">
        <v>7.3700000000000002E-2</v>
      </c>
      <c r="F1237" s="17">
        <v>0.82255999999999996</v>
      </c>
      <c r="G1237" s="26">
        <v>0.33992</v>
      </c>
    </row>
    <row r="1238" spans="1:7" x14ac:dyDescent="0.25">
      <c r="A1238" s="16" t="s">
        <v>482</v>
      </c>
      <c r="B1238" s="17">
        <v>0.86360000000000003</v>
      </c>
      <c r="C1238" s="17">
        <v>0.10317999999999999</v>
      </c>
      <c r="D1238" s="17">
        <v>9.2399999999999996E-2</v>
      </c>
      <c r="E1238" s="17">
        <v>7.4039999999999995E-2</v>
      </c>
      <c r="F1238" s="17">
        <v>0.62880000000000003</v>
      </c>
      <c r="G1238" s="26">
        <v>0.28442000000000001</v>
      </c>
    </row>
    <row r="1239" spans="1:7" x14ac:dyDescent="0.25">
      <c r="A1239" s="16" t="s">
        <v>484</v>
      </c>
      <c r="B1239" s="17">
        <v>1.6364000000000001</v>
      </c>
      <c r="C1239" s="17">
        <v>8.0839999999999995E-2</v>
      </c>
      <c r="D1239" s="17">
        <v>5.9880000000000003E-2</v>
      </c>
      <c r="E1239" s="17">
        <v>6.1260000000000002E-2</v>
      </c>
      <c r="F1239" s="17">
        <v>1.39852</v>
      </c>
      <c r="G1239" s="26">
        <v>0.66095999999999999</v>
      </c>
    </row>
    <row r="1240" spans="1:7" x14ac:dyDescent="0.25">
      <c r="A1240" s="16" t="s">
        <v>486</v>
      </c>
      <c r="B1240" s="17">
        <v>1.3889</v>
      </c>
      <c r="C1240" s="17">
        <v>9.6320000000000003E-2</v>
      </c>
      <c r="D1240" s="17">
        <v>0.1118</v>
      </c>
      <c r="E1240" s="17">
        <v>8.6699999999999999E-2</v>
      </c>
      <c r="F1240" s="17">
        <v>1.0631999999999999</v>
      </c>
      <c r="G1240" s="26">
        <v>0.53747999999999996</v>
      </c>
    </row>
    <row r="1241" spans="1:7" x14ac:dyDescent="0.25">
      <c r="A1241" s="16" t="s">
        <v>488</v>
      </c>
      <c r="B1241" s="17">
        <v>1.5384</v>
      </c>
      <c r="C1241" s="17">
        <v>0.11618000000000001</v>
      </c>
      <c r="D1241" s="17">
        <v>9.5939999999999998E-2</v>
      </c>
      <c r="E1241" s="17">
        <v>0.10128</v>
      </c>
      <c r="F1241" s="17">
        <v>1.2249399999999999</v>
      </c>
      <c r="G1241" s="26">
        <v>0.45050000000000001</v>
      </c>
    </row>
    <row r="1242" spans="1:7" x14ac:dyDescent="0.25">
      <c r="A1242" s="16" t="s">
        <v>492</v>
      </c>
      <c r="B1242" s="17"/>
      <c r="C1242" s="17">
        <v>7.4620000000000006E-2</v>
      </c>
      <c r="D1242" s="17">
        <v>8.5599999999999996E-2</v>
      </c>
      <c r="E1242" s="17">
        <v>7.8340000000000007E-2</v>
      </c>
      <c r="F1242" s="17">
        <v>0.10406</v>
      </c>
      <c r="G1242" s="26">
        <v>5.0819999999999997E-2</v>
      </c>
    </row>
    <row r="1243" spans="1:7" x14ac:dyDescent="0.25">
      <c r="A1243" s="16" t="s">
        <v>494</v>
      </c>
      <c r="B1243" s="17"/>
      <c r="C1243" s="17">
        <v>4.7620000000000003E-2</v>
      </c>
      <c r="D1243" s="17">
        <v>8.7160000000000001E-2</v>
      </c>
      <c r="E1243" s="17">
        <v>6.8720000000000003E-2</v>
      </c>
      <c r="F1243" s="17">
        <v>6.6259999999999999E-2</v>
      </c>
      <c r="G1243" s="26">
        <v>2.8840000000000001E-2</v>
      </c>
    </row>
    <row r="1244" spans="1:7" x14ac:dyDescent="0.25">
      <c r="A1244" s="16" t="s">
        <v>497</v>
      </c>
      <c r="B1244" s="17"/>
      <c r="C1244" s="17">
        <v>8.4680000000000005E-2</v>
      </c>
      <c r="D1244" s="17">
        <v>0.10796</v>
      </c>
      <c r="E1244" s="17">
        <v>0.87719999999999998</v>
      </c>
      <c r="F1244" s="17">
        <v>9.4520000000000007E-2</v>
      </c>
      <c r="G1244" s="26">
        <v>4.6059999999999997E-2</v>
      </c>
    </row>
    <row r="1245" spans="1:7" x14ac:dyDescent="0.25">
      <c r="A1245" s="16" t="s">
        <v>500</v>
      </c>
      <c r="B1245" s="17">
        <v>0.38600000000000001</v>
      </c>
      <c r="C1245" s="17">
        <v>8.8200000000000001E-2</v>
      </c>
      <c r="D1245" s="17">
        <v>0.53779999999999994</v>
      </c>
      <c r="E1245" s="17">
        <v>5.8720000000000001E-2</v>
      </c>
      <c r="F1245" s="17">
        <v>0.18198</v>
      </c>
      <c r="G1245" s="26">
        <v>8.7480000000000002E-2</v>
      </c>
    </row>
    <row r="1246" spans="1:7" x14ac:dyDescent="0.25">
      <c r="A1246" s="16" t="s">
        <v>502</v>
      </c>
      <c r="B1246" s="17">
        <v>5.6270000000000001E-2</v>
      </c>
      <c r="C1246" s="17">
        <v>6.3579999999999998E-2</v>
      </c>
      <c r="D1246" s="17">
        <v>8.9300000000000004E-2</v>
      </c>
      <c r="E1246" s="17">
        <v>5.8900000000000001E-2</v>
      </c>
      <c r="F1246" s="17">
        <v>0.34482000000000002</v>
      </c>
      <c r="G1246" s="26">
        <v>0.15864</v>
      </c>
    </row>
    <row r="1247" spans="1:7" x14ac:dyDescent="0.25">
      <c r="A1247" s="16" t="s">
        <v>504</v>
      </c>
      <c r="B1247" s="17">
        <v>0.55874000000000001</v>
      </c>
      <c r="C1247" s="17">
        <v>9.214E-2</v>
      </c>
      <c r="D1247" s="17">
        <v>7.22E-2</v>
      </c>
      <c r="E1247" s="17">
        <v>6.0999999999999999E-2</v>
      </c>
      <c r="F1247" s="17">
        <v>0.31707999999999997</v>
      </c>
      <c r="G1247" s="26">
        <v>0.158</v>
      </c>
    </row>
    <row r="1248" spans="1:7" x14ac:dyDescent="0.25">
      <c r="A1248" s="16" t="s">
        <v>507</v>
      </c>
      <c r="B1248" s="17">
        <v>0.52385999999999999</v>
      </c>
      <c r="C1248" s="17">
        <v>8.3659999999999998E-2</v>
      </c>
      <c r="D1248" s="17">
        <v>6.9400000000000003E-2</v>
      </c>
      <c r="E1248" s="17">
        <v>7.0019999999999999E-2</v>
      </c>
      <c r="F1248" s="17">
        <v>0.29415999999999998</v>
      </c>
      <c r="G1248" s="26">
        <v>0.11148</v>
      </c>
    </row>
    <row r="1249" spans="1:7" x14ac:dyDescent="0.25">
      <c r="A1249" s="16" t="s">
        <v>508</v>
      </c>
      <c r="B1249" s="17">
        <v>0.45422000000000001</v>
      </c>
      <c r="C1249" s="17">
        <v>8.004E-2</v>
      </c>
      <c r="D1249" s="17">
        <v>5.5399999999999998E-2</v>
      </c>
      <c r="E1249" s="17">
        <v>4.7399999999999998E-2</v>
      </c>
      <c r="F1249" s="17">
        <v>0.28310000000000002</v>
      </c>
      <c r="G1249" s="26">
        <v>0.25663999999999998</v>
      </c>
    </row>
    <row r="1250" spans="1:7" x14ac:dyDescent="0.25">
      <c r="A1250" s="16" t="s">
        <v>510</v>
      </c>
      <c r="B1250" s="17">
        <v>0.76388</v>
      </c>
      <c r="C1250" s="17">
        <v>7.7759999999999996E-2</v>
      </c>
      <c r="D1250" s="17">
        <v>7.5819999999999999E-2</v>
      </c>
      <c r="E1250" s="17">
        <v>6.2399999999999997E-2</v>
      </c>
      <c r="F1250" s="17">
        <v>0.53739999999999999</v>
      </c>
      <c r="G1250" s="26">
        <v>0.22117999999999999</v>
      </c>
    </row>
    <row r="1251" spans="1:7" x14ac:dyDescent="0.25">
      <c r="A1251" s="16" t="s">
        <v>513</v>
      </c>
      <c r="B1251" s="17">
        <v>0.49987999999999999</v>
      </c>
      <c r="C1251" s="17">
        <v>5.4359999999999999E-2</v>
      </c>
      <c r="D1251" s="17">
        <v>6.4159999999999995E-2</v>
      </c>
      <c r="E1251" s="17">
        <v>8.3599999999999994E-2</v>
      </c>
      <c r="F1251" s="17">
        <v>0.29252</v>
      </c>
      <c r="G1251" s="26">
        <v>0.11812</v>
      </c>
    </row>
    <row r="1252" spans="1:7" x14ac:dyDescent="0.25">
      <c r="A1252" s="16" t="s">
        <v>515</v>
      </c>
      <c r="B1252" s="17">
        <v>0.42821999999999999</v>
      </c>
      <c r="C1252" s="17">
        <v>7.9880000000000007E-2</v>
      </c>
      <c r="D1252" s="17">
        <v>8.5999999999999993E-2</v>
      </c>
      <c r="E1252" s="17">
        <v>7.7340000000000006E-2</v>
      </c>
      <c r="F1252" s="17">
        <v>0.18207999999999999</v>
      </c>
      <c r="G1252" s="26">
        <v>8.9359999999999995E-2</v>
      </c>
    </row>
    <row r="1253" spans="1:7" x14ac:dyDescent="0.25">
      <c r="A1253" s="16" t="s">
        <v>517</v>
      </c>
      <c r="B1253" s="17"/>
      <c r="C1253" s="17">
        <v>9.4579999999999997E-2</v>
      </c>
      <c r="D1253" s="17">
        <v>8.0460000000000004E-2</v>
      </c>
      <c r="E1253" s="17">
        <v>8.004E-2</v>
      </c>
      <c r="F1253" s="17">
        <v>0.11056000000000001</v>
      </c>
      <c r="G1253" s="26">
        <v>4.8680000000000001E-2</v>
      </c>
    </row>
    <row r="1254" spans="1:7" x14ac:dyDescent="0.25">
      <c r="A1254" s="16" t="s">
        <v>519</v>
      </c>
      <c r="B1254" s="17"/>
      <c r="C1254" s="17">
        <v>9.2359999999999998E-2</v>
      </c>
      <c r="D1254" s="17">
        <v>0.11047999999999999</v>
      </c>
      <c r="E1254" s="17">
        <v>9.0120000000000006E-2</v>
      </c>
      <c r="F1254" s="17">
        <v>9.2880000000000004E-2</v>
      </c>
      <c r="G1254" s="26">
        <v>3.9660000000000001E-2</v>
      </c>
    </row>
    <row r="1255" spans="1:7" x14ac:dyDescent="0.25">
      <c r="A1255" s="16" t="s">
        <v>522</v>
      </c>
      <c r="B1255" s="17"/>
      <c r="C1255" s="17">
        <v>8.6940000000000003E-2</v>
      </c>
      <c r="D1255" s="17">
        <v>9.5299999999999996E-2</v>
      </c>
      <c r="E1255" s="17">
        <v>7.1059999999999998E-2</v>
      </c>
      <c r="F1255" s="17">
        <v>8.0060000000000006E-2</v>
      </c>
      <c r="G1255" s="26">
        <v>3.3599999999999998E-2</v>
      </c>
    </row>
    <row r="1256" spans="1:7" x14ac:dyDescent="0.25">
      <c r="A1256" s="16" t="s">
        <v>524</v>
      </c>
      <c r="B1256" s="17"/>
      <c r="C1256" s="17">
        <v>7.954E-2</v>
      </c>
      <c r="D1256" s="17">
        <v>0.11988</v>
      </c>
      <c r="E1256" s="17">
        <v>7.4099999999999999E-2</v>
      </c>
      <c r="F1256" s="17">
        <v>0.13938</v>
      </c>
      <c r="G1256" s="26">
        <v>5.3499999999999999E-2</v>
      </c>
    </row>
    <row r="1257" spans="1:7" x14ac:dyDescent="0.25">
      <c r="A1257" s="16" t="s">
        <v>526</v>
      </c>
      <c r="B1257" s="17">
        <v>1.11382</v>
      </c>
      <c r="C1257" s="17">
        <v>8.4400000000000003E-2</v>
      </c>
      <c r="D1257" s="17">
        <v>8.856E-2</v>
      </c>
      <c r="E1257" s="17">
        <v>9.7280000000000005E-2</v>
      </c>
      <c r="F1257" s="17">
        <v>0.83818000000000004</v>
      </c>
      <c r="G1257" s="26">
        <v>0.38532</v>
      </c>
    </row>
    <row r="1258" spans="1:7" x14ac:dyDescent="0.25">
      <c r="A1258" s="16" t="s">
        <v>529</v>
      </c>
      <c r="B1258" s="17">
        <v>0.44569999999999999</v>
      </c>
      <c r="C1258" s="17">
        <v>7.5759999999999994E-2</v>
      </c>
      <c r="D1258" s="17">
        <v>7.8479999999999994E-2</v>
      </c>
      <c r="E1258" s="17">
        <v>5.0479999999999997E-2</v>
      </c>
      <c r="F1258" s="17">
        <v>0.23619999999999999</v>
      </c>
      <c r="G1258" s="26">
        <v>0.12751999999999999</v>
      </c>
    </row>
    <row r="1259" spans="1:7" x14ac:dyDescent="0.25">
      <c r="A1259" s="16" t="s">
        <v>531</v>
      </c>
      <c r="B1259" s="17">
        <v>0.70962000000000003</v>
      </c>
      <c r="C1259" s="17">
        <v>9.8339999999999997E-2</v>
      </c>
      <c r="D1259" s="17">
        <v>7.3279999999999998E-2</v>
      </c>
      <c r="E1259" s="17">
        <v>6.966E-2</v>
      </c>
      <c r="F1259" s="17">
        <v>0.45519999999999999</v>
      </c>
      <c r="G1259" s="26">
        <v>0.20960000000000001</v>
      </c>
    </row>
    <row r="1260" spans="1:7" x14ac:dyDescent="0.25">
      <c r="A1260" s="16" t="s">
        <v>533</v>
      </c>
      <c r="B1260" s="17">
        <v>0.99297999999999997</v>
      </c>
      <c r="C1260" s="17">
        <v>7.3179999999999995E-2</v>
      </c>
      <c r="D1260" s="17">
        <v>6.4879999999999993E-2</v>
      </c>
      <c r="E1260" s="17">
        <v>8.208E-2</v>
      </c>
      <c r="F1260" s="17">
        <v>0.76898</v>
      </c>
      <c r="G1260" s="26">
        <v>0.27926000000000001</v>
      </c>
    </row>
    <row r="1261" spans="1:7" x14ac:dyDescent="0.25">
      <c r="A1261" s="16" t="s">
        <v>87</v>
      </c>
      <c r="B1261" s="17">
        <v>0.56274000000000002</v>
      </c>
      <c r="C1261" s="17">
        <v>9.1560000000000002E-2</v>
      </c>
      <c r="D1261" s="17">
        <v>7.3400000000000007E-2</v>
      </c>
      <c r="E1261" s="17">
        <v>7.1040000000000006E-2</v>
      </c>
      <c r="F1261" s="17">
        <v>0.31681999999999999</v>
      </c>
      <c r="G1261" s="12">
        <v>0.17005999999999999</v>
      </c>
    </row>
    <row r="1262" spans="1:7" x14ac:dyDescent="0.25">
      <c r="A1262" s="16" t="s">
        <v>537</v>
      </c>
      <c r="B1262" s="17">
        <v>0.50595999999999997</v>
      </c>
      <c r="C1262" s="17">
        <v>8.4339999999999998E-2</v>
      </c>
      <c r="D1262" s="17">
        <v>8.1379999999999994E-2</v>
      </c>
      <c r="E1262" s="17">
        <v>8.3820000000000006E-2</v>
      </c>
      <c r="F1262" s="17">
        <v>0.25291999999999998</v>
      </c>
      <c r="G1262" s="12">
        <v>0.12998000000000001</v>
      </c>
    </row>
    <row r="1263" spans="1:7" x14ac:dyDescent="0.25">
      <c r="A1263" s="16" t="s">
        <v>539</v>
      </c>
      <c r="B1263" s="17">
        <v>0.47376000000000001</v>
      </c>
      <c r="C1263" s="17">
        <v>6.9459999999999994E-2</v>
      </c>
      <c r="D1263" s="17">
        <v>6.9120000000000001E-2</v>
      </c>
      <c r="E1263" s="17">
        <v>9.3219999999999997E-2</v>
      </c>
      <c r="F1263" s="17">
        <v>0.23576</v>
      </c>
      <c r="G1263" s="12">
        <v>0.11178</v>
      </c>
    </row>
    <row r="1264" spans="1:7" x14ac:dyDescent="0.25">
      <c r="A1264" s="16" t="s">
        <v>101</v>
      </c>
      <c r="B1264" s="17">
        <v>0.83126</v>
      </c>
      <c r="C1264" s="17">
        <v>0.10964</v>
      </c>
      <c r="D1264" s="17">
        <v>0.11892</v>
      </c>
      <c r="E1264" s="17">
        <v>7.7799999999999994E-2</v>
      </c>
      <c r="F1264" s="17">
        <v>0.51236000000000004</v>
      </c>
      <c r="G1264" s="12">
        <v>0.22534000000000001</v>
      </c>
    </row>
    <row r="1265" spans="1:7" x14ac:dyDescent="0.25">
      <c r="A1265" s="16" t="s">
        <v>542</v>
      </c>
      <c r="B1265" s="17">
        <v>0.80081999999999998</v>
      </c>
      <c r="C1265" s="17">
        <v>6.3339999999999994E-2</v>
      </c>
      <c r="D1265" s="17">
        <v>8.2699999999999996E-2</v>
      </c>
      <c r="E1265" s="17">
        <v>7.3440000000000005E-2</v>
      </c>
      <c r="F1265" s="17">
        <v>0.57877999999999996</v>
      </c>
      <c r="G1265" s="12">
        <v>0.32932</v>
      </c>
    </row>
    <row r="1266" spans="1:7" x14ac:dyDescent="0.25">
      <c r="A1266" s="16" t="s">
        <v>545</v>
      </c>
      <c r="B1266" s="17">
        <v>0.74812999999999996</v>
      </c>
      <c r="C1266" s="17">
        <v>8.2839999999999997E-2</v>
      </c>
      <c r="D1266" s="17">
        <v>7.3760000000000006E-2</v>
      </c>
      <c r="E1266" s="17">
        <v>9.9239999999999995E-2</v>
      </c>
      <c r="F1266" s="17">
        <v>0.48665999999999998</v>
      </c>
      <c r="G1266" s="12">
        <v>0.29414000000000001</v>
      </c>
    </row>
    <row r="1267" spans="1:7" x14ac:dyDescent="0.25">
      <c r="A1267" s="16" t="s">
        <v>546</v>
      </c>
      <c r="B1267" s="17">
        <v>0.97240000000000004</v>
      </c>
      <c r="C1267" s="17">
        <v>7.6499999999999999E-2</v>
      </c>
      <c r="D1267" s="17">
        <v>9.8919999999999994E-2</v>
      </c>
      <c r="E1267" s="17">
        <v>6.9260000000000002E-2</v>
      </c>
      <c r="F1267" s="17">
        <v>0.71892</v>
      </c>
      <c r="G1267" s="12">
        <v>0.41933999999999999</v>
      </c>
    </row>
    <row r="1268" spans="1:7" x14ac:dyDescent="0.25">
      <c r="A1268" s="16" t="s">
        <v>549</v>
      </c>
      <c r="B1268" s="17">
        <v>0.61675999999999997</v>
      </c>
      <c r="C1268" s="17">
        <v>7.1800000000000003E-2</v>
      </c>
      <c r="D1268" s="17">
        <v>5.9060000000000001E-2</v>
      </c>
      <c r="E1268" s="17">
        <v>6.9639999999999994E-2</v>
      </c>
      <c r="F1268" s="17">
        <v>0.41164000000000001</v>
      </c>
      <c r="G1268" s="12">
        <v>0.2457</v>
      </c>
    </row>
    <row r="1269" spans="1:7" x14ac:dyDescent="0.25">
      <c r="A1269" s="16" t="s">
        <v>552</v>
      </c>
      <c r="B1269" s="17">
        <v>0.505</v>
      </c>
      <c r="C1269" s="17">
        <v>7.1279999999999996E-2</v>
      </c>
      <c r="D1269" s="17">
        <v>5.5219999999999998E-2</v>
      </c>
      <c r="E1269" s="17">
        <v>6.148E-2</v>
      </c>
      <c r="F1269" s="17">
        <v>0.31347999999999998</v>
      </c>
      <c r="G1269" s="26">
        <v>0.26995999999999998</v>
      </c>
    </row>
    <row r="1270" spans="1:7" x14ac:dyDescent="0.25">
      <c r="A1270" s="16" t="s">
        <v>554</v>
      </c>
      <c r="B1270" s="17">
        <v>1.5740000000000001</v>
      </c>
      <c r="C1270" s="17">
        <v>8.8419999999999999E-2</v>
      </c>
      <c r="D1270" s="17">
        <v>8.7319999999999995E-2</v>
      </c>
      <c r="E1270" s="17">
        <v>9.1800000000000007E-2</v>
      </c>
      <c r="F1270" s="17">
        <v>1.2900199999999999</v>
      </c>
      <c r="G1270" s="26">
        <v>0.70609999999999995</v>
      </c>
    </row>
    <row r="1271" spans="1:7" x14ac:dyDescent="0.25">
      <c r="A1271" s="16" t="s">
        <v>408</v>
      </c>
      <c r="B1271" s="17">
        <v>0.69886000000000004</v>
      </c>
      <c r="C1271" s="17">
        <v>9.0560000000000002E-2</v>
      </c>
      <c r="D1271" s="17">
        <v>7.288E-2</v>
      </c>
      <c r="E1271" s="17">
        <v>7.6280000000000001E-2</v>
      </c>
      <c r="F1271" s="17">
        <v>0.44563999999999998</v>
      </c>
      <c r="G1271" s="12">
        <v>0.2049</v>
      </c>
    </row>
    <row r="1272" spans="1:7" x14ac:dyDescent="0.25">
      <c r="A1272" s="16" t="s">
        <v>556</v>
      </c>
      <c r="B1272" s="17">
        <v>1.11574</v>
      </c>
      <c r="C1272" s="17">
        <v>8.362E-2</v>
      </c>
      <c r="D1272" s="17">
        <v>7.9719999999999999E-2</v>
      </c>
      <c r="E1272" s="17">
        <v>8.9399999999999993E-2</v>
      </c>
      <c r="F1272" s="17">
        <v>0.85651999999999995</v>
      </c>
      <c r="G1272" s="26">
        <v>0.38635999999999998</v>
      </c>
    </row>
    <row r="1273" spans="1:7" x14ac:dyDescent="0.25">
      <c r="A1273" s="16" t="s">
        <v>558</v>
      </c>
      <c r="B1273" s="17"/>
      <c r="C1273" s="17">
        <v>5.6860000000000001E-2</v>
      </c>
      <c r="D1273" s="17">
        <v>8.0600000000000005E-2</v>
      </c>
      <c r="E1273" s="17">
        <v>6.5759999999999999E-2</v>
      </c>
      <c r="F1273" s="17">
        <v>5.9520000000000003E-2</v>
      </c>
      <c r="G1273" s="26">
        <v>4.53E-2</v>
      </c>
    </row>
    <row r="1274" spans="1:7" x14ac:dyDescent="0.25">
      <c r="A1274" s="16" t="s">
        <v>560</v>
      </c>
      <c r="B1274" s="17"/>
      <c r="C1274" s="17">
        <v>8.3280000000000007E-2</v>
      </c>
      <c r="D1274" s="17">
        <v>8.0180000000000001E-2</v>
      </c>
      <c r="E1274" s="17">
        <v>6.2619999999999995E-2</v>
      </c>
      <c r="F1274" s="17">
        <v>7.3279999999999998E-2</v>
      </c>
      <c r="G1274" s="26">
        <v>3.5680000000000003E-2</v>
      </c>
    </row>
    <row r="1275" spans="1:7" x14ac:dyDescent="0.25">
      <c r="A1275" s="16" t="s">
        <v>562</v>
      </c>
      <c r="B1275" s="17"/>
      <c r="C1275" s="17">
        <v>9.9879999999999997E-2</v>
      </c>
      <c r="D1275" s="17">
        <v>8.6819999999999994E-2</v>
      </c>
      <c r="E1275" s="17">
        <v>7.6179999999999998E-2</v>
      </c>
      <c r="F1275" s="17">
        <v>0.10758</v>
      </c>
      <c r="G1275" s="26">
        <v>5.9479999999999998E-2</v>
      </c>
    </row>
    <row r="1276" spans="1:7" x14ac:dyDescent="0.25">
      <c r="A1276" s="16" t="s">
        <v>564</v>
      </c>
      <c r="B1276" s="17"/>
      <c r="C1276" s="17">
        <v>9.4880000000000006E-2</v>
      </c>
      <c r="D1276" s="17">
        <v>7.6240000000000002E-2</v>
      </c>
      <c r="E1276" s="17">
        <v>8.5900000000000004E-2</v>
      </c>
      <c r="F1276" s="17">
        <v>0.15715999999999999</v>
      </c>
      <c r="G1276" s="26">
        <v>8.7300000000000003E-2</v>
      </c>
    </row>
    <row r="1277" spans="1:7" x14ac:dyDescent="0.25">
      <c r="A1277" s="16" t="s">
        <v>566</v>
      </c>
      <c r="B1277" s="17">
        <v>0.99228000000000005</v>
      </c>
      <c r="C1277" s="17">
        <v>8.906E-2</v>
      </c>
      <c r="D1277" s="17">
        <v>6.7760000000000001E-2</v>
      </c>
      <c r="E1277" s="17">
        <v>0.10639999999999999</v>
      </c>
      <c r="F1277" s="17">
        <v>0.72552000000000005</v>
      </c>
      <c r="G1277" s="12">
        <v>0.52005999999999997</v>
      </c>
    </row>
    <row r="1278" spans="1:7" x14ac:dyDescent="0.25">
      <c r="A1278" s="16" t="s">
        <v>56</v>
      </c>
      <c r="B1278" s="17">
        <v>0.73477999999999999</v>
      </c>
      <c r="C1278" s="17">
        <v>8.652E-2</v>
      </c>
      <c r="D1278" s="17">
        <v>8.3599999999999994E-2</v>
      </c>
      <c r="E1278" s="17">
        <v>9.5240000000000005E-2</v>
      </c>
      <c r="F1278" s="17">
        <v>0.46383999999999997</v>
      </c>
      <c r="G1278" s="12">
        <v>0.24994</v>
      </c>
    </row>
    <row r="1279" spans="1:7" x14ac:dyDescent="0.25">
      <c r="A1279" s="16" t="s">
        <v>111</v>
      </c>
      <c r="B1279" s="17">
        <v>1.94112</v>
      </c>
      <c r="C1279" s="17">
        <v>8.3739999999999995E-2</v>
      </c>
      <c r="D1279" s="17">
        <v>6.8820000000000006E-2</v>
      </c>
      <c r="E1279" s="17">
        <v>9.4240000000000004E-2</v>
      </c>
      <c r="F1279" s="17">
        <v>1.6694199999999999</v>
      </c>
      <c r="G1279" s="12">
        <v>0.88251999999999997</v>
      </c>
    </row>
    <row r="1280" spans="1:7" x14ac:dyDescent="0.25">
      <c r="A1280" s="16" t="s">
        <v>572</v>
      </c>
      <c r="B1280" s="17">
        <v>0.81245999999999996</v>
      </c>
      <c r="C1280" s="17">
        <v>7.5459999999999999E-2</v>
      </c>
      <c r="D1280" s="17">
        <v>8.3019999999999997E-2</v>
      </c>
      <c r="E1280" s="17">
        <v>9.4479999999999995E-2</v>
      </c>
      <c r="F1280" s="17">
        <v>0.55628</v>
      </c>
      <c r="G1280" s="12">
        <v>0.25590000000000002</v>
      </c>
    </row>
    <row r="1281" spans="1:7" x14ac:dyDescent="0.25">
      <c r="A1281" s="16" t="s">
        <v>575</v>
      </c>
      <c r="B1281" s="17">
        <v>0.33654000000000001</v>
      </c>
      <c r="C1281" s="17">
        <v>6.148E-2</v>
      </c>
      <c r="D1281" s="17">
        <v>6.7860000000000004E-2</v>
      </c>
      <c r="E1281" s="17">
        <v>4.9059999999999999E-2</v>
      </c>
      <c r="F1281" s="17">
        <v>0.15532000000000001</v>
      </c>
      <c r="G1281" s="26">
        <v>6.0879999999999997E-2</v>
      </c>
    </row>
    <row r="1282" spans="1:7" x14ac:dyDescent="0.25">
      <c r="A1282" s="16" t="s">
        <v>577</v>
      </c>
      <c r="B1282" s="17">
        <v>0.56874000000000002</v>
      </c>
      <c r="C1282" s="17">
        <v>6.7320000000000005E-2</v>
      </c>
      <c r="D1282" s="17">
        <v>5.3780000000000001E-2</v>
      </c>
      <c r="E1282" s="17">
        <v>5.6140000000000002E-2</v>
      </c>
      <c r="F1282" s="17">
        <v>0.38582</v>
      </c>
      <c r="G1282" s="26">
        <v>0.16724</v>
      </c>
    </row>
    <row r="1283" spans="1:7" x14ac:dyDescent="0.25">
      <c r="A1283" s="16" t="s">
        <v>580</v>
      </c>
      <c r="B1283" s="17">
        <v>0.53308</v>
      </c>
      <c r="C1283" s="17">
        <v>6.5699999999999995E-2</v>
      </c>
      <c r="D1283" s="17">
        <v>6.7900000000000002E-2</v>
      </c>
      <c r="E1283" s="17">
        <v>6.6159999999999997E-2</v>
      </c>
      <c r="F1283" s="17">
        <v>0.32816000000000001</v>
      </c>
      <c r="G1283" s="26">
        <v>0.13896</v>
      </c>
    </row>
    <row r="1284" spans="1:7" x14ac:dyDescent="0.25">
      <c r="A1284" s="16" t="s">
        <v>582</v>
      </c>
      <c r="B1284" s="17">
        <v>0.42420000000000002</v>
      </c>
      <c r="C1284" s="17">
        <v>8.2739999999999994E-2</v>
      </c>
      <c r="D1284" s="17">
        <v>6.3839999999999994E-2</v>
      </c>
      <c r="E1284" s="17">
        <v>5.3659999999999999E-2</v>
      </c>
      <c r="F1284" s="17">
        <v>0.21973999999999999</v>
      </c>
      <c r="G1284" s="26">
        <v>8.4000000000000005E-2</v>
      </c>
    </row>
    <row r="1285" spans="1:7" x14ac:dyDescent="0.25">
      <c r="A1285" s="16" t="s">
        <v>583</v>
      </c>
      <c r="B1285" s="17">
        <v>0.1595</v>
      </c>
      <c r="C1285" s="17">
        <v>6.1600000000000002E-2</v>
      </c>
      <c r="D1285" s="17">
        <v>5.2400000000000002E-2</v>
      </c>
      <c r="E1285" s="17"/>
      <c r="F1285" s="17">
        <v>4.53E-2</v>
      </c>
      <c r="G1285" s="26">
        <v>3.8199999999999998E-2</v>
      </c>
    </row>
    <row r="1286" spans="1:7" x14ac:dyDescent="0.25">
      <c r="A1286" s="16" t="s">
        <v>584</v>
      </c>
      <c r="B1286" s="17">
        <v>0.65422000000000002</v>
      </c>
      <c r="C1286" s="17">
        <v>8.0299999999999996E-2</v>
      </c>
      <c r="D1286" s="17">
        <v>0.10607999999999999</v>
      </c>
      <c r="E1286" s="17">
        <v>6.4119999999999996E-2</v>
      </c>
      <c r="F1286" s="17">
        <v>0.39678000000000002</v>
      </c>
      <c r="G1286" s="26">
        <v>0.21063999999999999</v>
      </c>
    </row>
    <row r="1287" spans="1:7" x14ac:dyDescent="0.25">
      <c r="A1287" s="16" t="s">
        <v>586</v>
      </c>
      <c r="B1287" s="17">
        <v>0.39694000000000002</v>
      </c>
      <c r="C1287" s="17">
        <v>6.6680000000000003E-2</v>
      </c>
      <c r="D1287" s="17">
        <v>7.2340000000000002E-2</v>
      </c>
      <c r="E1287" s="17">
        <v>5.8659999999999997E-2</v>
      </c>
      <c r="F1287" s="17">
        <v>0.19672000000000001</v>
      </c>
      <c r="G1287" s="12">
        <v>0.15629999999999999</v>
      </c>
    </row>
    <row r="1288" spans="1:7" x14ac:dyDescent="0.25">
      <c r="A1288" s="16" t="s">
        <v>588</v>
      </c>
      <c r="B1288" s="17">
        <v>0.69025999999999998</v>
      </c>
      <c r="C1288" s="17">
        <v>0.10224</v>
      </c>
      <c r="D1288" s="17">
        <v>0.10716000000000001</v>
      </c>
      <c r="E1288" s="17">
        <v>7.7640000000000001E-2</v>
      </c>
      <c r="F1288" s="17">
        <v>0.39667999999999998</v>
      </c>
      <c r="G1288" s="26">
        <v>0.20068</v>
      </c>
    </row>
    <row r="1289" spans="1:7" x14ac:dyDescent="0.25">
      <c r="A1289" s="16" t="s">
        <v>590</v>
      </c>
      <c r="B1289" s="17">
        <v>0.48148000000000002</v>
      </c>
      <c r="C1289" s="17">
        <v>8.6620000000000003E-2</v>
      </c>
      <c r="D1289" s="17">
        <v>6.8779999999999994E-2</v>
      </c>
      <c r="E1289" s="17">
        <v>7.2459999999999997E-2</v>
      </c>
      <c r="F1289" s="17">
        <v>0.2462</v>
      </c>
      <c r="G1289" s="26">
        <v>0.10358000000000001</v>
      </c>
    </row>
    <row r="1290" spans="1:7" x14ac:dyDescent="0.25">
      <c r="A1290" s="16" t="s">
        <v>593</v>
      </c>
      <c r="B1290" s="17">
        <v>0.67969999999999997</v>
      </c>
      <c r="C1290" s="17">
        <v>8.498E-2</v>
      </c>
      <c r="D1290" s="17">
        <v>6.5500000000000003E-2</v>
      </c>
      <c r="E1290" s="17">
        <v>7.1459999999999996E-2</v>
      </c>
      <c r="F1290" s="17">
        <v>0.44253999999999999</v>
      </c>
      <c r="G1290" s="26">
        <v>0.19833999999999999</v>
      </c>
    </row>
    <row r="1291" spans="1:7" x14ac:dyDescent="0.25">
      <c r="A1291" s="16" t="s">
        <v>595</v>
      </c>
      <c r="B1291" s="17">
        <v>0.49542000000000003</v>
      </c>
      <c r="C1291" s="17">
        <v>8.5519999999999999E-2</v>
      </c>
      <c r="D1291" s="17">
        <v>7.7560000000000004E-2</v>
      </c>
      <c r="E1291" s="17">
        <v>6.0539999999999997E-2</v>
      </c>
      <c r="F1291" s="17">
        <v>0.26907999999999999</v>
      </c>
      <c r="G1291" s="12">
        <v>0.13088</v>
      </c>
    </row>
    <row r="1292" spans="1:7" x14ac:dyDescent="0.25">
      <c r="A1292" s="16" t="s">
        <v>597</v>
      </c>
      <c r="B1292" s="17">
        <v>1.4617800000000001</v>
      </c>
      <c r="C1292" s="17">
        <v>0.112</v>
      </c>
      <c r="D1292" s="17">
        <v>0.11086</v>
      </c>
      <c r="E1292" s="17">
        <v>8.6540000000000006E-2</v>
      </c>
      <c r="F1292" s="17">
        <v>1.1438200000000001</v>
      </c>
      <c r="G1292" s="12">
        <v>0.66642000000000001</v>
      </c>
    </row>
    <row r="1293" spans="1:7" x14ac:dyDescent="0.25">
      <c r="A1293" s="16" t="s">
        <v>599</v>
      </c>
      <c r="B1293" s="17">
        <v>0.85997999999999997</v>
      </c>
      <c r="C1293" s="17">
        <v>8.3379999999999996E-2</v>
      </c>
      <c r="D1293" s="17">
        <v>8.9679999999999996E-2</v>
      </c>
      <c r="E1293" s="17">
        <v>6.7659999999999998E-2</v>
      </c>
      <c r="F1293" s="17">
        <v>0.61121999999999999</v>
      </c>
      <c r="G1293" s="12">
        <v>0.21049999999999999</v>
      </c>
    </row>
    <row r="1294" spans="1:7" x14ac:dyDescent="0.25">
      <c r="A1294" s="16" t="s">
        <v>601</v>
      </c>
      <c r="B1294" s="17">
        <v>0.79990000000000006</v>
      </c>
      <c r="C1294" s="17">
        <v>8.3659999999999998E-2</v>
      </c>
      <c r="D1294" s="17">
        <v>6.6559999999999994E-2</v>
      </c>
      <c r="E1294" s="17">
        <v>6.4479999999999996E-2</v>
      </c>
      <c r="F1294" s="17">
        <v>0.58142000000000005</v>
      </c>
      <c r="G1294" s="12">
        <v>0.21027999999999999</v>
      </c>
    </row>
    <row r="1295" spans="1:7" x14ac:dyDescent="0.25">
      <c r="A1295" s="16" t="s">
        <v>603</v>
      </c>
      <c r="B1295" s="17">
        <v>1.2107000000000001</v>
      </c>
      <c r="C1295" s="17">
        <v>7.2739999999999999E-2</v>
      </c>
      <c r="D1295" s="17">
        <v>6.762E-2</v>
      </c>
      <c r="E1295" s="17">
        <v>5.9540000000000003E-2</v>
      </c>
      <c r="F1295" s="17">
        <v>0.98353999999999997</v>
      </c>
      <c r="G1295" s="26">
        <v>0.40733999999999998</v>
      </c>
    </row>
    <row r="1296" spans="1:7" x14ac:dyDescent="0.25">
      <c r="A1296" s="16" t="s">
        <v>605</v>
      </c>
      <c r="B1296" s="17">
        <v>1.3068200000000001</v>
      </c>
      <c r="C1296" s="17">
        <v>9.0480000000000005E-2</v>
      </c>
      <c r="D1296" s="17">
        <v>7.9799999999999996E-2</v>
      </c>
      <c r="E1296" s="17">
        <v>8.1659999999999996E-2</v>
      </c>
      <c r="F1296" s="17">
        <v>1.01606</v>
      </c>
      <c r="G1296" s="26">
        <v>0.39706000000000002</v>
      </c>
    </row>
    <row r="1297" spans="1:7" x14ac:dyDescent="0.25">
      <c r="A1297" s="16" t="s">
        <v>608</v>
      </c>
      <c r="B1297" s="17">
        <v>1.4304600000000001</v>
      </c>
      <c r="C1297" s="17">
        <v>7.2859999999999994E-2</v>
      </c>
      <c r="D1297" s="17">
        <v>7.8920000000000004E-2</v>
      </c>
      <c r="E1297" s="17">
        <v>7.0199999999999999E-2</v>
      </c>
      <c r="F1297" s="17">
        <v>1.1893800000000001</v>
      </c>
      <c r="G1297" s="26">
        <v>0.40056000000000003</v>
      </c>
    </row>
    <row r="1298" spans="1:7" x14ac:dyDescent="0.25">
      <c r="A1298" s="16" t="s">
        <v>610</v>
      </c>
      <c r="B1298" s="17">
        <v>0.32407999999999998</v>
      </c>
      <c r="C1298" s="17">
        <v>9.0060000000000001E-2</v>
      </c>
      <c r="D1298" s="17">
        <v>6.3600000000000004E-2</v>
      </c>
      <c r="E1298" s="17">
        <v>4.8399999999999999E-2</v>
      </c>
      <c r="F1298" s="17">
        <v>0.11842</v>
      </c>
      <c r="G1298" s="26">
        <v>5.7700000000000001E-2</v>
      </c>
    </row>
    <row r="1299" spans="1:7" x14ac:dyDescent="0.25">
      <c r="A1299" s="16" t="s">
        <v>612</v>
      </c>
      <c r="B1299" s="17">
        <v>0.75539999999999996</v>
      </c>
      <c r="C1299" s="17">
        <v>8.4640000000000007E-2</v>
      </c>
      <c r="D1299" s="17">
        <v>9.1539999999999996E-2</v>
      </c>
      <c r="E1299" s="17">
        <v>8.7059999999999998E-2</v>
      </c>
      <c r="F1299" s="17">
        <v>0.48720000000000002</v>
      </c>
      <c r="G1299" s="26">
        <v>0.22461999999999999</v>
      </c>
    </row>
    <row r="1300" spans="1:7" x14ac:dyDescent="0.25">
      <c r="A1300" s="16" t="s">
        <v>614</v>
      </c>
      <c r="B1300" s="17">
        <v>0.55667999999999995</v>
      </c>
      <c r="C1300" s="17">
        <v>8.3559999999999995E-2</v>
      </c>
      <c r="D1300" s="17">
        <v>6.6540000000000002E-2</v>
      </c>
      <c r="E1300" s="17">
        <v>6.8839999999999998E-2</v>
      </c>
      <c r="F1300" s="17">
        <v>0.32628000000000001</v>
      </c>
      <c r="G1300" s="26">
        <v>0.13012000000000001</v>
      </c>
    </row>
    <row r="1301" spans="1:7" x14ac:dyDescent="0.25">
      <c r="A1301" s="16" t="s">
        <v>617</v>
      </c>
      <c r="B1301" s="17">
        <v>0.52312000000000003</v>
      </c>
      <c r="C1301" s="17">
        <v>6.3579999999999998E-2</v>
      </c>
      <c r="D1301" s="17">
        <v>8.022E-2</v>
      </c>
      <c r="E1301" s="17">
        <v>7.9460000000000003E-2</v>
      </c>
      <c r="F1301" s="17">
        <v>0.29243999999999998</v>
      </c>
      <c r="G1301" s="26">
        <v>9.4259999999999997E-2</v>
      </c>
    </row>
    <row r="1302" spans="1:7" x14ac:dyDescent="0.25">
      <c r="A1302" s="16" t="s">
        <v>619</v>
      </c>
      <c r="B1302" s="17">
        <v>0.26844000000000001</v>
      </c>
      <c r="C1302" s="17">
        <v>6.3100000000000003E-2</v>
      </c>
      <c r="D1302" s="17">
        <v>6.4979999999999996E-2</v>
      </c>
      <c r="E1302" s="17">
        <v>5.416E-2</v>
      </c>
      <c r="F1302" s="17">
        <v>5.6340000000000001E-2</v>
      </c>
      <c r="G1302" s="26">
        <v>5.006E-2</v>
      </c>
    </row>
    <row r="1303" spans="1:7" x14ac:dyDescent="0.25">
      <c r="A1303" s="16" t="s">
        <v>623</v>
      </c>
      <c r="B1303" s="17">
        <v>0.70631999999999995</v>
      </c>
      <c r="C1303" s="17">
        <v>9.2200000000000004E-2</v>
      </c>
      <c r="D1303" s="17">
        <v>8.6400000000000005E-2</v>
      </c>
      <c r="E1303" s="17">
        <v>7.6319999999999999E-2</v>
      </c>
      <c r="F1303" s="17">
        <v>0.44230000000000003</v>
      </c>
      <c r="G1303" s="26">
        <v>0.23266000000000001</v>
      </c>
    </row>
    <row r="1304" spans="1:7" x14ac:dyDescent="0.25">
      <c r="A1304" s="16" t="s">
        <v>626</v>
      </c>
      <c r="B1304" s="17">
        <v>0.40576000000000001</v>
      </c>
      <c r="C1304" s="17">
        <v>7.4759999999999993E-2</v>
      </c>
      <c r="D1304" s="17">
        <v>6.6100000000000006E-2</v>
      </c>
      <c r="E1304" s="17">
        <v>7.2580000000000006E-2</v>
      </c>
      <c r="F1304" s="17">
        <v>0.18432000000000001</v>
      </c>
      <c r="G1304" s="26">
        <v>9.2999999999999999E-2</v>
      </c>
    </row>
    <row r="1305" spans="1:7" x14ac:dyDescent="0.25">
      <c r="A1305" s="16" t="s">
        <v>628</v>
      </c>
      <c r="B1305" s="17">
        <v>0.53036000000000005</v>
      </c>
      <c r="C1305" s="17">
        <v>5.6959999999999997E-2</v>
      </c>
      <c r="D1305" s="17">
        <v>6.9459999999999994E-2</v>
      </c>
      <c r="E1305" s="17">
        <v>5.2760000000000001E-2</v>
      </c>
      <c r="F1305" s="17">
        <v>0.33900000000000002</v>
      </c>
      <c r="G1305" s="26">
        <v>0.15773999999999999</v>
      </c>
    </row>
    <row r="1306" spans="1:7" x14ac:dyDescent="0.25">
      <c r="A1306" s="16" t="s">
        <v>630</v>
      </c>
      <c r="B1306" s="17"/>
      <c r="C1306" s="17">
        <v>6.83E-2</v>
      </c>
      <c r="D1306" s="17">
        <v>7.1599999999999997E-2</v>
      </c>
      <c r="E1306" s="17">
        <v>6.3700000000000007E-2</v>
      </c>
      <c r="F1306" s="17">
        <v>6.8930000000000005E-2</v>
      </c>
      <c r="G1306" s="26">
        <v>5.092E-2</v>
      </c>
    </row>
    <row r="1307" spans="1:7" x14ac:dyDescent="0.25">
      <c r="A1307" s="16" t="s">
        <v>632</v>
      </c>
      <c r="B1307" s="17"/>
      <c r="C1307" s="17">
        <v>8.5720000000000005E-2</v>
      </c>
      <c r="D1307" s="17">
        <v>8.1559999999999994E-2</v>
      </c>
      <c r="E1307" s="17">
        <v>8.6279999999999996E-2</v>
      </c>
      <c r="F1307" s="17">
        <v>0.18404000000000001</v>
      </c>
      <c r="G1307" s="26">
        <v>0.10678</v>
      </c>
    </row>
    <row r="1308" spans="1:7" x14ac:dyDescent="0.25">
      <c r="A1308" s="16" t="s">
        <v>634</v>
      </c>
      <c r="B1308" s="17"/>
      <c r="C1308" s="17">
        <v>7.4859999999999996E-2</v>
      </c>
      <c r="D1308" s="17">
        <v>7.0319999999999994E-2</v>
      </c>
      <c r="E1308" s="17">
        <v>6.5060000000000007E-2</v>
      </c>
      <c r="F1308" s="17">
        <v>0.19186</v>
      </c>
      <c r="G1308" s="26">
        <v>0.11012</v>
      </c>
    </row>
    <row r="1309" spans="1:7" x14ac:dyDescent="0.25">
      <c r="A1309" s="16" t="s">
        <v>636</v>
      </c>
      <c r="B1309" s="17"/>
      <c r="C1309" s="17">
        <v>6.3159999999999994E-2</v>
      </c>
      <c r="D1309" s="17">
        <v>7.8E-2</v>
      </c>
      <c r="E1309" s="17">
        <v>5.7419999999999999E-2</v>
      </c>
      <c r="F1309" s="17">
        <v>8.4099999999999994E-2</v>
      </c>
      <c r="G1309" s="26">
        <v>4.8439999999999997E-2</v>
      </c>
    </row>
    <row r="1310" spans="1:7" x14ac:dyDescent="0.25">
      <c r="A1310" s="16" t="s">
        <v>638</v>
      </c>
      <c r="B1310" s="17">
        <v>0.83040000000000003</v>
      </c>
      <c r="C1310" s="17">
        <v>6.1460000000000001E-2</v>
      </c>
      <c r="D1310" s="17">
        <v>8.3739999999999995E-2</v>
      </c>
      <c r="E1310" s="17">
        <v>6.9620000000000001E-2</v>
      </c>
      <c r="F1310" s="17">
        <v>0.61312</v>
      </c>
      <c r="G1310" s="26">
        <v>0.32094</v>
      </c>
    </row>
    <row r="1311" spans="1:7" x14ac:dyDescent="0.25">
      <c r="A1311" s="16" t="s">
        <v>641</v>
      </c>
      <c r="B1311" s="17">
        <v>1.7293400000000001</v>
      </c>
      <c r="C1311" s="17">
        <v>8.1439999999999999E-2</v>
      </c>
      <c r="D1311" s="17">
        <v>8.1640000000000004E-2</v>
      </c>
      <c r="E1311" s="17">
        <v>5.706E-2</v>
      </c>
      <c r="F1311" s="17">
        <v>1.49498</v>
      </c>
      <c r="G1311" s="26">
        <v>0.77964</v>
      </c>
    </row>
    <row r="1312" spans="1:7" x14ac:dyDescent="0.25">
      <c r="A1312" s="16" t="s">
        <v>439</v>
      </c>
      <c r="B1312" s="17">
        <v>2.0485600000000002</v>
      </c>
      <c r="C1312" s="17">
        <v>6.7159999999999997E-2</v>
      </c>
      <c r="D1312" s="17">
        <v>8.3460000000000006E-2</v>
      </c>
      <c r="E1312" s="17">
        <v>5.21E-2</v>
      </c>
      <c r="F1312" s="17">
        <v>1.8339399999999999</v>
      </c>
      <c r="G1312" s="26">
        <v>1.0561799999999999</v>
      </c>
    </row>
    <row r="1313" spans="1:7" x14ac:dyDescent="0.25">
      <c r="A1313" s="16" t="s">
        <v>407</v>
      </c>
      <c r="B1313" s="17">
        <v>2.0780599999999998</v>
      </c>
      <c r="C1313" s="17">
        <v>8.652E-2</v>
      </c>
      <c r="D1313" s="17">
        <v>7.7200000000000005E-2</v>
      </c>
      <c r="E1313" s="17">
        <v>8.6279999999999996E-2</v>
      </c>
      <c r="F1313" s="17">
        <v>1.8182199999999999</v>
      </c>
      <c r="G1313" s="26">
        <v>1.03226</v>
      </c>
    </row>
    <row r="1314" spans="1:7" x14ac:dyDescent="0.25">
      <c r="A1314" s="16" t="s">
        <v>645</v>
      </c>
      <c r="B1314" s="17">
        <v>0.30043999999999998</v>
      </c>
      <c r="C1314" s="17">
        <v>5.8500000000000003E-2</v>
      </c>
      <c r="D1314" s="17">
        <v>6.5360000000000001E-2</v>
      </c>
      <c r="E1314" s="17">
        <v>5.4120000000000001E-2</v>
      </c>
      <c r="F1314" s="17">
        <v>0.12103999999999999</v>
      </c>
      <c r="G1314" s="26">
        <v>6.2719999999999998E-2</v>
      </c>
    </row>
    <row r="1315" spans="1:7" x14ac:dyDescent="0.25">
      <c r="A1315" s="16" t="s">
        <v>647</v>
      </c>
      <c r="B1315" s="17">
        <v>0.43546000000000001</v>
      </c>
      <c r="C1315" s="17">
        <v>5.4140000000000001E-2</v>
      </c>
      <c r="D1315" s="17">
        <v>6.4280000000000004E-2</v>
      </c>
      <c r="E1315" s="17">
        <v>5.4579999999999997E-2</v>
      </c>
      <c r="F1315" s="17">
        <v>0.25866</v>
      </c>
      <c r="G1315" s="26">
        <v>0.14019999999999999</v>
      </c>
    </row>
    <row r="1316" spans="1:7" x14ac:dyDescent="0.25">
      <c r="A1316" s="16" t="s">
        <v>649</v>
      </c>
      <c r="B1316" s="17">
        <v>0.22652</v>
      </c>
      <c r="C1316" s="17">
        <v>5.5140000000000002E-2</v>
      </c>
      <c r="D1316" s="17">
        <v>5.0659999999999997E-2</v>
      </c>
      <c r="E1316" s="17">
        <v>5.2679999999999998E-2</v>
      </c>
      <c r="F1316" s="17">
        <v>6.6299999999999998E-2</v>
      </c>
      <c r="G1316" s="26">
        <v>3.6760000000000001E-2</v>
      </c>
    </row>
    <row r="1317" spans="1:7" x14ac:dyDescent="0.25">
      <c r="A1317" s="16" t="s">
        <v>650</v>
      </c>
      <c r="B1317" s="17">
        <v>0.21229999999999999</v>
      </c>
      <c r="C1317" s="17">
        <v>5.4579999999999997E-2</v>
      </c>
      <c r="D1317" s="17">
        <v>5.3319999999999999E-2</v>
      </c>
      <c r="E1317" s="17">
        <v>4.9779999999999998E-2</v>
      </c>
      <c r="F1317" s="17">
        <v>5.0999999999999997E-2</v>
      </c>
      <c r="G1317" s="26">
        <v>2.9680000000000002E-2</v>
      </c>
    </row>
    <row r="1318" spans="1:7" x14ac:dyDescent="0.25">
      <c r="A1318" s="16" t="s">
        <v>652</v>
      </c>
      <c r="B1318" s="17">
        <v>0.25600000000000001</v>
      </c>
      <c r="C1318" s="17">
        <v>6.4899999999999999E-2</v>
      </c>
      <c r="D1318" s="17">
        <v>5.4760000000000003E-2</v>
      </c>
      <c r="E1318" s="17">
        <v>5.1880000000000003E-2</v>
      </c>
      <c r="F1318" s="17">
        <v>7.8740000000000004E-2</v>
      </c>
      <c r="G1318" s="12">
        <v>3.6139999999999999E-2</v>
      </c>
    </row>
    <row r="1319" spans="1:7" x14ac:dyDescent="0.25">
      <c r="A1319" s="16" t="s">
        <v>656</v>
      </c>
      <c r="B1319" s="17">
        <v>0.31540000000000001</v>
      </c>
      <c r="C1319" s="17">
        <v>5.5300000000000002E-2</v>
      </c>
      <c r="D1319" s="17">
        <v>5.7639999999999997E-2</v>
      </c>
      <c r="E1319" s="17">
        <v>6.2799999999999995E-2</v>
      </c>
      <c r="F1319" s="17">
        <v>0.12262000000000001</v>
      </c>
      <c r="G1319" s="12">
        <v>5.3900000000000003E-2</v>
      </c>
    </row>
    <row r="1320" spans="1:7" x14ac:dyDescent="0.25">
      <c r="A1320" s="16" t="s">
        <v>658</v>
      </c>
      <c r="B1320" s="17">
        <v>0.25431999999999999</v>
      </c>
      <c r="C1320" s="17">
        <v>6.3619999999999996E-2</v>
      </c>
      <c r="D1320" s="17">
        <v>6.1339999999999999E-2</v>
      </c>
      <c r="E1320" s="17">
        <v>5.0380000000000001E-2</v>
      </c>
      <c r="F1320" s="17">
        <v>7.4740000000000001E-2</v>
      </c>
      <c r="G1320" s="12">
        <v>3.3980000000000003E-2</v>
      </c>
    </row>
    <row r="1321" spans="1:7" x14ac:dyDescent="0.25">
      <c r="A1321" s="16" t="s">
        <v>659</v>
      </c>
      <c r="B1321" s="17"/>
      <c r="C1321" s="17">
        <v>7.2279999999999997E-2</v>
      </c>
      <c r="D1321" s="17">
        <v>5.7599999999999998E-2</v>
      </c>
      <c r="E1321" s="17">
        <v>6.2199999999999998E-2</v>
      </c>
      <c r="F1321" s="17">
        <v>0.10352</v>
      </c>
      <c r="G1321" s="26">
        <v>6.2600000000000003E-2</v>
      </c>
    </row>
    <row r="1322" spans="1:7" x14ac:dyDescent="0.25">
      <c r="A1322" s="16" t="s">
        <v>661</v>
      </c>
      <c r="B1322" s="17"/>
      <c r="C1322" s="17">
        <v>7.3679999999999995E-2</v>
      </c>
      <c r="D1322" s="17">
        <v>6.5100000000000005E-2</v>
      </c>
      <c r="E1322" s="17">
        <v>5.9839999999999997E-2</v>
      </c>
      <c r="F1322" s="17">
        <v>9.0079999999999993E-2</v>
      </c>
      <c r="G1322" s="26">
        <v>5.1560000000000002E-2</v>
      </c>
    </row>
    <row r="1323" spans="1:7" x14ac:dyDescent="0.25">
      <c r="A1323" s="16" t="s">
        <v>663</v>
      </c>
      <c r="B1323" s="17"/>
      <c r="C1323" s="17">
        <v>7.5980000000000006E-2</v>
      </c>
      <c r="D1323" s="17">
        <v>5.6340000000000001E-2</v>
      </c>
      <c r="E1323" s="17">
        <v>5.9139999999999998E-2</v>
      </c>
      <c r="F1323" s="17">
        <v>0.10266</v>
      </c>
      <c r="G1323" s="26">
        <v>5.5259999999999997E-2</v>
      </c>
    </row>
    <row r="1324" spans="1:7" x14ac:dyDescent="0.25">
      <c r="A1324" s="16" t="s">
        <v>665</v>
      </c>
      <c r="B1324" s="17"/>
      <c r="C1324" s="17">
        <v>5.2639999999999999E-2</v>
      </c>
      <c r="D1324" s="17">
        <v>6.5740000000000007E-2</v>
      </c>
      <c r="E1324" s="17">
        <v>6.8839999999999998E-2</v>
      </c>
      <c r="F1324" s="17">
        <v>0.10678</v>
      </c>
      <c r="G1324" s="26">
        <v>5.8040000000000001E-2</v>
      </c>
    </row>
    <row r="1325" spans="1:7" x14ac:dyDescent="0.25">
      <c r="A1325" s="16" t="s">
        <v>667</v>
      </c>
      <c r="B1325" s="17">
        <v>0.26798</v>
      </c>
      <c r="C1325" s="17">
        <v>6.3380000000000006E-2</v>
      </c>
      <c r="D1325" s="17">
        <v>5.9020000000000003E-2</v>
      </c>
      <c r="E1325" s="17">
        <v>5.4780000000000002E-2</v>
      </c>
      <c r="F1325" s="17">
        <v>8.7679999999999994E-2</v>
      </c>
      <c r="G1325" s="12">
        <v>3.7260000000000001E-2</v>
      </c>
    </row>
    <row r="1326" spans="1:7" x14ac:dyDescent="0.25">
      <c r="A1326" s="16" t="s">
        <v>670</v>
      </c>
      <c r="B1326" s="17">
        <v>0.20133999999999999</v>
      </c>
      <c r="C1326" s="17">
        <v>5.0439999999999999E-2</v>
      </c>
      <c r="D1326" s="17">
        <v>4.5039999999999997E-2</v>
      </c>
      <c r="E1326" s="17">
        <v>5.4100000000000002E-2</v>
      </c>
      <c r="F1326" s="17">
        <v>4.7559999999999998E-2</v>
      </c>
      <c r="G1326" s="12">
        <v>2.1420000000000002E-2</v>
      </c>
    </row>
    <row r="1327" spans="1:7" x14ac:dyDescent="0.25">
      <c r="A1327" s="16" t="s">
        <v>672</v>
      </c>
      <c r="B1327" s="17">
        <v>0.31294</v>
      </c>
      <c r="C1327" s="17">
        <v>5.57E-2</v>
      </c>
      <c r="D1327" s="17">
        <v>5.4039999999999998E-2</v>
      </c>
      <c r="E1327" s="17">
        <v>5.2540000000000003E-2</v>
      </c>
      <c r="F1327" s="17">
        <v>0.14577999999999999</v>
      </c>
      <c r="G1327" s="12">
        <v>6.3960000000000003E-2</v>
      </c>
    </row>
    <row r="1328" spans="1:7" x14ac:dyDescent="0.25">
      <c r="A1328" s="16" t="s">
        <v>674</v>
      </c>
      <c r="B1328" s="17">
        <v>1.04112</v>
      </c>
      <c r="C1328" s="17">
        <v>7.5859999999999997E-2</v>
      </c>
      <c r="D1328" s="17">
        <v>5.7619999999999998E-2</v>
      </c>
      <c r="E1328" s="17">
        <v>5.842E-2</v>
      </c>
      <c r="F1328" s="17">
        <v>0.84702</v>
      </c>
      <c r="G1328" s="26">
        <v>0.77190000000000003</v>
      </c>
    </row>
    <row r="1329" spans="1:7" x14ac:dyDescent="0.25">
      <c r="A1329" s="16" t="s">
        <v>677</v>
      </c>
      <c r="B1329" s="17">
        <v>1.70034</v>
      </c>
      <c r="C1329" s="17">
        <v>5.774E-2</v>
      </c>
      <c r="D1329" s="17">
        <v>6.2960000000000002E-2</v>
      </c>
      <c r="E1329" s="17">
        <v>5.6219999999999999E-2</v>
      </c>
      <c r="F1329" s="17">
        <v>1.5129999999999999</v>
      </c>
      <c r="G1329" s="26">
        <v>0.81015999999999999</v>
      </c>
    </row>
    <row r="1330" spans="1:7" x14ac:dyDescent="0.25">
      <c r="A1330" s="16" t="s">
        <v>477</v>
      </c>
      <c r="B1330" s="17">
        <v>1.8779999999999999</v>
      </c>
      <c r="C1330" s="17">
        <v>8.7620000000000003E-2</v>
      </c>
      <c r="D1330" s="17">
        <v>7.3020000000000002E-2</v>
      </c>
      <c r="E1330" s="17">
        <v>7.2720000000000007E-2</v>
      </c>
      <c r="F1330" s="17">
        <v>1.5601</v>
      </c>
      <c r="G1330" s="26">
        <v>0.89405999999999997</v>
      </c>
    </row>
    <row r="1331" spans="1:7" x14ac:dyDescent="0.25">
      <c r="A1331" s="16" t="s">
        <v>591</v>
      </c>
      <c r="B1331" s="17">
        <v>2.5885400000000001</v>
      </c>
      <c r="C1331" s="17">
        <v>6.2939999999999996E-2</v>
      </c>
      <c r="D1331" s="17">
        <v>5.7860000000000002E-2</v>
      </c>
      <c r="E1331" s="17">
        <v>6.5939999999999999E-2</v>
      </c>
      <c r="F1331" s="17">
        <v>2.3679999999999999</v>
      </c>
      <c r="G1331" s="26">
        <v>1.3580000000000001</v>
      </c>
    </row>
    <row r="1332" spans="1:7" x14ac:dyDescent="0.25">
      <c r="A1332" s="16" t="s">
        <v>681</v>
      </c>
      <c r="B1332" s="17">
        <v>0.20660000000000001</v>
      </c>
      <c r="C1332" s="17">
        <v>5.6800000000000003E-2</v>
      </c>
      <c r="D1332" s="17">
        <v>4.8939999999999997E-2</v>
      </c>
      <c r="E1332" s="17">
        <v>4.4839999999999998E-2</v>
      </c>
      <c r="F1332" s="17">
        <v>5.5280000000000003E-2</v>
      </c>
      <c r="G1332" s="12">
        <v>3.134E-2</v>
      </c>
    </row>
    <row r="1333" spans="1:7" x14ac:dyDescent="0.25">
      <c r="A1333" s="16" t="s">
        <v>685</v>
      </c>
      <c r="B1333" s="17">
        <v>0.39811999999999997</v>
      </c>
      <c r="C1333" s="17">
        <v>5.6439999999999997E-2</v>
      </c>
      <c r="D1333" s="17">
        <v>5.5259999999999997E-2</v>
      </c>
      <c r="E1333" s="17">
        <v>7.6499999999999999E-2</v>
      </c>
      <c r="F1333" s="17">
        <v>0.20599999999999999</v>
      </c>
      <c r="G1333" s="12">
        <v>0.11278000000000001</v>
      </c>
    </row>
    <row r="1334" spans="1:7" x14ac:dyDescent="0.25">
      <c r="A1334" s="16" t="s">
        <v>688</v>
      </c>
      <c r="B1334" s="17">
        <v>0.25850000000000001</v>
      </c>
      <c r="C1334" s="17">
        <v>5.0200000000000002E-2</v>
      </c>
      <c r="D1334" s="17">
        <v>5.704E-2</v>
      </c>
      <c r="E1334" s="17">
        <v>5.4919999999999997E-2</v>
      </c>
      <c r="F1334" s="17">
        <v>9.146E-2</v>
      </c>
      <c r="G1334" s="12">
        <v>5.2580000000000002E-2</v>
      </c>
    </row>
    <row r="1335" spans="1:7" x14ac:dyDescent="0.25">
      <c r="A1335" s="16" t="s">
        <v>690</v>
      </c>
      <c r="B1335" s="17">
        <v>0.22044</v>
      </c>
      <c r="C1335" s="17">
        <v>5.6739999999999999E-2</v>
      </c>
      <c r="D1335" s="17">
        <v>5.3100000000000001E-2</v>
      </c>
      <c r="E1335" s="17">
        <v>5.3240000000000003E-2</v>
      </c>
      <c r="F1335" s="17">
        <v>5.1720000000000002E-2</v>
      </c>
      <c r="G1335" s="12">
        <v>3.0040000000000001E-2</v>
      </c>
    </row>
    <row r="1336" spans="1:7" x14ac:dyDescent="0.25">
      <c r="A1336" s="16" t="s">
        <v>692</v>
      </c>
      <c r="B1336" s="17">
        <v>0.33678000000000002</v>
      </c>
      <c r="C1336" s="17">
        <v>7.3359999999999995E-2</v>
      </c>
      <c r="D1336" s="17">
        <v>7.356E-2</v>
      </c>
      <c r="E1336" s="17">
        <v>7.8539999999999999E-2</v>
      </c>
      <c r="F1336" s="17">
        <v>0.11070000000000001</v>
      </c>
      <c r="G1336" s="12">
        <v>6.8440000000000001E-2</v>
      </c>
    </row>
    <row r="1337" spans="1:7" x14ac:dyDescent="0.25">
      <c r="A1337" s="16" t="s">
        <v>696</v>
      </c>
      <c r="B1337" s="17"/>
      <c r="C1337" s="17">
        <v>5.2920000000000002E-2</v>
      </c>
      <c r="D1337" s="17">
        <v>4.9599999999999998E-2</v>
      </c>
      <c r="E1337" s="17">
        <v>6.2059999999999997E-2</v>
      </c>
      <c r="F1337" s="17">
        <v>6.7040000000000002E-2</v>
      </c>
      <c r="G1337" s="26">
        <v>4.4119999999999999E-2</v>
      </c>
    </row>
    <row r="1338" spans="1:7" x14ac:dyDescent="0.25">
      <c r="A1338" s="16" t="s">
        <v>698</v>
      </c>
      <c r="B1338" s="17"/>
      <c r="C1338" s="17">
        <v>7.7100000000000002E-2</v>
      </c>
      <c r="D1338" s="17">
        <v>6.2039999999999998E-2</v>
      </c>
      <c r="E1338" s="17">
        <v>7.8719999999999998E-2</v>
      </c>
      <c r="F1338" s="17">
        <v>0.14732000000000001</v>
      </c>
      <c r="G1338" s="26">
        <v>8.1500000000000003E-2</v>
      </c>
    </row>
    <row r="1339" spans="1:7" x14ac:dyDescent="0.25">
      <c r="A1339" s="16" t="s">
        <v>700</v>
      </c>
      <c r="B1339" s="17"/>
      <c r="C1339" s="17">
        <v>7.4480000000000005E-2</v>
      </c>
      <c r="D1339" s="17">
        <v>7.1040000000000006E-2</v>
      </c>
      <c r="E1339" s="17">
        <v>6.4839999999999995E-2</v>
      </c>
      <c r="F1339" s="17">
        <v>0.15870000000000001</v>
      </c>
      <c r="G1339" s="26">
        <v>8.4519999999999998E-2</v>
      </c>
    </row>
    <row r="1340" spans="1:7" x14ac:dyDescent="0.25">
      <c r="A1340" s="16" t="s">
        <v>702</v>
      </c>
      <c r="B1340" s="17"/>
      <c r="C1340" s="17">
        <v>6.9819999999999993E-2</v>
      </c>
      <c r="D1340" s="17">
        <v>5.398E-2</v>
      </c>
      <c r="E1340" s="17">
        <v>6.3500000000000001E-2</v>
      </c>
      <c r="F1340" s="17">
        <v>8.0839999999999995E-2</v>
      </c>
      <c r="G1340" s="26">
        <v>4.3720000000000002E-2</v>
      </c>
    </row>
    <row r="1341" spans="1:7" x14ac:dyDescent="0.25">
      <c r="A1341" s="16" t="s">
        <v>704</v>
      </c>
      <c r="B1341" s="17"/>
      <c r="C1341" s="17"/>
      <c r="D1341" s="17"/>
      <c r="E1341" s="17"/>
      <c r="F1341" s="17"/>
      <c r="G1341" s="16"/>
    </row>
    <row r="1342" spans="1:7" x14ac:dyDescent="0.25">
      <c r="A1342" s="16" t="s">
        <v>706</v>
      </c>
      <c r="B1342" s="17">
        <v>0.27078000000000002</v>
      </c>
      <c r="C1342" s="17">
        <v>6.2859999999999999E-2</v>
      </c>
      <c r="D1342" s="17">
        <v>5.3440000000000001E-2</v>
      </c>
      <c r="E1342" s="17">
        <v>5.3800000000000001E-2</v>
      </c>
      <c r="F1342" s="17">
        <v>9.7479999999999997E-2</v>
      </c>
      <c r="G1342" s="26">
        <v>4.0660000000000002E-2</v>
      </c>
    </row>
    <row r="1343" spans="1:7" x14ac:dyDescent="0.25">
      <c r="A1343" s="16" t="s">
        <v>708</v>
      </c>
      <c r="B1343" s="17">
        <v>0.22045999999999999</v>
      </c>
      <c r="C1343" s="17">
        <v>5.076E-2</v>
      </c>
      <c r="D1343" s="17">
        <v>5.0380000000000001E-2</v>
      </c>
      <c r="E1343" s="17">
        <v>5.91E-2</v>
      </c>
      <c r="F1343" s="17">
        <v>5.5739999999999998E-2</v>
      </c>
      <c r="G1343" s="26">
        <v>2.4199999999999999E-2</v>
      </c>
    </row>
    <row r="1344" spans="1:7" x14ac:dyDescent="0.25">
      <c r="A1344" s="16" t="s">
        <v>710</v>
      </c>
      <c r="B1344" s="17">
        <v>0.41395999999999999</v>
      </c>
      <c r="C1344" s="17">
        <v>7.7920000000000003E-2</v>
      </c>
      <c r="D1344" s="17">
        <v>5.2299999999999999E-2</v>
      </c>
      <c r="E1344" s="17">
        <v>6.0199999999999997E-2</v>
      </c>
      <c r="F1344" s="17">
        <v>0.2225</v>
      </c>
      <c r="G1344" s="26">
        <v>0.18579999999999999</v>
      </c>
    </row>
    <row r="1345" spans="1:7" x14ac:dyDescent="0.25">
      <c r="A1345" s="16" t="s">
        <v>76</v>
      </c>
      <c r="B1345" s="17">
        <v>1.04864</v>
      </c>
      <c r="C1345" s="17">
        <v>6.2920000000000004E-2</v>
      </c>
      <c r="D1345" s="17">
        <v>6.3659999999999994E-2</v>
      </c>
      <c r="E1345" s="17">
        <v>6.5439999999999998E-2</v>
      </c>
      <c r="F1345" s="17">
        <v>0.85124</v>
      </c>
      <c r="G1345" s="26">
        <v>0.48136000000000001</v>
      </c>
    </row>
    <row r="1346" spans="1:7" x14ac:dyDescent="0.25">
      <c r="A1346" s="16" t="s">
        <v>714</v>
      </c>
      <c r="B1346" s="17">
        <v>1.8627199999999999</v>
      </c>
      <c r="C1346" s="17">
        <v>7.7939999999999995E-2</v>
      </c>
      <c r="D1346" s="17">
        <v>6.3159999999999994E-2</v>
      </c>
      <c r="E1346" s="17">
        <v>6.3240000000000005E-2</v>
      </c>
      <c r="F1346" s="17">
        <v>1.65154</v>
      </c>
      <c r="G1346" s="26">
        <v>0.91949999999999998</v>
      </c>
    </row>
    <row r="1347" spans="1:7" x14ac:dyDescent="0.25">
      <c r="A1347" s="16" t="s">
        <v>121</v>
      </c>
      <c r="B1347" s="17">
        <v>1.6409199999999999</v>
      </c>
      <c r="C1347" s="17">
        <v>8.7419999999999998E-2</v>
      </c>
      <c r="D1347" s="17">
        <v>9.35E-2</v>
      </c>
      <c r="E1347" s="17">
        <v>6.3920000000000005E-2</v>
      </c>
      <c r="F1347" s="17">
        <v>1.3876200000000001</v>
      </c>
      <c r="G1347" s="26">
        <v>0.76985999999999999</v>
      </c>
    </row>
    <row r="1348" spans="1:7" x14ac:dyDescent="0.25">
      <c r="A1348" s="16" t="s">
        <v>716</v>
      </c>
      <c r="B1348" s="17">
        <v>0.28388000000000002</v>
      </c>
      <c r="C1348" s="17">
        <v>6.9400000000000003E-2</v>
      </c>
      <c r="D1348" s="17">
        <v>6.8599999999999994E-2</v>
      </c>
      <c r="E1348" s="17">
        <v>6.4860000000000001E-2</v>
      </c>
      <c r="F1348" s="17">
        <v>8.0079999999999998E-2</v>
      </c>
      <c r="G1348" s="26">
        <v>4.1439999999999998E-2</v>
      </c>
    </row>
    <row r="1349" spans="1:7" x14ac:dyDescent="0.25">
      <c r="A1349" s="16" t="s">
        <v>718</v>
      </c>
      <c r="B1349" s="17">
        <v>0.41489999999999999</v>
      </c>
      <c r="C1349" s="17">
        <v>7.2720000000000007E-2</v>
      </c>
      <c r="D1349" s="17">
        <v>5.7939999999999998E-2</v>
      </c>
      <c r="E1349" s="17">
        <v>5.6919999999999998E-2</v>
      </c>
      <c r="F1349" s="17">
        <v>0.22206000000000001</v>
      </c>
      <c r="G1349" s="26">
        <v>0.11722</v>
      </c>
    </row>
    <row r="1350" spans="1:7" x14ac:dyDescent="0.25">
      <c r="A1350" s="16" t="s">
        <v>720</v>
      </c>
      <c r="B1350" s="17">
        <v>0.44324000000000002</v>
      </c>
      <c r="C1350" s="17">
        <v>6.7199999999999996E-2</v>
      </c>
      <c r="D1350" s="17">
        <v>7.8299999999999995E-2</v>
      </c>
      <c r="E1350" s="17">
        <v>5.9060000000000001E-2</v>
      </c>
      <c r="F1350" s="17">
        <v>0.23291999999999999</v>
      </c>
      <c r="G1350" s="26">
        <v>0.12586</v>
      </c>
    </row>
    <row r="1351" spans="1:7" x14ac:dyDescent="0.25">
      <c r="A1351" s="16" t="s">
        <v>721</v>
      </c>
      <c r="B1351" s="17">
        <v>0.25634000000000001</v>
      </c>
      <c r="C1351" s="17">
        <v>6.59E-2</v>
      </c>
      <c r="D1351" s="17">
        <v>5.9580000000000001E-2</v>
      </c>
      <c r="E1351" s="17">
        <v>5.6959999999999997E-2</v>
      </c>
      <c r="F1351" s="17">
        <v>7.0620000000000002E-2</v>
      </c>
      <c r="G1351" s="26">
        <v>4.0160000000000001E-2</v>
      </c>
    </row>
    <row r="1352" spans="1:7" x14ac:dyDescent="0.25">
      <c r="A1352" s="16" t="s">
        <v>723</v>
      </c>
      <c r="B1352" s="17">
        <v>0.29859999999999998</v>
      </c>
      <c r="C1352" s="17">
        <v>5.9040000000000002E-2</v>
      </c>
      <c r="D1352" s="17">
        <v>7.1260000000000004E-2</v>
      </c>
      <c r="E1352" s="17">
        <v>5.108E-2</v>
      </c>
      <c r="F1352" s="17">
        <v>0.11422</v>
      </c>
      <c r="G1352" s="26">
        <v>4.496E-2</v>
      </c>
    </row>
    <row r="1353" spans="1:7" x14ac:dyDescent="0.25">
      <c r="A1353" s="16"/>
      <c r="B1353" s="17"/>
      <c r="C1353" s="17"/>
      <c r="D1353" s="17"/>
      <c r="E1353" s="17"/>
      <c r="F1353" s="17"/>
      <c r="G1353" s="16"/>
    </row>
    <row r="1354" spans="1:7" x14ac:dyDescent="0.25">
      <c r="A1354" s="16"/>
      <c r="B1354" s="17"/>
      <c r="C1354" s="17"/>
      <c r="D1354" s="17"/>
      <c r="E1354" s="17"/>
      <c r="F1354" s="17"/>
      <c r="G1354" s="16"/>
    </row>
  </sheetData>
  <sortState ref="A2:G1355">
    <sortCondition ref="A2:A135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ColWidth="11.42578125" defaultRowHeight="15" x14ac:dyDescent="0.25"/>
  <sheetData>
    <row r="1" spans="1:1" x14ac:dyDescent="0.25">
      <c r="A1" t="s">
        <v>2873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11"/>
  <sheetViews>
    <sheetView topLeftCell="A23" workbookViewId="0">
      <selection activeCell="C26" sqref="C26"/>
    </sheetView>
  </sheetViews>
  <sheetFormatPr defaultColWidth="15.140625" defaultRowHeight="15" customHeight="1" x14ac:dyDescent="0.25"/>
  <cols>
    <col min="1" max="1" width="44.28515625" customWidth="1"/>
    <col min="2" max="2" width="56.140625" customWidth="1"/>
    <col min="3" max="3" width="11.7109375" customWidth="1"/>
    <col min="4" max="4" width="15.42578125" customWidth="1"/>
    <col min="5" max="5" width="15.7109375" customWidth="1"/>
    <col min="6" max="6" width="7.42578125" customWidth="1"/>
  </cols>
  <sheetData>
    <row r="1" spans="1:5" ht="15" customHeight="1" x14ac:dyDescent="0.25">
      <c r="A1" s="4" t="s">
        <v>2</v>
      </c>
      <c r="B1" s="4" t="s">
        <v>48</v>
      </c>
      <c r="C1" t="s">
        <v>2830</v>
      </c>
      <c r="D1" t="s">
        <v>2831</v>
      </c>
    </row>
    <row r="2" spans="1:5" s="6" customFormat="1" ht="15" customHeight="1" x14ac:dyDescent="0.25">
      <c r="A2" s="77" t="s">
        <v>2795</v>
      </c>
      <c r="B2" s="77" t="s">
        <v>2797</v>
      </c>
      <c r="C2" s="6" t="s">
        <v>2829</v>
      </c>
      <c r="D2">
        <v>3808</v>
      </c>
      <c r="E2" s="6" t="s">
        <v>2841</v>
      </c>
    </row>
    <row r="3" spans="1:5" ht="15" customHeight="1" x14ac:dyDescent="0.25">
      <c r="A3" s="6" t="s">
        <v>2793</v>
      </c>
      <c r="B3" s="6" t="s">
        <v>170</v>
      </c>
      <c r="C3" s="6" t="s">
        <v>2829</v>
      </c>
      <c r="D3">
        <v>139013</v>
      </c>
      <c r="E3" t="s">
        <v>2841</v>
      </c>
    </row>
    <row r="4" spans="1:5" s="6" customFormat="1" ht="15" customHeight="1" x14ac:dyDescent="0.25">
      <c r="A4" s="6" t="s">
        <v>2782</v>
      </c>
      <c r="B4" s="6" t="s">
        <v>2783</v>
      </c>
      <c r="C4" s="6" t="s">
        <v>2829</v>
      </c>
      <c r="D4">
        <v>1173661</v>
      </c>
      <c r="E4" s="6" t="s">
        <v>2841</v>
      </c>
    </row>
    <row r="5" spans="1:5" ht="15" customHeight="1" x14ac:dyDescent="0.25">
      <c r="A5" s="6" t="s">
        <v>59</v>
      </c>
      <c r="B5" s="9" t="s">
        <v>2775</v>
      </c>
      <c r="C5" s="6" t="s">
        <v>2829</v>
      </c>
      <c r="D5">
        <v>1174829</v>
      </c>
      <c r="E5" s="6" t="s">
        <v>2841</v>
      </c>
    </row>
    <row r="6" spans="1:5" ht="15" customHeight="1" x14ac:dyDescent="0.25">
      <c r="A6" s="6" t="s">
        <v>61</v>
      </c>
      <c r="B6" s="6" t="s">
        <v>2832</v>
      </c>
      <c r="C6" s="6" t="s">
        <v>2829</v>
      </c>
      <c r="D6">
        <v>205021</v>
      </c>
      <c r="E6" s="6" t="s">
        <v>2841</v>
      </c>
    </row>
    <row r="7" spans="1:5" ht="15" customHeight="1" x14ac:dyDescent="0.25">
      <c r="A7" s="9" t="s">
        <v>64</v>
      </c>
      <c r="B7" s="9" t="s">
        <v>137</v>
      </c>
      <c r="C7" s="6" t="s">
        <v>2829</v>
      </c>
      <c r="D7">
        <v>1174742</v>
      </c>
      <c r="E7" s="6" t="s">
        <v>2841</v>
      </c>
    </row>
    <row r="8" spans="1:5" ht="15" customHeight="1" x14ac:dyDescent="0.25">
      <c r="A8" s="6" t="s">
        <v>138</v>
      </c>
      <c r="B8" s="6" t="s">
        <v>2815</v>
      </c>
      <c r="C8" s="6" t="s">
        <v>2829</v>
      </c>
      <c r="D8">
        <v>1174751</v>
      </c>
      <c r="E8" s="6" t="s">
        <v>2841</v>
      </c>
    </row>
    <row r="9" spans="1:5" ht="15" customHeight="1" x14ac:dyDescent="0.25">
      <c r="A9" s="6" t="s">
        <v>140</v>
      </c>
      <c r="B9" s="6" t="s">
        <v>141</v>
      </c>
      <c r="C9" s="6" t="s">
        <v>2829</v>
      </c>
      <c r="D9">
        <v>499986</v>
      </c>
      <c r="E9" s="6" t="s">
        <v>2841</v>
      </c>
    </row>
    <row r="10" spans="1:5" ht="15" customHeight="1" x14ac:dyDescent="0.25">
      <c r="A10" s="6" t="s">
        <v>144</v>
      </c>
      <c r="B10" s="6" t="s">
        <v>145</v>
      </c>
      <c r="C10" s="6" t="s">
        <v>2829</v>
      </c>
      <c r="D10">
        <v>205042</v>
      </c>
      <c r="E10" s="6" t="s">
        <v>2840</v>
      </c>
    </row>
    <row r="11" spans="1:5" s="6" customFormat="1" ht="15" customHeight="1" x14ac:dyDescent="0.25">
      <c r="A11" s="6" t="s">
        <v>1148</v>
      </c>
      <c r="B11" s="6" t="s">
        <v>2839</v>
      </c>
      <c r="C11" s="6" t="s">
        <v>2829</v>
      </c>
      <c r="E11" s="6" t="s">
        <v>2840</v>
      </c>
    </row>
    <row r="12" spans="1:5" ht="15" customHeight="1" x14ac:dyDescent="0.25">
      <c r="A12" s="9" t="s">
        <v>146</v>
      </c>
      <c r="B12" s="9" t="s">
        <v>147</v>
      </c>
      <c r="C12" s="6" t="s">
        <v>2829</v>
      </c>
      <c r="D12">
        <v>1120449</v>
      </c>
      <c r="E12" t="s">
        <v>2841</v>
      </c>
    </row>
    <row r="13" spans="1:5" ht="15" customHeight="1" x14ac:dyDescent="0.25">
      <c r="A13" s="6" t="s">
        <v>148</v>
      </c>
      <c r="B13" s="7" t="s">
        <v>149</v>
      </c>
      <c r="C13" s="6" t="s">
        <v>2829</v>
      </c>
      <c r="D13">
        <v>0</v>
      </c>
      <c r="E13" t="s">
        <v>2841</v>
      </c>
    </row>
    <row r="14" spans="1:5" ht="15" customHeight="1" x14ac:dyDescent="0.25">
      <c r="A14" s="6" t="s">
        <v>150</v>
      </c>
      <c r="B14" s="7" t="s">
        <v>2833</v>
      </c>
      <c r="C14" s="6" t="s">
        <v>2829</v>
      </c>
      <c r="D14">
        <v>198746</v>
      </c>
      <c r="E14" s="6" t="s">
        <v>2841</v>
      </c>
    </row>
    <row r="15" spans="1:5" s="6" customFormat="1" ht="15" customHeight="1" x14ac:dyDescent="0.25">
      <c r="A15" s="6" t="s">
        <v>1630</v>
      </c>
      <c r="B15" s="7" t="s">
        <v>2834</v>
      </c>
      <c r="C15" s="6" t="s">
        <v>2829</v>
      </c>
      <c r="D15" s="6">
        <v>0</v>
      </c>
      <c r="E15" s="6" t="s">
        <v>2841</v>
      </c>
    </row>
    <row r="16" spans="1:5" ht="15" customHeight="1" x14ac:dyDescent="0.25">
      <c r="A16" s="6" t="s">
        <v>151</v>
      </c>
      <c r="B16" s="9" t="s">
        <v>2814</v>
      </c>
      <c r="C16" s="6" t="s">
        <v>2829</v>
      </c>
      <c r="D16">
        <v>1120455</v>
      </c>
      <c r="E16" s="6" t="s">
        <v>2841</v>
      </c>
    </row>
    <row r="17" spans="1:5" ht="15" customHeight="1" x14ac:dyDescent="0.25">
      <c r="A17" s="9" t="s">
        <v>152</v>
      </c>
      <c r="B17" s="9" t="s">
        <v>153</v>
      </c>
      <c r="C17" s="6" t="s">
        <v>2829</v>
      </c>
      <c r="D17">
        <v>1120457</v>
      </c>
      <c r="E17" s="6" t="s">
        <v>2841</v>
      </c>
    </row>
    <row r="18" spans="1:5" s="6" customFormat="1" ht="15" customHeight="1" x14ac:dyDescent="0.25">
      <c r="A18" s="9" t="s">
        <v>2774</v>
      </c>
      <c r="B18" s="9" t="s">
        <v>2775</v>
      </c>
      <c r="C18" s="6" t="s">
        <v>2829</v>
      </c>
      <c r="D18">
        <v>1174829</v>
      </c>
      <c r="E18" s="6" t="s">
        <v>2841</v>
      </c>
    </row>
    <row r="19" spans="1:5" ht="15" customHeight="1" x14ac:dyDescent="0.25">
      <c r="A19" s="9" t="s">
        <v>154</v>
      </c>
      <c r="B19" s="9" t="s">
        <v>155</v>
      </c>
      <c r="C19" s="6" t="s">
        <v>2829</v>
      </c>
      <c r="D19">
        <v>139010</v>
      </c>
      <c r="E19" s="6" t="s">
        <v>2841</v>
      </c>
    </row>
    <row r="20" spans="1:5" ht="15" customHeight="1" x14ac:dyDescent="0.25">
      <c r="A20" s="2" t="s">
        <v>156</v>
      </c>
      <c r="B20" s="2" t="s">
        <v>163</v>
      </c>
      <c r="C20" s="6" t="s">
        <v>2829</v>
      </c>
      <c r="E20" s="6" t="s">
        <v>2841</v>
      </c>
    </row>
    <row r="21" spans="1:5" ht="15" customHeight="1" x14ac:dyDescent="0.25">
      <c r="A21" s="2" t="s">
        <v>164</v>
      </c>
      <c r="B21" s="2" t="s">
        <v>165</v>
      </c>
      <c r="C21" s="6" t="s">
        <v>2829</v>
      </c>
      <c r="E21" s="6" t="s">
        <v>2841</v>
      </c>
    </row>
    <row r="22" spans="1:5" ht="15" customHeight="1" x14ac:dyDescent="0.25">
      <c r="A22" s="2" t="s">
        <v>166</v>
      </c>
      <c r="B22" s="2" t="s">
        <v>168</v>
      </c>
      <c r="C22" s="6" t="s">
        <v>2829</v>
      </c>
      <c r="E22" s="6" t="s">
        <v>2841</v>
      </c>
    </row>
    <row r="23" spans="1:5" ht="15" customHeight="1" x14ac:dyDescent="0.25">
      <c r="A23" s="2" t="s">
        <v>169</v>
      </c>
      <c r="B23" s="2" t="s">
        <v>170</v>
      </c>
      <c r="C23" s="6" t="s">
        <v>2829</v>
      </c>
      <c r="E23" s="6" t="s">
        <v>2841</v>
      </c>
    </row>
    <row r="24" spans="1:5" ht="15" customHeight="1" x14ac:dyDescent="0.25">
      <c r="A24" s="8" t="s">
        <v>171</v>
      </c>
      <c r="B24" s="8" t="s">
        <v>172</v>
      </c>
      <c r="C24" s="6" t="s">
        <v>2829</v>
      </c>
      <c r="E24" s="6" t="s">
        <v>2840</v>
      </c>
    </row>
    <row r="25" spans="1:5" ht="15" customHeight="1" x14ac:dyDescent="0.25">
      <c r="A25" s="2" t="s">
        <v>175</v>
      </c>
      <c r="B25" s="2" t="s">
        <v>176</v>
      </c>
      <c r="C25" s="6" t="s">
        <v>2829</v>
      </c>
      <c r="E25" s="6" t="s">
        <v>2841</v>
      </c>
    </row>
    <row r="26" spans="1:5" ht="15" customHeight="1" x14ac:dyDescent="0.25">
      <c r="A26" s="8" t="s">
        <v>179</v>
      </c>
      <c r="B26" s="8" t="s">
        <v>180</v>
      </c>
      <c r="C26" s="6" t="s">
        <v>2829</v>
      </c>
      <c r="E26" s="6" t="s">
        <v>2841</v>
      </c>
    </row>
    <row r="27" spans="1:5" s="6" customFormat="1" ht="15" customHeight="1" x14ac:dyDescent="0.25">
      <c r="A27" s="9" t="s">
        <v>2781</v>
      </c>
      <c r="B27" s="6" t="s">
        <v>2783</v>
      </c>
      <c r="C27" s="6" t="s">
        <v>2829</v>
      </c>
      <c r="E27" s="6" t="s">
        <v>2841</v>
      </c>
    </row>
    <row r="28" spans="1:5" ht="15" customHeight="1" x14ac:dyDescent="0.25">
      <c r="A28" s="2" t="s">
        <v>182</v>
      </c>
      <c r="B28" s="7" t="s">
        <v>186</v>
      </c>
      <c r="C28" s="6" t="s">
        <v>2829</v>
      </c>
      <c r="E28" s="6" t="s">
        <v>2840</v>
      </c>
    </row>
    <row r="29" spans="1:5" ht="15" customHeight="1" x14ac:dyDescent="0.25">
      <c r="A29" s="8" t="s">
        <v>187</v>
      </c>
      <c r="B29" s="8" t="s">
        <v>188</v>
      </c>
      <c r="C29" s="6" t="s">
        <v>2829</v>
      </c>
      <c r="E29" s="6" t="s">
        <v>2841</v>
      </c>
    </row>
    <row r="30" spans="1:5" ht="15" customHeight="1" x14ac:dyDescent="0.25">
      <c r="A30" s="2" t="s">
        <v>190</v>
      </c>
      <c r="B30" s="2" t="s">
        <v>193</v>
      </c>
      <c r="C30" s="6" t="s">
        <v>1059</v>
      </c>
      <c r="D30">
        <v>83693</v>
      </c>
    </row>
    <row r="31" spans="1:5" ht="15" customHeight="1" x14ac:dyDescent="0.25">
      <c r="A31" s="8" t="s">
        <v>194</v>
      </c>
      <c r="B31" s="8" t="s">
        <v>195</v>
      </c>
      <c r="C31" s="6" t="s">
        <v>53</v>
      </c>
    </row>
    <row r="32" spans="1:5" ht="15" customHeight="1" x14ac:dyDescent="0.25">
      <c r="A32" s="8" t="s">
        <v>196</v>
      </c>
      <c r="B32" s="8" t="s">
        <v>197</v>
      </c>
      <c r="C32" s="6" t="s">
        <v>53</v>
      </c>
    </row>
    <row r="33" spans="1:3" ht="15" customHeight="1" x14ac:dyDescent="0.25">
      <c r="A33" s="2" t="s">
        <v>198</v>
      </c>
      <c r="B33" s="2" t="s">
        <v>200</v>
      </c>
      <c r="C33" s="6" t="s">
        <v>1059</v>
      </c>
    </row>
    <row r="34" spans="1:3" s="6" customFormat="1" ht="15" customHeight="1" x14ac:dyDescent="0.25">
      <c r="A34" s="6" t="s">
        <v>2816</v>
      </c>
      <c r="B34" s="6" t="s">
        <v>2818</v>
      </c>
      <c r="C34" s="6" t="s">
        <v>1059</v>
      </c>
    </row>
    <row r="35" spans="1:3" ht="15" customHeight="1" x14ac:dyDescent="0.25">
      <c r="A35" s="2" t="s">
        <v>202</v>
      </c>
      <c r="B35" s="2" t="s">
        <v>203</v>
      </c>
      <c r="C35" s="6" t="s">
        <v>1059</v>
      </c>
    </row>
    <row r="36" spans="1:3" ht="15" customHeight="1" x14ac:dyDescent="0.25">
      <c r="A36" s="2" t="s">
        <v>204</v>
      </c>
      <c r="B36" s="8" t="s">
        <v>2817</v>
      </c>
      <c r="C36" s="6" t="s">
        <v>1059</v>
      </c>
    </row>
    <row r="37" spans="1:3" ht="15" customHeight="1" x14ac:dyDescent="0.25">
      <c r="A37" s="8" t="s">
        <v>205</v>
      </c>
      <c r="B37" s="8" t="s">
        <v>207</v>
      </c>
    </row>
    <row r="38" spans="1:3" ht="15" customHeight="1" x14ac:dyDescent="0.25">
      <c r="A38" s="2" t="s">
        <v>208</v>
      </c>
      <c r="B38" s="2" t="s">
        <v>2813</v>
      </c>
      <c r="C38" s="6" t="s">
        <v>1059</v>
      </c>
    </row>
    <row r="39" spans="1:3" ht="15" customHeight="1" x14ac:dyDescent="0.25">
      <c r="A39" s="2" t="s">
        <v>209</v>
      </c>
      <c r="B39" s="2" t="s">
        <v>210</v>
      </c>
      <c r="C39" s="6" t="s">
        <v>1059</v>
      </c>
    </row>
    <row r="40" spans="1:3" ht="15" customHeight="1" x14ac:dyDescent="0.25">
      <c r="A40" s="2" t="s">
        <v>211</v>
      </c>
      <c r="B40" s="7" t="s">
        <v>214</v>
      </c>
      <c r="C40" s="6" t="s">
        <v>1059</v>
      </c>
    </row>
    <row r="41" spans="1:3" ht="15" customHeight="1" x14ac:dyDescent="0.25">
      <c r="A41" s="2" t="s">
        <v>129</v>
      </c>
      <c r="B41" s="8" t="s">
        <v>2810</v>
      </c>
      <c r="C41" s="6" t="s">
        <v>53</v>
      </c>
    </row>
    <row r="42" spans="1:3" ht="15" customHeight="1" x14ac:dyDescent="0.25">
      <c r="A42" s="8" t="s">
        <v>122</v>
      </c>
      <c r="B42" s="8" t="s">
        <v>215</v>
      </c>
      <c r="C42" s="6" t="s">
        <v>53</v>
      </c>
    </row>
    <row r="43" spans="1:3" ht="15" customHeight="1" x14ac:dyDescent="0.25">
      <c r="A43" s="8" t="s">
        <v>96</v>
      </c>
      <c r="B43" s="8" t="s">
        <v>218</v>
      </c>
      <c r="C43" s="6" t="s">
        <v>53</v>
      </c>
    </row>
    <row r="44" spans="1:3" ht="15" customHeight="1" x14ac:dyDescent="0.25">
      <c r="A44" s="2" t="s">
        <v>134</v>
      </c>
      <c r="B44" s="7" t="s">
        <v>220</v>
      </c>
      <c r="C44" s="6" t="s">
        <v>53</v>
      </c>
    </row>
    <row r="45" spans="1:3" s="6" customFormat="1" ht="15" customHeight="1" x14ac:dyDescent="0.25">
      <c r="A45" s="6" t="s">
        <v>2787</v>
      </c>
      <c r="B45" s="7" t="s">
        <v>2788</v>
      </c>
      <c r="C45" s="6" t="s">
        <v>53</v>
      </c>
    </row>
    <row r="46" spans="1:3" s="6" customFormat="1" ht="15" customHeight="1" x14ac:dyDescent="0.25">
      <c r="A46" s="6" t="s">
        <v>103</v>
      </c>
      <c r="B46" s="7" t="s">
        <v>2837</v>
      </c>
      <c r="C46" s="6" t="s">
        <v>53</v>
      </c>
    </row>
    <row r="47" spans="1:3" ht="15" customHeight="1" x14ac:dyDescent="0.25">
      <c r="A47" s="2" t="s">
        <v>221</v>
      </c>
      <c r="B47" s="7" t="s">
        <v>2811</v>
      </c>
      <c r="C47" s="6" t="s">
        <v>53</v>
      </c>
    </row>
    <row r="48" spans="1:3" ht="15" customHeight="1" x14ac:dyDescent="0.25">
      <c r="A48" s="2" t="s">
        <v>223</v>
      </c>
      <c r="B48" s="7" t="s">
        <v>2812</v>
      </c>
      <c r="C48" s="6" t="s">
        <v>1059</v>
      </c>
    </row>
    <row r="49" spans="1:3" s="6" customFormat="1" ht="15" customHeight="1" x14ac:dyDescent="0.25">
      <c r="A49" s="6" t="s">
        <v>2826</v>
      </c>
      <c r="B49" s="7" t="s">
        <v>2828</v>
      </c>
      <c r="C49" s="6" t="s">
        <v>53</v>
      </c>
    </row>
    <row r="50" spans="1:3" ht="15" customHeight="1" x14ac:dyDescent="0.25">
      <c r="A50" s="2" t="s">
        <v>2785</v>
      </c>
      <c r="B50" s="7" t="s">
        <v>2786</v>
      </c>
      <c r="C50" s="6" t="s">
        <v>53</v>
      </c>
    </row>
    <row r="51" spans="1:3" ht="15" customHeight="1" x14ac:dyDescent="0.25">
      <c r="A51" s="2" t="s">
        <v>224</v>
      </c>
      <c r="B51" s="7" t="s">
        <v>242</v>
      </c>
      <c r="C51" s="6" t="s">
        <v>53</v>
      </c>
    </row>
    <row r="52" spans="1:3" ht="15" customHeight="1" x14ac:dyDescent="0.25">
      <c r="A52" s="2" t="s">
        <v>228</v>
      </c>
      <c r="B52" s="7" t="s">
        <v>2779</v>
      </c>
      <c r="C52" s="6" t="s">
        <v>53</v>
      </c>
    </row>
    <row r="53" spans="1:3" ht="15" customHeight="1" x14ac:dyDescent="0.25">
      <c r="A53" s="2" t="s">
        <v>229</v>
      </c>
      <c r="B53" s="7" t="s">
        <v>2777</v>
      </c>
      <c r="C53" s="6" t="s">
        <v>53</v>
      </c>
    </row>
    <row r="54" spans="1:3" ht="15" customHeight="1" x14ac:dyDescent="0.25">
      <c r="A54" s="2" t="s">
        <v>230</v>
      </c>
      <c r="B54" s="7" t="s">
        <v>231</v>
      </c>
      <c r="C54" s="6" t="s">
        <v>53</v>
      </c>
    </row>
    <row r="55" spans="1:3" s="6" customFormat="1" ht="15" customHeight="1" x14ac:dyDescent="0.25">
      <c r="A55" s="6" t="s">
        <v>2778</v>
      </c>
      <c r="B55" s="7" t="s">
        <v>2779</v>
      </c>
      <c r="C55" s="6" t="s">
        <v>53</v>
      </c>
    </row>
    <row r="56" spans="1:3" ht="15" customHeight="1" x14ac:dyDescent="0.25">
      <c r="A56" s="2" t="s">
        <v>402</v>
      </c>
      <c r="B56" s="7" t="s">
        <v>2800</v>
      </c>
      <c r="C56" s="6" t="s">
        <v>53</v>
      </c>
    </row>
    <row r="57" spans="1:3" ht="15" customHeight="1" x14ac:dyDescent="0.25">
      <c r="A57" s="2" t="s">
        <v>233</v>
      </c>
      <c r="B57" s="2" t="s">
        <v>236</v>
      </c>
      <c r="C57" s="6" t="s">
        <v>53</v>
      </c>
    </row>
    <row r="58" spans="1:3" s="6" customFormat="1" ht="15" customHeight="1" x14ac:dyDescent="0.25">
      <c r="A58" s="6" t="s">
        <v>2822</v>
      </c>
      <c r="B58" s="7" t="s">
        <v>2823</v>
      </c>
      <c r="C58" s="6" t="s">
        <v>53</v>
      </c>
    </row>
    <row r="59" spans="1:3" ht="15" customHeight="1" x14ac:dyDescent="0.25">
      <c r="A59" s="2" t="s">
        <v>237</v>
      </c>
      <c r="B59" s="2" t="s">
        <v>238</v>
      </c>
      <c r="C59" s="6" t="s">
        <v>53</v>
      </c>
    </row>
    <row r="60" spans="1:3" s="6" customFormat="1" ht="15" customHeight="1" x14ac:dyDescent="0.25">
      <c r="A60" s="6" t="s">
        <v>2784</v>
      </c>
      <c r="B60" s="6" t="s">
        <v>2786</v>
      </c>
      <c r="C60" s="6" t="s">
        <v>53</v>
      </c>
    </row>
    <row r="61" spans="1:3" ht="15" customHeight="1" x14ac:dyDescent="0.25">
      <c r="A61" s="2" t="s">
        <v>239</v>
      </c>
      <c r="B61" s="2" t="s">
        <v>240</v>
      </c>
      <c r="C61" s="6" t="s">
        <v>53</v>
      </c>
    </row>
    <row r="62" spans="1:3" ht="15" customHeight="1" x14ac:dyDescent="0.25">
      <c r="A62" s="8" t="s">
        <v>241</v>
      </c>
      <c r="B62" s="8" t="s">
        <v>242</v>
      </c>
      <c r="C62" s="6" t="s">
        <v>53</v>
      </c>
    </row>
    <row r="63" spans="1:3" s="6" customFormat="1" ht="15" customHeight="1" x14ac:dyDescent="0.25">
      <c r="A63" s="9" t="s">
        <v>2798</v>
      </c>
      <c r="B63" s="9" t="s">
        <v>2799</v>
      </c>
      <c r="C63" s="6" t="s">
        <v>53</v>
      </c>
    </row>
    <row r="64" spans="1:3" ht="15" customHeight="1" x14ac:dyDescent="0.25">
      <c r="A64" s="2" t="s">
        <v>174</v>
      </c>
      <c r="B64" s="7" t="s">
        <v>244</v>
      </c>
      <c r="C64" s="6" t="s">
        <v>53</v>
      </c>
    </row>
    <row r="65" spans="1:3" ht="15" customHeight="1" x14ac:dyDescent="0.25">
      <c r="A65" s="8" t="s">
        <v>212</v>
      </c>
      <c r="B65" s="8" t="s">
        <v>246</v>
      </c>
      <c r="C65" s="6" t="s">
        <v>53</v>
      </c>
    </row>
    <row r="66" spans="1:3" s="6" customFormat="1" ht="15" customHeight="1" x14ac:dyDescent="0.25">
      <c r="A66" s="9" t="s">
        <v>2789</v>
      </c>
      <c r="B66" s="9" t="s">
        <v>2790</v>
      </c>
      <c r="C66" s="6" t="s">
        <v>53</v>
      </c>
    </row>
    <row r="67" spans="1:3" ht="15" customHeight="1" x14ac:dyDescent="0.25">
      <c r="A67" s="8" t="s">
        <v>248</v>
      </c>
      <c r="B67" s="8" t="s">
        <v>249</v>
      </c>
      <c r="C67" s="6" t="s">
        <v>53</v>
      </c>
    </row>
    <row r="68" spans="1:3" ht="15" customHeight="1" x14ac:dyDescent="0.25">
      <c r="A68" s="2" t="s">
        <v>250</v>
      </c>
      <c r="B68" s="2" t="s">
        <v>251</v>
      </c>
      <c r="C68" s="6" t="s">
        <v>53</v>
      </c>
    </row>
    <row r="69" spans="1:3" s="6" customFormat="1" ht="15" customHeight="1" x14ac:dyDescent="0.25">
      <c r="A69" s="6" t="s">
        <v>388</v>
      </c>
      <c r="B69" s="6" t="s">
        <v>2835</v>
      </c>
      <c r="C69" s="6" t="s">
        <v>53</v>
      </c>
    </row>
    <row r="70" spans="1:3" ht="15" customHeight="1" x14ac:dyDescent="0.25">
      <c r="A70" s="8" t="s">
        <v>132</v>
      </c>
      <c r="B70" s="8" t="s">
        <v>254</v>
      </c>
      <c r="C70" s="6" t="s">
        <v>53</v>
      </c>
    </row>
    <row r="71" spans="1:3" ht="15" customHeight="1" x14ac:dyDescent="0.25">
      <c r="A71" s="2" t="s">
        <v>52</v>
      </c>
      <c r="B71" s="2" t="s">
        <v>255</v>
      </c>
      <c r="C71" s="6" t="s">
        <v>53</v>
      </c>
    </row>
    <row r="72" spans="1:3" ht="15" customHeight="1" x14ac:dyDescent="0.25">
      <c r="A72" s="2" t="s">
        <v>70</v>
      </c>
      <c r="B72" s="7" t="s">
        <v>256</v>
      </c>
      <c r="C72" s="6" t="s">
        <v>53</v>
      </c>
    </row>
    <row r="73" spans="1:3" ht="15" customHeight="1" x14ac:dyDescent="0.25">
      <c r="A73" s="2" t="s">
        <v>257</v>
      </c>
      <c r="B73" s="6" t="s">
        <v>2809</v>
      </c>
      <c r="C73" s="6" t="s">
        <v>53</v>
      </c>
    </row>
    <row r="74" spans="1:3" ht="15" customHeight="1" x14ac:dyDescent="0.25">
      <c r="A74" s="8" t="s">
        <v>259</v>
      </c>
      <c r="B74" s="8" t="s">
        <v>261</v>
      </c>
      <c r="C74" s="6" t="s">
        <v>53</v>
      </c>
    </row>
    <row r="75" spans="1:3" ht="15" customHeight="1" x14ac:dyDescent="0.25">
      <c r="A75" s="2" t="s">
        <v>162</v>
      </c>
      <c r="B75" s="2" t="s">
        <v>262</v>
      </c>
      <c r="C75" s="6" t="s">
        <v>53</v>
      </c>
    </row>
    <row r="76" spans="1:3" s="6" customFormat="1" ht="15" customHeight="1" x14ac:dyDescent="0.25">
      <c r="A76" s="6" t="s">
        <v>2776</v>
      </c>
      <c r="B76" s="7" t="s">
        <v>2777</v>
      </c>
      <c r="C76" s="6" t="s">
        <v>53</v>
      </c>
    </row>
    <row r="77" spans="1:3" ht="15" customHeight="1" x14ac:dyDescent="0.25">
      <c r="A77" s="2" t="s">
        <v>263</v>
      </c>
      <c r="B77" s="8" t="s">
        <v>2780</v>
      </c>
      <c r="C77" s="6" t="s">
        <v>1059</v>
      </c>
    </row>
    <row r="78" spans="1:3" ht="15" customHeight="1" x14ac:dyDescent="0.25">
      <c r="A78" s="2" t="s">
        <v>264</v>
      </c>
      <c r="B78" s="9" t="s">
        <v>2801</v>
      </c>
      <c r="C78" s="6" t="s">
        <v>1059</v>
      </c>
    </row>
    <row r="79" spans="1:3" ht="15" customHeight="1" x14ac:dyDescent="0.25">
      <c r="A79" s="2" t="s">
        <v>265</v>
      </c>
      <c r="B79" s="9" t="s">
        <v>2808</v>
      </c>
      <c r="C79" s="6" t="s">
        <v>1059</v>
      </c>
    </row>
    <row r="80" spans="1:3" ht="15" customHeight="1" x14ac:dyDescent="0.25">
      <c r="A80" s="8" t="s">
        <v>267</v>
      </c>
      <c r="B80" s="8" t="s">
        <v>269</v>
      </c>
      <c r="C80" s="6" t="s">
        <v>1059</v>
      </c>
    </row>
    <row r="81" spans="1:5" ht="15" customHeight="1" x14ac:dyDescent="0.25">
      <c r="A81" s="2" t="s">
        <v>270</v>
      </c>
      <c r="B81" s="2" t="s">
        <v>2802</v>
      </c>
      <c r="C81" s="6" t="s">
        <v>1059</v>
      </c>
    </row>
    <row r="82" spans="1:5" ht="15" customHeight="1" x14ac:dyDescent="0.25">
      <c r="A82" s="2" t="s">
        <v>272</v>
      </c>
      <c r="B82" s="6" t="s">
        <v>2807</v>
      </c>
      <c r="C82" s="6" t="s">
        <v>1059</v>
      </c>
    </row>
    <row r="83" spans="1:5" ht="15" customHeight="1" x14ac:dyDescent="0.25">
      <c r="A83" s="8" t="s">
        <v>123</v>
      </c>
      <c r="B83" s="8" t="s">
        <v>274</v>
      </c>
      <c r="C83" s="6" t="s">
        <v>1059</v>
      </c>
    </row>
    <row r="84" spans="1:5" ht="15" customHeight="1" x14ac:dyDescent="0.25">
      <c r="A84" s="2" t="s">
        <v>275</v>
      </c>
      <c r="B84" s="2" t="s">
        <v>2803</v>
      </c>
      <c r="C84" s="6" t="s">
        <v>1059</v>
      </c>
    </row>
    <row r="85" spans="1:5" ht="15" customHeight="1" x14ac:dyDescent="0.25">
      <c r="A85" s="2" t="s">
        <v>278</v>
      </c>
      <c r="B85" s="2" t="s">
        <v>2780</v>
      </c>
      <c r="C85" s="6" t="s">
        <v>1059</v>
      </c>
    </row>
    <row r="86" spans="1:5" ht="15" customHeight="1" x14ac:dyDescent="0.25">
      <c r="A86" s="8" t="s">
        <v>279</v>
      </c>
      <c r="B86" s="8" t="s">
        <v>2805</v>
      </c>
      <c r="C86" s="6" t="s">
        <v>1059</v>
      </c>
    </row>
    <row r="87" spans="1:5" ht="15" customHeight="1" x14ac:dyDescent="0.25">
      <c r="A87" s="8" t="s">
        <v>281</v>
      </c>
      <c r="B87" s="8" t="s">
        <v>282</v>
      </c>
      <c r="C87" s="6" t="s">
        <v>1059</v>
      </c>
    </row>
    <row r="88" spans="1:5" ht="15" customHeight="1" x14ac:dyDescent="0.25">
      <c r="A88" s="2" t="s">
        <v>283</v>
      </c>
      <c r="B88" s="9" t="s">
        <v>2806</v>
      </c>
      <c r="C88" s="6" t="s">
        <v>1059</v>
      </c>
    </row>
    <row r="89" spans="1:5" s="6" customFormat="1" ht="15" customHeight="1" x14ac:dyDescent="0.25">
      <c r="A89" s="6" t="s">
        <v>1656</v>
      </c>
      <c r="B89" s="9" t="s">
        <v>2838</v>
      </c>
      <c r="C89" s="6" t="s">
        <v>1059</v>
      </c>
      <c r="E89" s="6" t="s">
        <v>2868</v>
      </c>
    </row>
    <row r="90" spans="1:5" s="6" customFormat="1" ht="15" customHeight="1" x14ac:dyDescent="0.25">
      <c r="A90" s="6" t="s">
        <v>1643</v>
      </c>
      <c r="B90" s="9" t="s">
        <v>2836</v>
      </c>
      <c r="C90" s="6" t="s">
        <v>1059</v>
      </c>
      <c r="E90" s="6" t="s">
        <v>2869</v>
      </c>
    </row>
    <row r="91" spans="1:5" ht="15" customHeight="1" x14ac:dyDescent="0.25">
      <c r="A91" s="8" t="s">
        <v>285</v>
      </c>
      <c r="B91" s="8" t="s">
        <v>286</v>
      </c>
      <c r="C91" s="6" t="s">
        <v>1059</v>
      </c>
      <c r="E91" s="6" t="s">
        <v>2868</v>
      </c>
    </row>
    <row r="92" spans="1:5" ht="15" customHeight="1" x14ac:dyDescent="0.25">
      <c r="A92" s="8" t="s">
        <v>288</v>
      </c>
      <c r="B92" s="8" t="s">
        <v>289</v>
      </c>
      <c r="C92" s="6" t="s">
        <v>1059</v>
      </c>
      <c r="E92" s="6" t="s">
        <v>2868</v>
      </c>
    </row>
    <row r="93" spans="1:5" ht="15" customHeight="1" x14ac:dyDescent="0.25">
      <c r="A93" s="2" t="s">
        <v>291</v>
      </c>
      <c r="B93" s="6" t="s">
        <v>2804</v>
      </c>
      <c r="C93" s="6" t="s">
        <v>1059</v>
      </c>
      <c r="E93" s="6" t="s">
        <v>2869</v>
      </c>
    </row>
    <row r="94" spans="1:5" ht="15" customHeight="1" x14ac:dyDescent="0.25">
      <c r="A94" s="2" t="s">
        <v>292</v>
      </c>
      <c r="B94" s="2" t="s">
        <v>295</v>
      </c>
      <c r="C94" s="6" t="s">
        <v>1059</v>
      </c>
      <c r="E94" s="6" t="s">
        <v>2869</v>
      </c>
    </row>
    <row r="95" spans="1:5" ht="15" customHeight="1" x14ac:dyDescent="0.25">
      <c r="A95" s="2" t="s">
        <v>297</v>
      </c>
      <c r="B95" s="7" t="s">
        <v>298</v>
      </c>
      <c r="C95" s="6" t="s">
        <v>1059</v>
      </c>
      <c r="E95" s="6" t="s">
        <v>2869</v>
      </c>
    </row>
    <row r="96" spans="1:5" ht="15" customHeight="1" x14ac:dyDescent="0.25">
      <c r="A96" s="2" t="s">
        <v>299</v>
      </c>
      <c r="B96" s="7" t="s">
        <v>300</v>
      </c>
      <c r="C96" s="6" t="s">
        <v>1059</v>
      </c>
      <c r="E96" s="6" t="s">
        <v>2869</v>
      </c>
    </row>
    <row r="97" spans="1:3" ht="15" customHeight="1" x14ac:dyDescent="0.25">
      <c r="A97" s="2" t="s">
        <v>306</v>
      </c>
      <c r="B97" s="2" t="s">
        <v>307</v>
      </c>
      <c r="C97" s="6" t="s">
        <v>1059</v>
      </c>
    </row>
    <row r="98" spans="1:3" ht="15" customHeight="1" x14ac:dyDescent="0.25">
      <c r="A98" s="2" t="s">
        <v>308</v>
      </c>
      <c r="B98" s="7" t="s">
        <v>310</v>
      </c>
      <c r="C98" s="6" t="s">
        <v>1059</v>
      </c>
    </row>
    <row r="99" spans="1:3" ht="15" customHeight="1" x14ac:dyDescent="0.25">
      <c r="A99" s="8" t="s">
        <v>160</v>
      </c>
      <c r="B99" s="8" t="s">
        <v>313</v>
      </c>
    </row>
    <row r="100" spans="1:3" ht="15" customHeight="1" x14ac:dyDescent="0.25">
      <c r="A100" s="2" t="s">
        <v>315</v>
      </c>
      <c r="B100" s="2" t="s">
        <v>316</v>
      </c>
      <c r="C100" s="6" t="s">
        <v>1059</v>
      </c>
    </row>
    <row r="101" spans="1:3" ht="15" customHeight="1" x14ac:dyDescent="0.25">
      <c r="A101" s="2" t="s">
        <v>317</v>
      </c>
      <c r="B101" s="2" t="s">
        <v>318</v>
      </c>
      <c r="C101" s="6" t="s">
        <v>1059</v>
      </c>
    </row>
    <row r="102" spans="1:3" ht="15" customHeight="1" x14ac:dyDescent="0.25">
      <c r="A102" s="2" t="s">
        <v>319</v>
      </c>
      <c r="B102" s="2" t="s">
        <v>321</v>
      </c>
      <c r="C102" s="6" t="s">
        <v>1059</v>
      </c>
    </row>
    <row r="103" spans="1:3" ht="15" customHeight="1" x14ac:dyDescent="0.25">
      <c r="A103" s="2" t="s">
        <v>323</v>
      </c>
      <c r="B103" s="2" t="s">
        <v>324</v>
      </c>
      <c r="C103" s="6" t="s">
        <v>1059</v>
      </c>
    </row>
    <row r="104" spans="1:3" ht="15" customHeight="1" x14ac:dyDescent="0.25">
      <c r="A104" s="2" t="s">
        <v>325</v>
      </c>
      <c r="B104" s="6" t="s">
        <v>2819</v>
      </c>
      <c r="C104" s="6" t="s">
        <v>1059</v>
      </c>
    </row>
    <row r="105" spans="1:3" ht="15" customHeight="1" x14ac:dyDescent="0.25">
      <c r="A105" s="2" t="s">
        <v>326</v>
      </c>
      <c r="B105" s="2" t="s">
        <v>327</v>
      </c>
      <c r="C105" s="6" t="s">
        <v>1059</v>
      </c>
    </row>
    <row r="106" spans="1:3" ht="15" customHeight="1" x14ac:dyDescent="0.25">
      <c r="A106" s="8" t="s">
        <v>329</v>
      </c>
      <c r="B106" s="8" t="s">
        <v>331</v>
      </c>
      <c r="C106" s="6" t="s">
        <v>1059</v>
      </c>
    </row>
    <row r="107" spans="1:3" ht="15" customHeight="1" x14ac:dyDescent="0.25">
      <c r="A107" s="8" t="s">
        <v>332</v>
      </c>
      <c r="B107" s="8" t="s">
        <v>335</v>
      </c>
      <c r="C107" s="6" t="s">
        <v>1059</v>
      </c>
    </row>
    <row r="108" spans="1:3" ht="15" customHeight="1" x14ac:dyDescent="0.25">
      <c r="A108" s="8" t="s">
        <v>184</v>
      </c>
      <c r="B108" s="8" t="s">
        <v>2870</v>
      </c>
      <c r="C108" s="6" t="s">
        <v>1059</v>
      </c>
    </row>
    <row r="109" spans="1:3" ht="15" customHeight="1" x14ac:dyDescent="0.25">
      <c r="A109" s="8" t="s">
        <v>227</v>
      </c>
      <c r="B109" s="8" t="s">
        <v>338</v>
      </c>
    </row>
    <row r="110" spans="1:3" ht="15" customHeight="1" x14ac:dyDescent="0.25">
      <c r="A110" s="2" t="s">
        <v>351</v>
      </c>
      <c r="B110" s="2" t="s">
        <v>352</v>
      </c>
      <c r="C110" s="6" t="s">
        <v>1059</v>
      </c>
    </row>
    <row r="111" spans="1:3" ht="15" customHeight="1" x14ac:dyDescent="0.25">
      <c r="A111" s="8" t="s">
        <v>358</v>
      </c>
      <c r="B111" s="8" t="s">
        <v>359</v>
      </c>
      <c r="C111" s="6" t="s">
        <v>1059</v>
      </c>
    </row>
    <row r="113" spans="1:2" ht="15" customHeight="1" x14ac:dyDescent="0.25">
      <c r="A113" s="8"/>
      <c r="B113" s="8"/>
    </row>
    <row r="114" spans="1:2" ht="15" customHeight="1" x14ac:dyDescent="0.25">
      <c r="A114" s="8"/>
      <c r="B114" s="8"/>
    </row>
    <row r="115" spans="1:2" ht="15" customHeight="1" x14ac:dyDescent="0.25">
      <c r="A115" s="8"/>
      <c r="B115" s="8"/>
    </row>
    <row r="116" spans="1:2" ht="15" customHeight="1" x14ac:dyDescent="0.25">
      <c r="A116" s="8"/>
      <c r="B116" s="8"/>
    </row>
    <row r="117" spans="1:2" ht="15" customHeight="1" x14ac:dyDescent="0.25">
      <c r="A117" s="8"/>
      <c r="B117" s="8"/>
    </row>
    <row r="118" spans="1:2" ht="15" customHeight="1" x14ac:dyDescent="0.25">
      <c r="A118" s="8"/>
      <c r="B118" s="8"/>
    </row>
    <row r="119" spans="1:2" ht="15" customHeight="1" x14ac:dyDescent="0.25">
      <c r="A119" s="8"/>
      <c r="B119" s="8"/>
    </row>
    <row r="120" spans="1:2" ht="15" customHeight="1" x14ac:dyDescent="0.25">
      <c r="A120" s="8"/>
      <c r="B120" s="8"/>
    </row>
    <row r="121" spans="1:2" ht="15" customHeight="1" x14ac:dyDescent="0.25">
      <c r="A121" s="8"/>
      <c r="B121" s="8"/>
    </row>
    <row r="122" spans="1:2" ht="15" customHeight="1" x14ac:dyDescent="0.25">
      <c r="A122" s="8"/>
      <c r="B122" s="8"/>
    </row>
    <row r="123" spans="1:2" ht="15" customHeight="1" x14ac:dyDescent="0.25">
      <c r="A123" s="8"/>
      <c r="B123" s="8"/>
    </row>
    <row r="124" spans="1:2" ht="15" customHeight="1" x14ac:dyDescent="0.25">
      <c r="A124" s="8"/>
      <c r="B124" s="8"/>
    </row>
    <row r="125" spans="1:2" ht="15" customHeight="1" x14ac:dyDescent="0.25">
      <c r="A125" s="8"/>
      <c r="B125" s="8"/>
    </row>
    <row r="126" spans="1:2" ht="15" customHeight="1" x14ac:dyDescent="0.25">
      <c r="A126" s="8"/>
      <c r="B126" s="8"/>
    </row>
    <row r="127" spans="1:2" ht="15" customHeight="1" x14ac:dyDescent="0.25">
      <c r="A127" s="8"/>
      <c r="B127" s="8"/>
    </row>
    <row r="128" spans="1:2" ht="15" customHeight="1" x14ac:dyDescent="0.25">
      <c r="A128" s="8"/>
      <c r="B128" s="8"/>
    </row>
    <row r="129" spans="1:2" ht="15" customHeight="1" x14ac:dyDescent="0.25">
      <c r="A129" s="8"/>
      <c r="B129" s="8"/>
    </row>
    <row r="130" spans="1:2" ht="15" customHeight="1" x14ac:dyDescent="0.25">
      <c r="A130" s="8"/>
      <c r="B130" s="8"/>
    </row>
    <row r="131" spans="1:2" ht="15" customHeight="1" x14ac:dyDescent="0.25">
      <c r="A131" s="8"/>
      <c r="B131" s="8"/>
    </row>
    <row r="132" spans="1:2" ht="15" customHeight="1" x14ac:dyDescent="0.25">
      <c r="A132" s="8"/>
      <c r="B132" s="8"/>
    </row>
    <row r="133" spans="1:2" ht="15" customHeight="1" x14ac:dyDescent="0.25">
      <c r="A133" s="8"/>
      <c r="B133" s="8"/>
    </row>
    <row r="134" spans="1:2" ht="15" customHeight="1" x14ac:dyDescent="0.25">
      <c r="A134" s="8"/>
      <c r="B134" s="8"/>
    </row>
    <row r="135" spans="1:2" ht="15" customHeight="1" x14ac:dyDescent="0.25">
      <c r="A135" s="8"/>
      <c r="B135" s="8"/>
    </row>
    <row r="136" spans="1:2" ht="15" customHeight="1" x14ac:dyDescent="0.25">
      <c r="A136" s="8"/>
      <c r="B136" s="8"/>
    </row>
    <row r="137" spans="1:2" ht="15" customHeight="1" x14ac:dyDescent="0.25">
      <c r="A137" s="8"/>
      <c r="B137" s="8"/>
    </row>
    <row r="138" spans="1:2" ht="15" customHeight="1" x14ac:dyDescent="0.25">
      <c r="A138" s="8"/>
      <c r="B138" s="8"/>
    </row>
    <row r="139" spans="1:2" ht="15" customHeight="1" x14ac:dyDescent="0.25">
      <c r="A139" s="8"/>
      <c r="B139" s="8"/>
    </row>
    <row r="140" spans="1:2" ht="15" customHeight="1" x14ac:dyDescent="0.25">
      <c r="A140" s="8"/>
      <c r="B140" s="8"/>
    </row>
    <row r="141" spans="1:2" ht="15" customHeight="1" x14ac:dyDescent="0.25">
      <c r="A141" s="8"/>
      <c r="B141" s="8"/>
    </row>
    <row r="142" spans="1:2" ht="15" customHeight="1" x14ac:dyDescent="0.25">
      <c r="A142" s="8"/>
      <c r="B142" s="8"/>
    </row>
    <row r="143" spans="1:2" ht="15" customHeight="1" x14ac:dyDescent="0.25">
      <c r="A143" s="8"/>
      <c r="B143" s="8"/>
    </row>
    <row r="144" spans="1:2" ht="15" customHeight="1" x14ac:dyDescent="0.25">
      <c r="A144" s="8"/>
      <c r="B144" s="8"/>
    </row>
    <row r="145" spans="1:2" ht="15" customHeight="1" x14ac:dyDescent="0.25">
      <c r="A145" s="8"/>
      <c r="B145" s="8"/>
    </row>
    <row r="146" spans="1:2" ht="15" customHeight="1" x14ac:dyDescent="0.25">
      <c r="A146" s="8"/>
      <c r="B146" s="8"/>
    </row>
    <row r="147" spans="1:2" ht="15" customHeight="1" x14ac:dyDescent="0.25">
      <c r="A147" s="8"/>
      <c r="B147" s="8"/>
    </row>
    <row r="148" spans="1:2" ht="15" customHeight="1" x14ac:dyDescent="0.25">
      <c r="A148" s="8"/>
      <c r="B148" s="8"/>
    </row>
    <row r="149" spans="1:2" ht="15" customHeight="1" x14ac:dyDescent="0.25">
      <c r="A149" s="8"/>
      <c r="B149" s="8"/>
    </row>
    <row r="150" spans="1:2" ht="15" customHeight="1" x14ac:dyDescent="0.25">
      <c r="A150" s="8"/>
      <c r="B150" s="8"/>
    </row>
    <row r="151" spans="1:2" ht="15" customHeight="1" x14ac:dyDescent="0.25">
      <c r="A151" s="8"/>
      <c r="B151" s="8"/>
    </row>
    <row r="152" spans="1:2" ht="15" customHeight="1" x14ac:dyDescent="0.25">
      <c r="A152" s="8"/>
      <c r="B152" s="8"/>
    </row>
    <row r="153" spans="1:2" ht="15" customHeight="1" x14ac:dyDescent="0.25">
      <c r="A153" s="8"/>
      <c r="B153" s="8"/>
    </row>
    <row r="154" spans="1:2" ht="15" customHeight="1" x14ac:dyDescent="0.25">
      <c r="A154" s="8"/>
      <c r="B154" s="8"/>
    </row>
    <row r="155" spans="1:2" ht="15" customHeight="1" x14ac:dyDescent="0.25">
      <c r="A155" s="8"/>
      <c r="B155" s="8"/>
    </row>
    <row r="156" spans="1:2" ht="15" customHeight="1" x14ac:dyDescent="0.25">
      <c r="A156" s="8"/>
      <c r="B156" s="8"/>
    </row>
    <row r="157" spans="1:2" ht="15" customHeight="1" x14ac:dyDescent="0.25">
      <c r="A157" s="8"/>
      <c r="B157" s="8"/>
    </row>
    <row r="158" spans="1:2" ht="15" customHeight="1" x14ac:dyDescent="0.25">
      <c r="A158" s="8"/>
      <c r="B158" s="8"/>
    </row>
    <row r="159" spans="1:2" ht="15" customHeight="1" x14ac:dyDescent="0.25">
      <c r="A159" s="8"/>
      <c r="B159" s="8"/>
    </row>
    <row r="160" spans="1:2" ht="15" customHeight="1" x14ac:dyDescent="0.25">
      <c r="A160" s="8"/>
      <c r="B160" s="8"/>
    </row>
    <row r="161" spans="1:2" ht="15" customHeight="1" x14ac:dyDescent="0.25">
      <c r="A161" s="8"/>
      <c r="B161" s="8"/>
    </row>
    <row r="162" spans="1:2" ht="15" customHeight="1" x14ac:dyDescent="0.25">
      <c r="A162" s="8"/>
      <c r="B162" s="8"/>
    </row>
    <row r="163" spans="1:2" ht="15" customHeight="1" x14ac:dyDescent="0.25">
      <c r="A163" s="8"/>
      <c r="B163" s="8"/>
    </row>
    <row r="164" spans="1:2" ht="15" customHeight="1" x14ac:dyDescent="0.25">
      <c r="A164" s="8"/>
      <c r="B164" s="8"/>
    </row>
    <row r="165" spans="1:2" ht="15" customHeight="1" x14ac:dyDescent="0.25">
      <c r="A165" s="8"/>
      <c r="B165" s="8"/>
    </row>
    <row r="166" spans="1:2" ht="15" customHeight="1" x14ac:dyDescent="0.25">
      <c r="A166" s="8"/>
      <c r="B166" s="8"/>
    </row>
    <row r="167" spans="1:2" ht="15" customHeight="1" x14ac:dyDescent="0.25">
      <c r="A167" s="8"/>
      <c r="B167" s="8"/>
    </row>
    <row r="168" spans="1:2" ht="15" customHeight="1" x14ac:dyDescent="0.25">
      <c r="A168" s="8"/>
      <c r="B168" s="8"/>
    </row>
    <row r="169" spans="1:2" ht="15" customHeight="1" x14ac:dyDescent="0.25">
      <c r="A169" s="8"/>
      <c r="B169" s="8"/>
    </row>
    <row r="170" spans="1:2" ht="15" customHeight="1" x14ac:dyDescent="0.25">
      <c r="A170" s="8"/>
      <c r="B170" s="8"/>
    </row>
    <row r="171" spans="1:2" ht="15" customHeight="1" x14ac:dyDescent="0.25">
      <c r="A171" s="8"/>
      <c r="B171" s="8"/>
    </row>
    <row r="172" spans="1:2" ht="15" customHeight="1" x14ac:dyDescent="0.25">
      <c r="A172" s="8"/>
      <c r="B172" s="8"/>
    </row>
    <row r="173" spans="1:2" ht="15" customHeight="1" x14ac:dyDescent="0.25">
      <c r="A173" s="8"/>
      <c r="B173" s="8"/>
    </row>
    <row r="174" spans="1:2" ht="15" customHeight="1" x14ac:dyDescent="0.25">
      <c r="A174" s="8"/>
      <c r="B174" s="8"/>
    </row>
    <row r="175" spans="1:2" ht="15" customHeight="1" x14ac:dyDescent="0.25">
      <c r="A175" s="8"/>
      <c r="B175" s="8"/>
    </row>
    <row r="176" spans="1:2" ht="15" customHeight="1" x14ac:dyDescent="0.25">
      <c r="A176" s="8"/>
      <c r="B176" s="8"/>
    </row>
    <row r="177" spans="1:2" ht="15" customHeight="1" x14ac:dyDescent="0.25">
      <c r="A177" s="8"/>
      <c r="B177" s="8"/>
    </row>
    <row r="178" spans="1:2" ht="15" customHeight="1" x14ac:dyDescent="0.25">
      <c r="A178" s="8"/>
      <c r="B178" s="8"/>
    </row>
    <row r="179" spans="1:2" ht="15" customHeight="1" x14ac:dyDescent="0.25">
      <c r="A179" s="8"/>
      <c r="B179" s="8"/>
    </row>
    <row r="180" spans="1:2" ht="15" customHeight="1" x14ac:dyDescent="0.25">
      <c r="A180" s="8"/>
      <c r="B180" s="8"/>
    </row>
    <row r="181" spans="1:2" ht="15" customHeight="1" x14ac:dyDescent="0.25">
      <c r="A181" s="8"/>
      <c r="B181" s="8"/>
    </row>
    <row r="182" spans="1:2" ht="15" customHeight="1" x14ac:dyDescent="0.25">
      <c r="A182" s="8"/>
      <c r="B182" s="8"/>
    </row>
    <row r="183" spans="1:2" ht="15" customHeight="1" x14ac:dyDescent="0.25">
      <c r="A183" s="8"/>
      <c r="B183" s="8"/>
    </row>
    <row r="184" spans="1:2" ht="15" customHeight="1" x14ac:dyDescent="0.25">
      <c r="A184" s="8"/>
      <c r="B184" s="8"/>
    </row>
    <row r="185" spans="1:2" ht="15" customHeight="1" x14ac:dyDescent="0.25">
      <c r="A185" s="8"/>
      <c r="B185" s="8"/>
    </row>
    <row r="186" spans="1:2" ht="15" customHeight="1" x14ac:dyDescent="0.25">
      <c r="A186" s="8"/>
      <c r="B186" s="8"/>
    </row>
    <row r="187" spans="1:2" ht="15" customHeight="1" x14ac:dyDescent="0.25">
      <c r="A187" s="8"/>
      <c r="B187" s="8"/>
    </row>
    <row r="188" spans="1:2" ht="15" customHeight="1" x14ac:dyDescent="0.25">
      <c r="A188" s="8"/>
      <c r="B188" s="8"/>
    </row>
    <row r="189" spans="1:2" ht="15" customHeight="1" x14ac:dyDescent="0.25">
      <c r="A189" s="8"/>
      <c r="B189" s="8"/>
    </row>
    <row r="190" spans="1:2" ht="15" customHeight="1" x14ac:dyDescent="0.25">
      <c r="A190" s="8"/>
      <c r="B190" s="8"/>
    </row>
    <row r="191" spans="1:2" ht="15" customHeight="1" x14ac:dyDescent="0.25">
      <c r="A191" s="8"/>
      <c r="B191" s="8"/>
    </row>
    <row r="192" spans="1:2" ht="15" customHeight="1" x14ac:dyDescent="0.25">
      <c r="A192" s="8"/>
      <c r="B192" s="8"/>
    </row>
    <row r="193" spans="1:2" ht="15" customHeight="1" x14ac:dyDescent="0.25">
      <c r="A193" s="8"/>
      <c r="B193" s="8"/>
    </row>
    <row r="194" spans="1:2" ht="15" customHeight="1" x14ac:dyDescent="0.25">
      <c r="A194" s="8"/>
      <c r="B194" s="8"/>
    </row>
    <row r="195" spans="1:2" ht="15" customHeight="1" x14ac:dyDescent="0.25">
      <c r="A195" s="8"/>
      <c r="B195" s="8"/>
    </row>
    <row r="196" spans="1:2" ht="15" customHeight="1" x14ac:dyDescent="0.25">
      <c r="A196" s="8"/>
      <c r="B196" s="8"/>
    </row>
    <row r="197" spans="1:2" ht="15" customHeight="1" x14ac:dyDescent="0.25">
      <c r="A197" s="8"/>
      <c r="B197" s="8"/>
    </row>
    <row r="198" spans="1:2" ht="15" customHeight="1" x14ac:dyDescent="0.25">
      <c r="A198" s="8"/>
      <c r="B198" s="8"/>
    </row>
    <row r="199" spans="1:2" ht="15" customHeight="1" x14ac:dyDescent="0.25">
      <c r="A199" s="8"/>
      <c r="B199" s="8"/>
    </row>
    <row r="200" spans="1:2" ht="15" customHeight="1" x14ac:dyDescent="0.25">
      <c r="A200" s="8"/>
      <c r="B200" s="8"/>
    </row>
    <row r="201" spans="1:2" ht="15" customHeight="1" x14ac:dyDescent="0.25">
      <c r="A201" s="8"/>
      <c r="B201" s="8"/>
    </row>
    <row r="202" spans="1:2" ht="15" customHeight="1" x14ac:dyDescent="0.25">
      <c r="A202" s="8"/>
      <c r="B202" s="8"/>
    </row>
    <row r="203" spans="1:2" ht="15" customHeight="1" x14ac:dyDescent="0.25">
      <c r="A203" s="8"/>
      <c r="B203" s="8"/>
    </row>
    <row r="204" spans="1:2" ht="15" customHeight="1" x14ac:dyDescent="0.25">
      <c r="A204" s="8"/>
      <c r="B204" s="8"/>
    </row>
    <row r="205" spans="1:2" ht="15" customHeight="1" x14ac:dyDescent="0.25">
      <c r="A205" s="8"/>
      <c r="B205" s="8"/>
    </row>
    <row r="206" spans="1:2" ht="15" customHeight="1" x14ac:dyDescent="0.25">
      <c r="A206" s="8"/>
      <c r="B206" s="8"/>
    </row>
    <row r="207" spans="1:2" ht="15" customHeight="1" x14ac:dyDescent="0.25">
      <c r="A207" s="8"/>
      <c r="B207" s="8"/>
    </row>
    <row r="208" spans="1:2" ht="15" customHeight="1" x14ac:dyDescent="0.25">
      <c r="A208" s="8"/>
      <c r="B208" s="8"/>
    </row>
    <row r="209" spans="1:2" ht="15" customHeight="1" x14ac:dyDescent="0.25">
      <c r="A209" s="8"/>
      <c r="B209" s="8"/>
    </row>
    <row r="210" spans="1:2" ht="15" customHeight="1" x14ac:dyDescent="0.25">
      <c r="A210" s="8"/>
      <c r="B210" s="8"/>
    </row>
    <row r="211" spans="1:2" ht="15" customHeight="1" x14ac:dyDescent="0.25">
      <c r="A211" s="8"/>
      <c r="B211" s="8"/>
    </row>
    <row r="212" spans="1:2" ht="15" customHeight="1" x14ac:dyDescent="0.25">
      <c r="A212" s="8"/>
      <c r="B212" s="8"/>
    </row>
    <row r="213" spans="1:2" ht="15" customHeight="1" x14ac:dyDescent="0.25">
      <c r="A213" s="8"/>
      <c r="B213" s="8"/>
    </row>
    <row r="214" spans="1:2" ht="15" customHeight="1" x14ac:dyDescent="0.25">
      <c r="A214" s="8"/>
      <c r="B214" s="8"/>
    </row>
    <row r="215" spans="1:2" ht="15" customHeight="1" x14ac:dyDescent="0.25">
      <c r="A215" s="8"/>
      <c r="B215" s="8"/>
    </row>
    <row r="216" spans="1:2" ht="15" customHeight="1" x14ac:dyDescent="0.25">
      <c r="A216" s="8"/>
      <c r="B216" s="8"/>
    </row>
    <row r="217" spans="1:2" ht="15" customHeight="1" x14ac:dyDescent="0.25">
      <c r="A217" s="8"/>
      <c r="B217" s="8"/>
    </row>
    <row r="218" spans="1:2" ht="15" customHeight="1" x14ac:dyDescent="0.25">
      <c r="A218" s="8"/>
      <c r="B218" s="8"/>
    </row>
    <row r="219" spans="1:2" ht="15" customHeight="1" x14ac:dyDescent="0.25">
      <c r="A219" s="8"/>
      <c r="B219" s="8"/>
    </row>
    <row r="220" spans="1:2" ht="15" customHeight="1" x14ac:dyDescent="0.25">
      <c r="A220" s="8"/>
      <c r="B220" s="8"/>
    </row>
    <row r="221" spans="1:2" ht="15" customHeight="1" x14ac:dyDescent="0.25">
      <c r="A221" s="8"/>
      <c r="B221" s="8"/>
    </row>
    <row r="222" spans="1:2" ht="15" customHeight="1" x14ac:dyDescent="0.25">
      <c r="A222" s="8"/>
      <c r="B222" s="8"/>
    </row>
    <row r="223" spans="1:2" ht="15" customHeight="1" x14ac:dyDescent="0.25">
      <c r="A223" s="8"/>
      <c r="B223" s="8"/>
    </row>
    <row r="224" spans="1:2" ht="15" customHeight="1" x14ac:dyDescent="0.25">
      <c r="A224" s="8"/>
      <c r="B224" s="8"/>
    </row>
    <row r="225" spans="1:2" ht="15" customHeight="1" x14ac:dyDescent="0.25">
      <c r="A225" s="8"/>
      <c r="B225" s="8"/>
    </row>
    <row r="226" spans="1:2" ht="15" customHeight="1" x14ac:dyDescent="0.25">
      <c r="A226" s="8"/>
      <c r="B226" s="8"/>
    </row>
    <row r="227" spans="1:2" ht="15" customHeight="1" x14ac:dyDescent="0.25">
      <c r="A227" s="8"/>
      <c r="B227" s="8"/>
    </row>
    <row r="228" spans="1:2" ht="15" customHeight="1" x14ac:dyDescent="0.25">
      <c r="A228" s="8"/>
      <c r="B228" s="8"/>
    </row>
    <row r="229" spans="1:2" ht="15" customHeight="1" x14ac:dyDescent="0.25">
      <c r="A229" s="8"/>
      <c r="B229" s="8"/>
    </row>
    <row r="230" spans="1:2" ht="15" customHeight="1" x14ac:dyDescent="0.25">
      <c r="A230" s="8"/>
      <c r="B230" s="8"/>
    </row>
    <row r="231" spans="1:2" ht="15" customHeight="1" x14ac:dyDescent="0.25">
      <c r="A231" s="8"/>
      <c r="B231" s="8"/>
    </row>
    <row r="232" spans="1:2" ht="15" customHeight="1" x14ac:dyDescent="0.25">
      <c r="A232" s="8"/>
      <c r="B232" s="8"/>
    </row>
    <row r="233" spans="1:2" ht="15" customHeight="1" x14ac:dyDescent="0.25">
      <c r="A233" s="8"/>
      <c r="B233" s="8"/>
    </row>
    <row r="234" spans="1:2" ht="15" customHeight="1" x14ac:dyDescent="0.25">
      <c r="A234" s="8"/>
      <c r="B234" s="8"/>
    </row>
    <row r="235" spans="1:2" ht="15" customHeight="1" x14ac:dyDescent="0.25">
      <c r="A235" s="8"/>
      <c r="B235" s="8"/>
    </row>
    <row r="236" spans="1:2" ht="15" customHeight="1" x14ac:dyDescent="0.25">
      <c r="A236" s="8"/>
      <c r="B236" s="8"/>
    </row>
    <row r="237" spans="1:2" ht="15" customHeight="1" x14ac:dyDescent="0.25">
      <c r="A237" s="8"/>
      <c r="B237" s="8"/>
    </row>
    <row r="238" spans="1:2" ht="15" customHeight="1" x14ac:dyDescent="0.25">
      <c r="A238" s="8"/>
      <c r="B238" s="8"/>
    </row>
    <row r="239" spans="1:2" ht="15" customHeight="1" x14ac:dyDescent="0.25">
      <c r="A239" s="8"/>
      <c r="B239" s="8"/>
    </row>
    <row r="240" spans="1:2" ht="15" customHeight="1" x14ac:dyDescent="0.25">
      <c r="A240" s="8"/>
      <c r="B240" s="8"/>
    </row>
    <row r="241" spans="1:2" ht="15" customHeight="1" x14ac:dyDescent="0.25">
      <c r="A241" s="8"/>
      <c r="B241" s="8"/>
    </row>
    <row r="242" spans="1:2" ht="15" customHeight="1" x14ac:dyDescent="0.25">
      <c r="A242" s="8"/>
      <c r="B242" s="8"/>
    </row>
    <row r="243" spans="1:2" ht="15" customHeight="1" x14ac:dyDescent="0.25">
      <c r="A243" s="8"/>
      <c r="B243" s="8"/>
    </row>
    <row r="244" spans="1:2" ht="15" customHeight="1" x14ac:dyDescent="0.25">
      <c r="A244" s="8"/>
      <c r="B244" s="8"/>
    </row>
    <row r="245" spans="1:2" ht="15" customHeight="1" x14ac:dyDescent="0.25">
      <c r="A245" s="8"/>
      <c r="B245" s="8"/>
    </row>
    <row r="246" spans="1:2" ht="15" customHeight="1" x14ac:dyDescent="0.25">
      <c r="A246" s="8"/>
      <c r="B246" s="8"/>
    </row>
    <row r="247" spans="1:2" ht="15" customHeight="1" x14ac:dyDescent="0.25">
      <c r="A247" s="8"/>
      <c r="B247" s="8"/>
    </row>
    <row r="248" spans="1:2" ht="15" customHeight="1" x14ac:dyDescent="0.25">
      <c r="A248" s="8"/>
      <c r="B248" s="8"/>
    </row>
    <row r="249" spans="1:2" ht="15" customHeight="1" x14ac:dyDescent="0.25">
      <c r="A249" s="8"/>
      <c r="B249" s="8"/>
    </row>
    <row r="250" spans="1:2" ht="15" customHeight="1" x14ac:dyDescent="0.25">
      <c r="A250" s="8"/>
      <c r="B250" s="8"/>
    </row>
    <row r="251" spans="1:2" ht="15" customHeight="1" x14ac:dyDescent="0.25">
      <c r="A251" s="8"/>
      <c r="B251" s="8"/>
    </row>
    <row r="252" spans="1:2" ht="15" customHeight="1" x14ac:dyDescent="0.25">
      <c r="A252" s="8"/>
      <c r="B252" s="8"/>
    </row>
    <row r="253" spans="1:2" ht="15" customHeight="1" x14ac:dyDescent="0.25">
      <c r="A253" s="8"/>
      <c r="B253" s="8"/>
    </row>
    <row r="254" spans="1:2" ht="15" customHeight="1" x14ac:dyDescent="0.25">
      <c r="A254" s="8"/>
      <c r="B254" s="8"/>
    </row>
    <row r="255" spans="1:2" ht="15" customHeight="1" x14ac:dyDescent="0.25">
      <c r="A255" s="8"/>
      <c r="B255" s="8"/>
    </row>
    <row r="256" spans="1:2" ht="15" customHeight="1" x14ac:dyDescent="0.25">
      <c r="A256" s="8"/>
      <c r="B256" s="8"/>
    </row>
    <row r="257" spans="1:2" ht="15" customHeight="1" x14ac:dyDescent="0.25">
      <c r="A257" s="8"/>
      <c r="B257" s="8"/>
    </row>
    <row r="258" spans="1:2" ht="15" customHeight="1" x14ac:dyDescent="0.25">
      <c r="A258" s="8"/>
      <c r="B258" s="8"/>
    </row>
    <row r="259" spans="1:2" ht="15" customHeight="1" x14ac:dyDescent="0.25">
      <c r="A259" s="8"/>
      <c r="B259" s="8"/>
    </row>
    <row r="260" spans="1:2" ht="15" customHeight="1" x14ac:dyDescent="0.25">
      <c r="A260" s="8"/>
      <c r="B260" s="8"/>
    </row>
    <row r="261" spans="1:2" ht="15" customHeight="1" x14ac:dyDescent="0.25">
      <c r="A261" s="8"/>
      <c r="B261" s="8"/>
    </row>
    <row r="262" spans="1:2" ht="15" customHeight="1" x14ac:dyDescent="0.25">
      <c r="A262" s="8"/>
      <c r="B262" s="8"/>
    </row>
    <row r="263" spans="1:2" ht="15" customHeight="1" x14ac:dyDescent="0.25">
      <c r="A263" s="8"/>
      <c r="B263" s="8"/>
    </row>
    <row r="264" spans="1:2" ht="15" customHeight="1" x14ac:dyDescent="0.25">
      <c r="A264" s="8"/>
      <c r="B264" s="8"/>
    </row>
    <row r="265" spans="1:2" ht="15" customHeight="1" x14ac:dyDescent="0.25">
      <c r="A265" s="8"/>
      <c r="B265" s="8"/>
    </row>
    <row r="266" spans="1:2" ht="15" customHeight="1" x14ac:dyDescent="0.25">
      <c r="A266" s="8"/>
      <c r="B266" s="8"/>
    </row>
    <row r="267" spans="1:2" ht="15" customHeight="1" x14ac:dyDescent="0.25">
      <c r="A267" s="8"/>
      <c r="B267" s="8"/>
    </row>
    <row r="268" spans="1:2" ht="15" customHeight="1" x14ac:dyDescent="0.25">
      <c r="A268" s="8"/>
      <c r="B268" s="8"/>
    </row>
    <row r="269" spans="1:2" ht="15" customHeight="1" x14ac:dyDescent="0.25">
      <c r="A269" s="8"/>
      <c r="B269" s="8"/>
    </row>
    <row r="270" spans="1:2" ht="15" customHeight="1" x14ac:dyDescent="0.25">
      <c r="A270" s="8"/>
      <c r="B270" s="8"/>
    </row>
    <row r="271" spans="1:2" ht="15" customHeight="1" x14ac:dyDescent="0.25">
      <c r="A271" s="8"/>
      <c r="B271" s="8"/>
    </row>
    <row r="272" spans="1:2" ht="15" customHeight="1" x14ac:dyDescent="0.25">
      <c r="A272" s="8"/>
      <c r="B272" s="8"/>
    </row>
    <row r="273" spans="1:2" ht="15" customHeight="1" x14ac:dyDescent="0.25">
      <c r="A273" s="8"/>
      <c r="B273" s="8"/>
    </row>
    <row r="274" spans="1:2" ht="15" customHeight="1" x14ac:dyDescent="0.25">
      <c r="A274" s="8"/>
      <c r="B274" s="8"/>
    </row>
    <row r="275" spans="1:2" ht="15" customHeight="1" x14ac:dyDescent="0.25">
      <c r="A275" s="8"/>
      <c r="B275" s="8"/>
    </row>
    <row r="276" spans="1:2" ht="15" customHeight="1" x14ac:dyDescent="0.25">
      <c r="A276" s="8"/>
      <c r="B276" s="8"/>
    </row>
    <row r="277" spans="1:2" ht="15" customHeight="1" x14ac:dyDescent="0.25">
      <c r="A277" s="8"/>
      <c r="B277" s="8"/>
    </row>
    <row r="278" spans="1:2" ht="15" customHeight="1" x14ac:dyDescent="0.25">
      <c r="A278" s="8"/>
      <c r="B278" s="8"/>
    </row>
    <row r="279" spans="1:2" ht="15" customHeight="1" x14ac:dyDescent="0.25">
      <c r="A279" s="8"/>
      <c r="B279" s="8"/>
    </row>
    <row r="280" spans="1:2" ht="15" customHeight="1" x14ac:dyDescent="0.25">
      <c r="A280" s="8"/>
      <c r="B280" s="8"/>
    </row>
    <row r="281" spans="1:2" ht="15" customHeight="1" x14ac:dyDescent="0.25">
      <c r="A281" s="8"/>
      <c r="B281" s="8"/>
    </row>
    <row r="282" spans="1:2" ht="15" customHeight="1" x14ac:dyDescent="0.25">
      <c r="A282" s="8"/>
      <c r="B282" s="8"/>
    </row>
    <row r="283" spans="1:2" ht="15" customHeight="1" x14ac:dyDescent="0.25">
      <c r="A283" s="8"/>
      <c r="B283" s="8"/>
    </row>
    <row r="284" spans="1:2" ht="15" customHeight="1" x14ac:dyDescent="0.25">
      <c r="A284" s="8"/>
      <c r="B284" s="8"/>
    </row>
    <row r="285" spans="1:2" ht="15" customHeight="1" x14ac:dyDescent="0.25">
      <c r="A285" s="8"/>
      <c r="B285" s="8"/>
    </row>
    <row r="286" spans="1:2" ht="15" customHeight="1" x14ac:dyDescent="0.25">
      <c r="A286" s="8"/>
      <c r="B286" s="8"/>
    </row>
    <row r="287" spans="1:2" ht="15" customHeight="1" x14ac:dyDescent="0.25">
      <c r="A287" s="8"/>
      <c r="B287" s="8"/>
    </row>
    <row r="288" spans="1:2" ht="15" customHeight="1" x14ac:dyDescent="0.25">
      <c r="A288" s="8"/>
      <c r="B288" s="8"/>
    </row>
    <row r="289" spans="1:2" ht="15" customHeight="1" x14ac:dyDescent="0.25">
      <c r="A289" s="8"/>
      <c r="B289" s="8"/>
    </row>
    <row r="290" spans="1:2" ht="15" customHeight="1" x14ac:dyDescent="0.25">
      <c r="A290" s="8"/>
      <c r="B290" s="8"/>
    </row>
    <row r="291" spans="1:2" ht="15" customHeight="1" x14ac:dyDescent="0.25">
      <c r="A291" s="8"/>
      <c r="B291" s="8"/>
    </row>
    <row r="292" spans="1:2" ht="15" customHeight="1" x14ac:dyDescent="0.25">
      <c r="A292" s="8"/>
      <c r="B292" s="8"/>
    </row>
    <row r="293" spans="1:2" ht="15" customHeight="1" x14ac:dyDescent="0.25">
      <c r="A293" s="8"/>
      <c r="B293" s="8"/>
    </row>
    <row r="294" spans="1:2" ht="15" customHeight="1" x14ac:dyDescent="0.25">
      <c r="A294" s="8"/>
      <c r="B294" s="8"/>
    </row>
    <row r="295" spans="1:2" ht="15" customHeight="1" x14ac:dyDescent="0.25">
      <c r="A295" s="8"/>
      <c r="B295" s="8"/>
    </row>
    <row r="296" spans="1:2" ht="15" customHeight="1" x14ac:dyDescent="0.25">
      <c r="A296" s="8"/>
      <c r="B296" s="8"/>
    </row>
    <row r="297" spans="1:2" ht="15" customHeight="1" x14ac:dyDescent="0.25">
      <c r="A297" s="8"/>
      <c r="B297" s="8"/>
    </row>
    <row r="298" spans="1:2" ht="15" customHeight="1" x14ac:dyDescent="0.25">
      <c r="A298" s="8"/>
      <c r="B298" s="8"/>
    </row>
    <row r="299" spans="1:2" ht="15" customHeight="1" x14ac:dyDescent="0.25">
      <c r="A299" s="8"/>
      <c r="B299" s="8"/>
    </row>
    <row r="300" spans="1:2" ht="15" customHeight="1" x14ac:dyDescent="0.25">
      <c r="A300" s="8"/>
      <c r="B300" s="8"/>
    </row>
    <row r="301" spans="1:2" ht="15" customHeight="1" x14ac:dyDescent="0.25">
      <c r="A301" s="8"/>
      <c r="B301" s="8"/>
    </row>
    <row r="302" spans="1:2" ht="15" customHeight="1" x14ac:dyDescent="0.25">
      <c r="A302" s="8"/>
      <c r="B302" s="8"/>
    </row>
    <row r="303" spans="1:2" ht="15" customHeight="1" x14ac:dyDescent="0.25">
      <c r="A303" s="8"/>
      <c r="B303" s="8"/>
    </row>
    <row r="304" spans="1:2" ht="15" customHeight="1" x14ac:dyDescent="0.25">
      <c r="A304" s="8"/>
      <c r="B304" s="8"/>
    </row>
    <row r="305" spans="1:2" ht="15" customHeight="1" x14ac:dyDescent="0.25">
      <c r="A305" s="8"/>
      <c r="B305" s="8"/>
    </row>
    <row r="306" spans="1:2" ht="15" customHeight="1" x14ac:dyDescent="0.25">
      <c r="A306" s="8"/>
      <c r="B306" s="8"/>
    </row>
    <row r="307" spans="1:2" ht="15" customHeight="1" x14ac:dyDescent="0.25">
      <c r="A307" s="8"/>
      <c r="B307" s="8"/>
    </row>
    <row r="308" spans="1:2" ht="15" customHeight="1" x14ac:dyDescent="0.25">
      <c r="A308" s="8"/>
      <c r="B308" s="8"/>
    </row>
    <row r="309" spans="1:2" ht="15" customHeight="1" x14ac:dyDescent="0.25">
      <c r="A309" s="8"/>
      <c r="B309" s="8"/>
    </row>
    <row r="310" spans="1:2" ht="15" customHeight="1" x14ac:dyDescent="0.25">
      <c r="A310" s="8"/>
      <c r="B310" s="8"/>
    </row>
    <row r="311" spans="1:2" ht="15" customHeight="1" x14ac:dyDescent="0.25">
      <c r="A311" s="8"/>
      <c r="B311" s="8"/>
    </row>
    <row r="312" spans="1:2" ht="15" customHeight="1" x14ac:dyDescent="0.25">
      <c r="A312" s="8"/>
      <c r="B312" s="8"/>
    </row>
    <row r="313" spans="1:2" ht="15" customHeight="1" x14ac:dyDescent="0.25">
      <c r="A313" s="8"/>
      <c r="B313" s="8"/>
    </row>
    <row r="314" spans="1:2" ht="15" customHeight="1" x14ac:dyDescent="0.25">
      <c r="A314" s="8"/>
      <c r="B314" s="8"/>
    </row>
    <row r="315" spans="1:2" ht="15" customHeight="1" x14ac:dyDescent="0.25">
      <c r="A315" s="8"/>
      <c r="B315" s="8"/>
    </row>
    <row r="316" spans="1:2" ht="15" customHeight="1" x14ac:dyDescent="0.25">
      <c r="A316" s="8"/>
      <c r="B316" s="8"/>
    </row>
    <row r="317" spans="1:2" ht="15" customHeight="1" x14ac:dyDescent="0.25">
      <c r="A317" s="8"/>
      <c r="B317" s="8"/>
    </row>
    <row r="318" spans="1:2" ht="15" customHeight="1" x14ac:dyDescent="0.25">
      <c r="A318" s="8"/>
      <c r="B318" s="8"/>
    </row>
    <row r="319" spans="1:2" ht="15" customHeight="1" x14ac:dyDescent="0.25">
      <c r="A319" s="8"/>
      <c r="B319" s="8"/>
    </row>
    <row r="320" spans="1:2" ht="15" customHeight="1" x14ac:dyDescent="0.25">
      <c r="A320" s="8"/>
      <c r="B320" s="8"/>
    </row>
    <row r="321" spans="1:2" ht="15" customHeight="1" x14ac:dyDescent="0.25">
      <c r="A321" s="8"/>
      <c r="B321" s="8"/>
    </row>
    <row r="322" spans="1:2" ht="15" customHeight="1" x14ac:dyDescent="0.25">
      <c r="A322" s="8"/>
      <c r="B322" s="8"/>
    </row>
    <row r="323" spans="1:2" ht="15" customHeight="1" x14ac:dyDescent="0.25">
      <c r="A323" s="8"/>
      <c r="B323" s="8"/>
    </row>
    <row r="324" spans="1:2" ht="15" customHeight="1" x14ac:dyDescent="0.25">
      <c r="A324" s="8"/>
      <c r="B324" s="8"/>
    </row>
    <row r="325" spans="1:2" ht="15" customHeight="1" x14ac:dyDescent="0.25">
      <c r="A325" s="8"/>
      <c r="B325" s="8"/>
    </row>
    <row r="326" spans="1:2" ht="15" customHeight="1" x14ac:dyDescent="0.25">
      <c r="A326" s="8"/>
      <c r="B326" s="8"/>
    </row>
    <row r="327" spans="1:2" ht="15" customHeight="1" x14ac:dyDescent="0.25">
      <c r="A327" s="8"/>
      <c r="B327" s="8"/>
    </row>
    <row r="328" spans="1:2" ht="15" customHeight="1" x14ac:dyDescent="0.25">
      <c r="A328" s="8"/>
      <c r="B328" s="8"/>
    </row>
    <row r="329" spans="1:2" ht="15" customHeight="1" x14ac:dyDescent="0.25">
      <c r="A329" s="8"/>
      <c r="B329" s="8"/>
    </row>
    <row r="330" spans="1:2" ht="15" customHeight="1" x14ac:dyDescent="0.25">
      <c r="A330" s="8"/>
      <c r="B330" s="8"/>
    </row>
    <row r="331" spans="1:2" ht="15" customHeight="1" x14ac:dyDescent="0.25">
      <c r="A331" s="8"/>
      <c r="B331" s="8"/>
    </row>
    <row r="332" spans="1:2" ht="15" customHeight="1" x14ac:dyDescent="0.25">
      <c r="A332" s="8"/>
      <c r="B332" s="8"/>
    </row>
    <row r="333" spans="1:2" ht="15" customHeight="1" x14ac:dyDescent="0.25">
      <c r="A333" s="8"/>
      <c r="B333" s="8"/>
    </row>
    <row r="334" spans="1:2" ht="15" customHeight="1" x14ac:dyDescent="0.25">
      <c r="A334" s="8"/>
      <c r="B334" s="8"/>
    </row>
    <row r="335" spans="1:2" ht="15" customHeight="1" x14ac:dyDescent="0.25">
      <c r="A335" s="8"/>
      <c r="B335" s="8"/>
    </row>
    <row r="336" spans="1:2" ht="15" customHeight="1" x14ac:dyDescent="0.25">
      <c r="A336" s="8"/>
      <c r="B336" s="8"/>
    </row>
    <row r="337" spans="1:2" ht="15" customHeight="1" x14ac:dyDescent="0.25">
      <c r="A337" s="8"/>
      <c r="B337" s="8"/>
    </row>
    <row r="338" spans="1:2" ht="15" customHeight="1" x14ac:dyDescent="0.25">
      <c r="A338" s="8"/>
      <c r="B338" s="8"/>
    </row>
    <row r="339" spans="1:2" ht="15" customHeight="1" x14ac:dyDescent="0.25">
      <c r="A339" s="8"/>
      <c r="B339" s="8"/>
    </row>
    <row r="340" spans="1:2" ht="15" customHeight="1" x14ac:dyDescent="0.25">
      <c r="A340" s="8"/>
      <c r="B340" s="8"/>
    </row>
    <row r="341" spans="1:2" ht="15" customHeight="1" x14ac:dyDescent="0.25">
      <c r="A341" s="8"/>
      <c r="B341" s="8"/>
    </row>
    <row r="342" spans="1:2" ht="15" customHeight="1" x14ac:dyDescent="0.25">
      <c r="A342" s="8"/>
      <c r="B342" s="8"/>
    </row>
    <row r="343" spans="1:2" ht="15" customHeight="1" x14ac:dyDescent="0.25">
      <c r="A343" s="8"/>
      <c r="B343" s="8"/>
    </row>
    <row r="344" spans="1:2" ht="15" customHeight="1" x14ac:dyDescent="0.25">
      <c r="A344" s="8"/>
      <c r="B344" s="8"/>
    </row>
    <row r="345" spans="1:2" ht="15" customHeight="1" x14ac:dyDescent="0.25">
      <c r="A345" s="8"/>
      <c r="B345" s="8"/>
    </row>
    <row r="346" spans="1:2" ht="15" customHeight="1" x14ac:dyDescent="0.25">
      <c r="A346" s="8"/>
      <c r="B346" s="8"/>
    </row>
    <row r="347" spans="1:2" ht="15" customHeight="1" x14ac:dyDescent="0.25">
      <c r="A347" s="8"/>
      <c r="B347" s="8"/>
    </row>
    <row r="348" spans="1:2" ht="15" customHeight="1" x14ac:dyDescent="0.25">
      <c r="A348" s="8"/>
      <c r="B348" s="8"/>
    </row>
    <row r="349" spans="1:2" ht="15" customHeight="1" x14ac:dyDescent="0.25">
      <c r="A349" s="8"/>
      <c r="B349" s="8"/>
    </row>
    <row r="350" spans="1:2" ht="15" customHeight="1" x14ac:dyDescent="0.25">
      <c r="A350" s="8"/>
      <c r="B350" s="8"/>
    </row>
    <row r="351" spans="1:2" ht="15" customHeight="1" x14ac:dyDescent="0.25">
      <c r="A351" s="8"/>
      <c r="B351" s="8"/>
    </row>
    <row r="352" spans="1:2" ht="15" customHeight="1" x14ac:dyDescent="0.25">
      <c r="A352" s="8"/>
      <c r="B352" s="8"/>
    </row>
    <row r="353" spans="1:2" ht="15" customHeight="1" x14ac:dyDescent="0.25">
      <c r="A353" s="8"/>
      <c r="B353" s="8"/>
    </row>
    <row r="354" spans="1:2" ht="15" customHeight="1" x14ac:dyDescent="0.25">
      <c r="A354" s="8"/>
      <c r="B354" s="8"/>
    </row>
    <row r="355" spans="1:2" ht="15" customHeight="1" x14ac:dyDescent="0.25">
      <c r="A355" s="8"/>
      <c r="B355" s="8"/>
    </row>
    <row r="356" spans="1:2" ht="15" customHeight="1" x14ac:dyDescent="0.25">
      <c r="A356" s="8"/>
      <c r="B356" s="8"/>
    </row>
    <row r="357" spans="1:2" ht="15" customHeight="1" x14ac:dyDescent="0.25">
      <c r="A357" s="8"/>
      <c r="B357" s="8"/>
    </row>
    <row r="358" spans="1:2" ht="15" customHeight="1" x14ac:dyDescent="0.25">
      <c r="A358" s="8"/>
      <c r="B358" s="8"/>
    </row>
    <row r="359" spans="1:2" ht="15" customHeight="1" x14ac:dyDescent="0.25">
      <c r="A359" s="8"/>
      <c r="B359" s="8"/>
    </row>
    <row r="360" spans="1:2" ht="15" customHeight="1" x14ac:dyDescent="0.25">
      <c r="A360" s="8"/>
      <c r="B360" s="8"/>
    </row>
    <row r="361" spans="1:2" ht="15" customHeight="1" x14ac:dyDescent="0.25">
      <c r="A361" s="8"/>
      <c r="B361" s="8"/>
    </row>
    <row r="362" spans="1:2" ht="15" customHeight="1" x14ac:dyDescent="0.25">
      <c r="A362" s="8"/>
      <c r="B362" s="8"/>
    </row>
    <row r="363" spans="1:2" ht="15" customHeight="1" x14ac:dyDescent="0.25">
      <c r="A363" s="8"/>
      <c r="B363" s="8"/>
    </row>
    <row r="364" spans="1:2" ht="15" customHeight="1" x14ac:dyDescent="0.25">
      <c r="A364" s="8"/>
      <c r="B364" s="8"/>
    </row>
    <row r="365" spans="1:2" ht="15" customHeight="1" x14ac:dyDescent="0.25">
      <c r="A365" s="8"/>
      <c r="B365" s="8"/>
    </row>
    <row r="366" spans="1:2" ht="15" customHeight="1" x14ac:dyDescent="0.25">
      <c r="A366" s="8"/>
      <c r="B366" s="8"/>
    </row>
    <row r="367" spans="1:2" ht="15" customHeight="1" x14ac:dyDescent="0.25">
      <c r="A367" s="8"/>
      <c r="B367" s="8"/>
    </row>
    <row r="368" spans="1:2" ht="15" customHeight="1" x14ac:dyDescent="0.25">
      <c r="A368" s="8"/>
      <c r="B368" s="8"/>
    </row>
    <row r="369" spans="1:2" ht="15" customHeight="1" x14ac:dyDescent="0.25">
      <c r="A369" s="8"/>
      <c r="B369" s="8"/>
    </row>
    <row r="370" spans="1:2" ht="15" customHeight="1" x14ac:dyDescent="0.25">
      <c r="A370" s="8"/>
      <c r="B370" s="8"/>
    </row>
    <row r="371" spans="1:2" ht="15" customHeight="1" x14ac:dyDescent="0.25">
      <c r="A371" s="8"/>
      <c r="B371" s="8"/>
    </row>
    <row r="372" spans="1:2" ht="15" customHeight="1" x14ac:dyDescent="0.25">
      <c r="A372" s="8"/>
      <c r="B372" s="8"/>
    </row>
    <row r="373" spans="1:2" ht="15" customHeight="1" x14ac:dyDescent="0.25">
      <c r="A373" s="8"/>
      <c r="B373" s="8"/>
    </row>
    <row r="374" spans="1:2" ht="15" customHeight="1" x14ac:dyDescent="0.25">
      <c r="A374" s="8"/>
      <c r="B374" s="8"/>
    </row>
    <row r="375" spans="1:2" ht="15" customHeight="1" x14ac:dyDescent="0.25">
      <c r="A375" s="8"/>
      <c r="B375" s="8"/>
    </row>
    <row r="376" spans="1:2" ht="15" customHeight="1" x14ac:dyDescent="0.25">
      <c r="A376" s="8"/>
      <c r="B376" s="8"/>
    </row>
    <row r="377" spans="1:2" ht="15" customHeight="1" x14ac:dyDescent="0.25">
      <c r="A377" s="8"/>
      <c r="B377" s="8"/>
    </row>
    <row r="378" spans="1:2" ht="15" customHeight="1" x14ac:dyDescent="0.25">
      <c r="A378" s="8"/>
      <c r="B378" s="8"/>
    </row>
    <row r="379" spans="1:2" ht="15" customHeight="1" x14ac:dyDescent="0.25">
      <c r="A379" s="8"/>
      <c r="B379" s="8"/>
    </row>
    <row r="380" spans="1:2" ht="15" customHeight="1" x14ac:dyDescent="0.25">
      <c r="A380" s="8"/>
      <c r="B380" s="8"/>
    </row>
    <row r="381" spans="1:2" ht="15" customHeight="1" x14ac:dyDescent="0.25">
      <c r="A381" s="8"/>
      <c r="B381" s="8"/>
    </row>
    <row r="382" spans="1:2" ht="15" customHeight="1" x14ac:dyDescent="0.25">
      <c r="A382" s="8"/>
      <c r="B382" s="8"/>
    </row>
    <row r="383" spans="1:2" ht="15" customHeight="1" x14ac:dyDescent="0.25">
      <c r="A383" s="8"/>
      <c r="B383" s="8"/>
    </row>
    <row r="384" spans="1:2" ht="15" customHeight="1" x14ac:dyDescent="0.25">
      <c r="A384" s="8"/>
      <c r="B384" s="8"/>
    </row>
    <row r="385" spans="1:2" ht="15" customHeight="1" x14ac:dyDescent="0.25">
      <c r="A385" s="8"/>
      <c r="B385" s="8"/>
    </row>
    <row r="386" spans="1:2" ht="15" customHeight="1" x14ac:dyDescent="0.25">
      <c r="A386" s="8"/>
      <c r="B386" s="8"/>
    </row>
    <row r="387" spans="1:2" ht="15" customHeight="1" x14ac:dyDescent="0.25">
      <c r="A387" s="8"/>
      <c r="B387" s="8"/>
    </row>
    <row r="388" spans="1:2" ht="15" customHeight="1" x14ac:dyDescent="0.25">
      <c r="A388" s="8"/>
      <c r="B388" s="8"/>
    </row>
    <row r="389" spans="1:2" ht="15" customHeight="1" x14ac:dyDescent="0.25">
      <c r="A389" s="8"/>
      <c r="B389" s="8"/>
    </row>
    <row r="390" spans="1:2" ht="15" customHeight="1" x14ac:dyDescent="0.25">
      <c r="A390" s="8"/>
      <c r="B390" s="8"/>
    </row>
    <row r="391" spans="1:2" ht="15" customHeight="1" x14ac:dyDescent="0.25">
      <c r="A391" s="8"/>
      <c r="B391" s="8"/>
    </row>
    <row r="392" spans="1:2" ht="15" customHeight="1" x14ac:dyDescent="0.25">
      <c r="A392" s="8"/>
      <c r="B392" s="8"/>
    </row>
    <row r="393" spans="1:2" ht="15" customHeight="1" x14ac:dyDescent="0.25">
      <c r="A393" s="8"/>
      <c r="B393" s="8"/>
    </row>
    <row r="394" spans="1:2" ht="15" customHeight="1" x14ac:dyDescent="0.25">
      <c r="A394" s="8"/>
      <c r="B394" s="8"/>
    </row>
    <row r="395" spans="1:2" ht="15" customHeight="1" x14ac:dyDescent="0.25">
      <c r="A395" s="8"/>
      <c r="B395" s="8"/>
    </row>
    <row r="396" spans="1:2" ht="15" customHeight="1" x14ac:dyDescent="0.25">
      <c r="A396" s="8"/>
      <c r="B396" s="8"/>
    </row>
    <row r="397" spans="1:2" ht="15" customHeight="1" x14ac:dyDescent="0.25">
      <c r="A397" s="8"/>
      <c r="B397" s="8"/>
    </row>
    <row r="398" spans="1:2" ht="15" customHeight="1" x14ac:dyDescent="0.25">
      <c r="A398" s="8"/>
      <c r="B398" s="8"/>
    </row>
    <row r="399" spans="1:2" ht="15" customHeight="1" x14ac:dyDescent="0.25">
      <c r="A399" s="8"/>
      <c r="B399" s="8"/>
    </row>
    <row r="400" spans="1:2" ht="15" customHeight="1" x14ac:dyDescent="0.25">
      <c r="A400" s="8"/>
      <c r="B400" s="8"/>
    </row>
    <row r="401" spans="1:2" ht="15" customHeight="1" x14ac:dyDescent="0.25">
      <c r="A401" s="8"/>
      <c r="B401" s="8"/>
    </row>
    <row r="402" spans="1:2" ht="15" customHeight="1" x14ac:dyDescent="0.25">
      <c r="A402" s="8"/>
      <c r="B402" s="8"/>
    </row>
    <row r="403" spans="1:2" ht="15" customHeight="1" x14ac:dyDescent="0.25">
      <c r="A403" s="8"/>
      <c r="B403" s="8"/>
    </row>
    <row r="404" spans="1:2" ht="15" customHeight="1" x14ac:dyDescent="0.25">
      <c r="A404" s="8"/>
      <c r="B404" s="8"/>
    </row>
    <row r="405" spans="1:2" ht="15" customHeight="1" x14ac:dyDescent="0.25">
      <c r="A405" s="8"/>
      <c r="B405" s="8"/>
    </row>
    <row r="406" spans="1:2" ht="15" customHeight="1" x14ac:dyDescent="0.25">
      <c r="A406" s="8"/>
      <c r="B406" s="8"/>
    </row>
    <row r="407" spans="1:2" ht="15" customHeight="1" x14ac:dyDescent="0.25">
      <c r="A407" s="8"/>
      <c r="B407" s="8"/>
    </row>
    <row r="408" spans="1:2" ht="15" customHeight="1" x14ac:dyDescent="0.25">
      <c r="A408" s="8"/>
      <c r="B408" s="8"/>
    </row>
    <row r="409" spans="1:2" ht="15" customHeight="1" x14ac:dyDescent="0.25">
      <c r="A409" s="8"/>
      <c r="B409" s="8"/>
    </row>
    <row r="410" spans="1:2" ht="15" customHeight="1" x14ac:dyDescent="0.25">
      <c r="A410" s="8"/>
      <c r="B410" s="8"/>
    </row>
    <row r="411" spans="1:2" ht="15" customHeight="1" x14ac:dyDescent="0.25">
      <c r="A411" s="8"/>
      <c r="B411" s="8"/>
    </row>
    <row r="412" spans="1:2" ht="15" customHeight="1" x14ac:dyDescent="0.25">
      <c r="A412" s="8"/>
      <c r="B412" s="8"/>
    </row>
    <row r="413" spans="1:2" ht="15" customHeight="1" x14ac:dyDescent="0.25">
      <c r="A413" s="8"/>
      <c r="B413" s="8"/>
    </row>
    <row r="414" spans="1:2" ht="15" customHeight="1" x14ac:dyDescent="0.25">
      <c r="A414" s="8"/>
      <c r="B414" s="8"/>
    </row>
    <row r="415" spans="1:2" ht="15" customHeight="1" x14ac:dyDescent="0.25">
      <c r="A415" s="8"/>
      <c r="B415" s="8"/>
    </row>
    <row r="416" spans="1:2" ht="15" customHeight="1" x14ac:dyDescent="0.25">
      <c r="A416" s="8"/>
      <c r="B416" s="8"/>
    </row>
    <row r="417" spans="1:2" ht="15" customHeight="1" x14ac:dyDescent="0.25">
      <c r="A417" s="8"/>
      <c r="B417" s="8"/>
    </row>
    <row r="418" spans="1:2" ht="15" customHeight="1" x14ac:dyDescent="0.25">
      <c r="A418" s="8"/>
      <c r="B418" s="8"/>
    </row>
    <row r="419" spans="1:2" ht="15" customHeight="1" x14ac:dyDescent="0.25">
      <c r="A419" s="8"/>
      <c r="B419" s="8"/>
    </row>
    <row r="420" spans="1:2" ht="15" customHeight="1" x14ac:dyDescent="0.25">
      <c r="A420" s="8"/>
      <c r="B420" s="8"/>
    </row>
    <row r="421" spans="1:2" ht="15" customHeight="1" x14ac:dyDescent="0.25">
      <c r="A421" s="8"/>
      <c r="B421" s="8"/>
    </row>
    <row r="422" spans="1:2" ht="15" customHeight="1" x14ac:dyDescent="0.25">
      <c r="A422" s="8"/>
      <c r="B422" s="8"/>
    </row>
    <row r="423" spans="1:2" ht="15" customHeight="1" x14ac:dyDescent="0.25">
      <c r="A423" s="8"/>
      <c r="B423" s="8"/>
    </row>
    <row r="424" spans="1:2" ht="15" customHeight="1" x14ac:dyDescent="0.25">
      <c r="A424" s="8"/>
      <c r="B424" s="8"/>
    </row>
    <row r="425" spans="1:2" ht="15" customHeight="1" x14ac:dyDescent="0.25">
      <c r="A425" s="8"/>
      <c r="B425" s="8"/>
    </row>
    <row r="426" spans="1:2" ht="15" customHeight="1" x14ac:dyDescent="0.25">
      <c r="A426" s="8"/>
      <c r="B426" s="8"/>
    </row>
    <row r="427" spans="1:2" ht="15" customHeight="1" x14ac:dyDescent="0.25">
      <c r="A427" s="8"/>
      <c r="B427" s="8"/>
    </row>
    <row r="428" spans="1:2" ht="15" customHeight="1" x14ac:dyDescent="0.25">
      <c r="A428" s="8"/>
      <c r="B428" s="8"/>
    </row>
    <row r="429" spans="1:2" ht="15" customHeight="1" x14ac:dyDescent="0.25">
      <c r="A429" s="8"/>
      <c r="B429" s="8"/>
    </row>
    <row r="430" spans="1:2" ht="15" customHeight="1" x14ac:dyDescent="0.25">
      <c r="A430" s="8"/>
      <c r="B430" s="8"/>
    </row>
    <row r="431" spans="1:2" ht="15" customHeight="1" x14ac:dyDescent="0.25">
      <c r="A431" s="8"/>
      <c r="B431" s="8"/>
    </row>
    <row r="432" spans="1:2" ht="15" customHeight="1" x14ac:dyDescent="0.25">
      <c r="A432" s="8"/>
      <c r="B432" s="8"/>
    </row>
    <row r="433" spans="1:2" ht="15" customHeight="1" x14ac:dyDescent="0.25">
      <c r="A433" s="8"/>
      <c r="B433" s="8"/>
    </row>
    <row r="434" spans="1:2" ht="15" customHeight="1" x14ac:dyDescent="0.25">
      <c r="A434" s="8"/>
      <c r="B434" s="8"/>
    </row>
    <row r="435" spans="1:2" ht="15" customHeight="1" x14ac:dyDescent="0.25">
      <c r="A435" s="8"/>
      <c r="B435" s="8"/>
    </row>
    <row r="436" spans="1:2" ht="15" customHeight="1" x14ac:dyDescent="0.25">
      <c r="A436" s="8"/>
      <c r="B436" s="8"/>
    </row>
    <row r="437" spans="1:2" ht="15" customHeight="1" x14ac:dyDescent="0.25">
      <c r="A437" s="8"/>
      <c r="B437" s="8"/>
    </row>
    <row r="438" spans="1:2" ht="15" customHeight="1" x14ac:dyDescent="0.25">
      <c r="A438" s="8"/>
      <c r="B438" s="8"/>
    </row>
    <row r="439" spans="1:2" ht="15" customHeight="1" x14ac:dyDescent="0.25">
      <c r="A439" s="8"/>
      <c r="B439" s="8"/>
    </row>
    <row r="440" spans="1:2" ht="15" customHeight="1" x14ac:dyDescent="0.25">
      <c r="A440" s="8"/>
      <c r="B440" s="8"/>
    </row>
    <row r="441" spans="1:2" ht="15" customHeight="1" x14ac:dyDescent="0.25">
      <c r="A441" s="8"/>
      <c r="B441" s="8"/>
    </row>
    <row r="442" spans="1:2" ht="15" customHeight="1" x14ac:dyDescent="0.25">
      <c r="A442" s="8"/>
      <c r="B442" s="8"/>
    </row>
    <row r="443" spans="1:2" ht="15" customHeight="1" x14ac:dyDescent="0.25">
      <c r="A443" s="8"/>
      <c r="B443" s="8"/>
    </row>
    <row r="444" spans="1:2" ht="15" customHeight="1" x14ac:dyDescent="0.25">
      <c r="A444" s="8"/>
      <c r="B444" s="8"/>
    </row>
    <row r="445" spans="1:2" ht="15" customHeight="1" x14ac:dyDescent="0.25">
      <c r="A445" s="8"/>
      <c r="B445" s="8"/>
    </row>
    <row r="446" spans="1:2" ht="15" customHeight="1" x14ac:dyDescent="0.25">
      <c r="A446" s="8"/>
      <c r="B446" s="8"/>
    </row>
    <row r="447" spans="1:2" ht="15" customHeight="1" x14ac:dyDescent="0.25">
      <c r="A447" s="8"/>
      <c r="B447" s="8"/>
    </row>
    <row r="448" spans="1:2" ht="15" customHeight="1" x14ac:dyDescent="0.25">
      <c r="A448" s="8"/>
      <c r="B448" s="8"/>
    </row>
    <row r="449" spans="1:2" ht="15" customHeight="1" x14ac:dyDescent="0.25">
      <c r="A449" s="8"/>
      <c r="B449" s="8"/>
    </row>
    <row r="450" spans="1:2" ht="15" customHeight="1" x14ac:dyDescent="0.25">
      <c r="A450" s="8"/>
      <c r="B450" s="8"/>
    </row>
    <row r="451" spans="1:2" ht="15" customHeight="1" x14ac:dyDescent="0.25">
      <c r="A451" s="8"/>
      <c r="B451" s="8"/>
    </row>
    <row r="452" spans="1:2" ht="15" customHeight="1" x14ac:dyDescent="0.25">
      <c r="A452" s="8"/>
      <c r="B452" s="8"/>
    </row>
    <row r="453" spans="1:2" ht="15" customHeight="1" x14ac:dyDescent="0.25">
      <c r="A453" s="8"/>
      <c r="B453" s="8"/>
    </row>
    <row r="454" spans="1:2" ht="15" customHeight="1" x14ac:dyDescent="0.25">
      <c r="A454" s="8"/>
      <c r="B454" s="8"/>
    </row>
    <row r="455" spans="1:2" ht="15" customHeight="1" x14ac:dyDescent="0.25">
      <c r="A455" s="8"/>
      <c r="B455" s="8"/>
    </row>
    <row r="456" spans="1:2" ht="15" customHeight="1" x14ac:dyDescent="0.25">
      <c r="A456" s="8"/>
      <c r="B456" s="8"/>
    </row>
    <row r="457" spans="1:2" ht="15" customHeight="1" x14ac:dyDescent="0.25">
      <c r="A457" s="8"/>
      <c r="B457" s="8"/>
    </row>
    <row r="458" spans="1:2" ht="15" customHeight="1" x14ac:dyDescent="0.25">
      <c r="A458" s="8"/>
      <c r="B458" s="8"/>
    </row>
    <row r="459" spans="1:2" ht="15" customHeight="1" x14ac:dyDescent="0.25">
      <c r="A459" s="8"/>
      <c r="B459" s="8"/>
    </row>
    <row r="460" spans="1:2" ht="15" customHeight="1" x14ac:dyDescent="0.25">
      <c r="A460" s="8"/>
      <c r="B460" s="8"/>
    </row>
    <row r="461" spans="1:2" ht="15" customHeight="1" x14ac:dyDescent="0.25">
      <c r="A461" s="8"/>
      <c r="B461" s="8"/>
    </row>
    <row r="462" spans="1:2" ht="15" customHeight="1" x14ac:dyDescent="0.25">
      <c r="A462" s="8"/>
      <c r="B462" s="8"/>
    </row>
    <row r="463" spans="1:2" ht="15" customHeight="1" x14ac:dyDescent="0.25">
      <c r="A463" s="8"/>
      <c r="B463" s="8"/>
    </row>
    <row r="464" spans="1:2" ht="15" customHeight="1" x14ac:dyDescent="0.25">
      <c r="A464" s="8"/>
      <c r="B464" s="8"/>
    </row>
    <row r="465" spans="1:2" ht="15" customHeight="1" x14ac:dyDescent="0.25">
      <c r="A465" s="8"/>
      <c r="B465" s="8"/>
    </row>
    <row r="466" spans="1:2" ht="15" customHeight="1" x14ac:dyDescent="0.25">
      <c r="A466" s="8"/>
      <c r="B466" s="8"/>
    </row>
    <row r="467" spans="1:2" ht="15" customHeight="1" x14ac:dyDescent="0.25">
      <c r="A467" s="8"/>
      <c r="B467" s="8"/>
    </row>
    <row r="468" spans="1:2" ht="15" customHeight="1" x14ac:dyDescent="0.25">
      <c r="A468" s="8"/>
      <c r="B468" s="8"/>
    </row>
    <row r="469" spans="1:2" ht="15" customHeight="1" x14ac:dyDescent="0.25">
      <c r="A469" s="8"/>
      <c r="B469" s="8"/>
    </row>
    <row r="470" spans="1:2" ht="15" customHeight="1" x14ac:dyDescent="0.25">
      <c r="A470" s="8"/>
      <c r="B470" s="8"/>
    </row>
    <row r="471" spans="1:2" ht="15" customHeight="1" x14ac:dyDescent="0.25">
      <c r="A471" s="8"/>
      <c r="B471" s="8"/>
    </row>
    <row r="472" spans="1:2" ht="15" customHeight="1" x14ac:dyDescent="0.25">
      <c r="A472" s="8"/>
      <c r="B472" s="8"/>
    </row>
    <row r="473" spans="1:2" ht="15" customHeight="1" x14ac:dyDescent="0.25">
      <c r="A473" s="8"/>
      <c r="B473" s="8"/>
    </row>
    <row r="474" spans="1:2" ht="15" customHeight="1" x14ac:dyDescent="0.25">
      <c r="A474" s="8"/>
      <c r="B474" s="8"/>
    </row>
    <row r="475" spans="1:2" ht="15" customHeight="1" x14ac:dyDescent="0.25">
      <c r="A475" s="8"/>
      <c r="B475" s="8"/>
    </row>
    <row r="476" spans="1:2" ht="15" customHeight="1" x14ac:dyDescent="0.25">
      <c r="A476" s="8"/>
      <c r="B476" s="8"/>
    </row>
    <row r="477" spans="1:2" ht="15" customHeight="1" x14ac:dyDescent="0.25">
      <c r="A477" s="8"/>
      <c r="B477" s="8"/>
    </row>
    <row r="478" spans="1:2" ht="15" customHeight="1" x14ac:dyDescent="0.25">
      <c r="A478" s="8"/>
      <c r="B478" s="8"/>
    </row>
    <row r="479" spans="1:2" ht="15" customHeight="1" x14ac:dyDescent="0.25">
      <c r="A479" s="8"/>
      <c r="B479" s="8"/>
    </row>
    <row r="480" spans="1:2" ht="15" customHeight="1" x14ac:dyDescent="0.25">
      <c r="A480" s="8"/>
      <c r="B480" s="8"/>
    </row>
    <row r="481" spans="1:2" ht="15" customHeight="1" x14ac:dyDescent="0.25">
      <c r="A481" s="8"/>
      <c r="B481" s="8"/>
    </row>
    <row r="482" spans="1:2" ht="15" customHeight="1" x14ac:dyDescent="0.25">
      <c r="A482" s="8"/>
      <c r="B482" s="8"/>
    </row>
    <row r="483" spans="1:2" ht="15" customHeight="1" x14ac:dyDescent="0.25">
      <c r="A483" s="8"/>
      <c r="B483" s="8"/>
    </row>
    <row r="484" spans="1:2" ht="15" customHeight="1" x14ac:dyDescent="0.25">
      <c r="A484" s="8"/>
      <c r="B484" s="8"/>
    </row>
    <row r="485" spans="1:2" ht="15" customHeight="1" x14ac:dyDescent="0.25">
      <c r="A485" s="8"/>
      <c r="B485" s="8"/>
    </row>
    <row r="486" spans="1:2" ht="15" customHeight="1" x14ac:dyDescent="0.25">
      <c r="A486" s="8"/>
      <c r="B486" s="8"/>
    </row>
    <row r="487" spans="1:2" ht="15" customHeight="1" x14ac:dyDescent="0.25">
      <c r="A487" s="8"/>
      <c r="B487" s="8"/>
    </row>
    <row r="488" spans="1:2" ht="15" customHeight="1" x14ac:dyDescent="0.25">
      <c r="A488" s="8"/>
      <c r="B488" s="8"/>
    </row>
    <row r="489" spans="1:2" ht="15" customHeight="1" x14ac:dyDescent="0.25">
      <c r="A489" s="8"/>
      <c r="B489" s="8"/>
    </row>
    <row r="490" spans="1:2" ht="15" customHeight="1" x14ac:dyDescent="0.25">
      <c r="A490" s="8"/>
      <c r="B490" s="8"/>
    </row>
    <row r="491" spans="1:2" ht="15" customHeight="1" x14ac:dyDescent="0.25">
      <c r="A491" s="8"/>
      <c r="B491" s="8"/>
    </row>
    <row r="492" spans="1:2" ht="15" customHeight="1" x14ac:dyDescent="0.25">
      <c r="A492" s="8"/>
      <c r="B492" s="8"/>
    </row>
    <row r="493" spans="1:2" ht="15" customHeight="1" x14ac:dyDescent="0.25">
      <c r="A493" s="8"/>
      <c r="B493" s="8"/>
    </row>
    <row r="494" spans="1:2" ht="15" customHeight="1" x14ac:dyDescent="0.25">
      <c r="A494" s="8"/>
      <c r="B494" s="8"/>
    </row>
    <row r="495" spans="1:2" ht="15" customHeight="1" x14ac:dyDescent="0.25">
      <c r="A495" s="8"/>
      <c r="B495" s="8"/>
    </row>
    <row r="496" spans="1:2" ht="15" customHeight="1" x14ac:dyDescent="0.25">
      <c r="A496" s="8"/>
      <c r="B496" s="8"/>
    </row>
    <row r="497" spans="1:2" ht="15" customHeight="1" x14ac:dyDescent="0.25">
      <c r="A497" s="8"/>
      <c r="B497" s="8"/>
    </row>
    <row r="498" spans="1:2" ht="15" customHeight="1" x14ac:dyDescent="0.25">
      <c r="A498" s="8"/>
      <c r="B498" s="8"/>
    </row>
    <row r="499" spans="1:2" ht="15" customHeight="1" x14ac:dyDescent="0.25">
      <c r="A499" s="8"/>
      <c r="B499" s="8"/>
    </row>
    <row r="500" spans="1:2" ht="15" customHeight="1" x14ac:dyDescent="0.25">
      <c r="A500" s="8"/>
      <c r="B500" s="8"/>
    </row>
    <row r="501" spans="1:2" ht="15" customHeight="1" x14ac:dyDescent="0.25">
      <c r="A501" s="8"/>
      <c r="B501" s="8"/>
    </row>
    <row r="502" spans="1:2" ht="15" customHeight="1" x14ac:dyDescent="0.25">
      <c r="A502" s="8"/>
      <c r="B502" s="8"/>
    </row>
    <row r="503" spans="1:2" ht="15" customHeight="1" x14ac:dyDescent="0.25">
      <c r="A503" s="8"/>
      <c r="B503" s="8"/>
    </row>
    <row r="504" spans="1:2" ht="15" customHeight="1" x14ac:dyDescent="0.25">
      <c r="A504" s="8"/>
      <c r="B504" s="8"/>
    </row>
    <row r="505" spans="1:2" ht="15" customHeight="1" x14ac:dyDescent="0.25">
      <c r="A505" s="8"/>
      <c r="B505" s="8"/>
    </row>
    <row r="506" spans="1:2" ht="15" customHeight="1" x14ac:dyDescent="0.25">
      <c r="A506" s="8"/>
      <c r="B506" s="8"/>
    </row>
    <row r="507" spans="1:2" ht="15" customHeight="1" x14ac:dyDescent="0.25">
      <c r="A507" s="8"/>
      <c r="B507" s="8"/>
    </row>
    <row r="508" spans="1:2" ht="15" customHeight="1" x14ac:dyDescent="0.25">
      <c r="A508" s="8"/>
      <c r="B508" s="8"/>
    </row>
    <row r="509" spans="1:2" ht="15" customHeight="1" x14ac:dyDescent="0.25">
      <c r="A509" s="8"/>
      <c r="B509" s="8"/>
    </row>
    <row r="510" spans="1:2" ht="15" customHeight="1" x14ac:dyDescent="0.25">
      <c r="A510" s="8"/>
      <c r="B510" s="8"/>
    </row>
    <row r="511" spans="1:2" ht="15" customHeight="1" x14ac:dyDescent="0.25">
      <c r="A511" s="8"/>
      <c r="B511" s="8"/>
    </row>
    <row r="512" spans="1:2" ht="15" customHeight="1" x14ac:dyDescent="0.25">
      <c r="A512" s="8"/>
      <c r="B512" s="8"/>
    </row>
    <row r="513" spans="1:2" ht="15" customHeight="1" x14ac:dyDescent="0.25">
      <c r="A513" s="8"/>
      <c r="B513" s="8"/>
    </row>
    <row r="514" spans="1:2" ht="15" customHeight="1" x14ac:dyDescent="0.25">
      <c r="A514" s="8"/>
      <c r="B514" s="8"/>
    </row>
    <row r="515" spans="1:2" ht="15" customHeight="1" x14ac:dyDescent="0.25">
      <c r="A515" s="8"/>
      <c r="B515" s="8"/>
    </row>
    <row r="516" spans="1:2" ht="15" customHeight="1" x14ac:dyDescent="0.25">
      <c r="A516" s="8"/>
      <c r="B516" s="8"/>
    </row>
    <row r="517" spans="1:2" ht="15" customHeight="1" x14ac:dyDescent="0.25">
      <c r="A517" s="8"/>
      <c r="B517" s="8"/>
    </row>
    <row r="518" spans="1:2" ht="15" customHeight="1" x14ac:dyDescent="0.25">
      <c r="A518" s="8"/>
      <c r="B518" s="8"/>
    </row>
    <row r="519" spans="1:2" ht="15" customHeight="1" x14ac:dyDescent="0.25">
      <c r="A519" s="8"/>
      <c r="B519" s="8"/>
    </row>
    <row r="520" spans="1:2" ht="15" customHeight="1" x14ac:dyDescent="0.25">
      <c r="A520" s="8"/>
      <c r="B520" s="8"/>
    </row>
    <row r="521" spans="1:2" ht="15" customHeight="1" x14ac:dyDescent="0.25">
      <c r="A521" s="8"/>
      <c r="B521" s="8"/>
    </row>
    <row r="522" spans="1:2" ht="15" customHeight="1" x14ac:dyDescent="0.25">
      <c r="A522" s="8"/>
      <c r="B522" s="8"/>
    </row>
    <row r="523" spans="1:2" ht="15" customHeight="1" x14ac:dyDescent="0.25">
      <c r="A523" s="8"/>
      <c r="B523" s="8"/>
    </row>
    <row r="524" spans="1:2" ht="15" customHeight="1" x14ac:dyDescent="0.25">
      <c r="A524" s="8"/>
      <c r="B524" s="8"/>
    </row>
    <row r="525" spans="1:2" ht="15" customHeight="1" x14ac:dyDescent="0.25">
      <c r="A525" s="8"/>
      <c r="B525" s="8"/>
    </row>
    <row r="526" spans="1:2" ht="15" customHeight="1" x14ac:dyDescent="0.25">
      <c r="A526" s="8"/>
      <c r="B526" s="8"/>
    </row>
    <row r="527" spans="1:2" ht="15" customHeight="1" x14ac:dyDescent="0.25">
      <c r="A527" s="8"/>
      <c r="B527" s="8"/>
    </row>
    <row r="528" spans="1:2" ht="15" customHeight="1" x14ac:dyDescent="0.25">
      <c r="A528" s="8"/>
      <c r="B528" s="8"/>
    </row>
    <row r="529" spans="1:2" ht="15" customHeight="1" x14ac:dyDescent="0.25">
      <c r="A529" s="8"/>
      <c r="B529" s="8"/>
    </row>
    <row r="530" spans="1:2" ht="15" customHeight="1" x14ac:dyDescent="0.25">
      <c r="A530" s="8"/>
      <c r="B530" s="8"/>
    </row>
    <row r="531" spans="1:2" ht="15" customHeight="1" x14ac:dyDescent="0.25">
      <c r="A531" s="8"/>
      <c r="B531" s="8"/>
    </row>
    <row r="532" spans="1:2" ht="15" customHeight="1" x14ac:dyDescent="0.25">
      <c r="A532" s="8"/>
      <c r="B532" s="8"/>
    </row>
    <row r="533" spans="1:2" ht="15" customHeight="1" x14ac:dyDescent="0.25">
      <c r="A533" s="8"/>
      <c r="B533" s="8"/>
    </row>
    <row r="534" spans="1:2" ht="15" customHeight="1" x14ac:dyDescent="0.25">
      <c r="A534" s="8"/>
      <c r="B534" s="8"/>
    </row>
    <row r="535" spans="1:2" ht="15" customHeight="1" x14ac:dyDescent="0.25">
      <c r="A535" s="8"/>
      <c r="B535" s="8"/>
    </row>
    <row r="536" spans="1:2" ht="15" customHeight="1" x14ac:dyDescent="0.25">
      <c r="A536" s="8"/>
      <c r="B536" s="8"/>
    </row>
    <row r="537" spans="1:2" ht="15" customHeight="1" x14ac:dyDescent="0.25">
      <c r="A537" s="8"/>
      <c r="B537" s="8"/>
    </row>
    <row r="538" spans="1:2" ht="15" customHeight="1" x14ac:dyDescent="0.25">
      <c r="A538" s="8"/>
      <c r="B538" s="8"/>
    </row>
    <row r="539" spans="1:2" ht="15" customHeight="1" x14ac:dyDescent="0.25">
      <c r="A539" s="8"/>
      <c r="B539" s="8"/>
    </row>
    <row r="540" spans="1:2" ht="15" customHeight="1" x14ac:dyDescent="0.25">
      <c r="A540" s="8"/>
      <c r="B540" s="8"/>
    </row>
    <row r="541" spans="1:2" ht="15" customHeight="1" x14ac:dyDescent="0.25">
      <c r="A541" s="8"/>
      <c r="B541" s="8"/>
    </row>
    <row r="542" spans="1:2" ht="15" customHeight="1" x14ac:dyDescent="0.25">
      <c r="A542" s="8"/>
      <c r="B542" s="8"/>
    </row>
    <row r="543" spans="1:2" ht="15" customHeight="1" x14ac:dyDescent="0.25">
      <c r="A543" s="8"/>
      <c r="B543" s="8"/>
    </row>
    <row r="544" spans="1:2" ht="15" customHeight="1" x14ac:dyDescent="0.25">
      <c r="A544" s="8"/>
      <c r="B544" s="8"/>
    </row>
    <row r="545" spans="1:2" ht="15" customHeight="1" x14ac:dyDescent="0.25">
      <c r="A545" s="8"/>
      <c r="B545" s="8"/>
    </row>
    <row r="546" spans="1:2" ht="15" customHeight="1" x14ac:dyDescent="0.25">
      <c r="A546" s="8"/>
      <c r="B546" s="8"/>
    </row>
    <row r="547" spans="1:2" ht="15" customHeight="1" x14ac:dyDescent="0.25">
      <c r="A547" s="8"/>
      <c r="B547" s="8"/>
    </row>
    <row r="548" spans="1:2" ht="15" customHeight="1" x14ac:dyDescent="0.25">
      <c r="A548" s="8"/>
      <c r="B548" s="8"/>
    </row>
    <row r="549" spans="1:2" ht="15" customHeight="1" x14ac:dyDescent="0.25">
      <c r="A549" s="8"/>
      <c r="B549" s="8"/>
    </row>
    <row r="550" spans="1:2" ht="15" customHeight="1" x14ac:dyDescent="0.25">
      <c r="A550" s="8"/>
      <c r="B550" s="8"/>
    </row>
    <row r="551" spans="1:2" ht="15" customHeight="1" x14ac:dyDescent="0.25">
      <c r="A551" s="8"/>
      <c r="B551" s="8"/>
    </row>
    <row r="552" spans="1:2" ht="15" customHeight="1" x14ac:dyDescent="0.25">
      <c r="A552" s="8"/>
      <c r="B552" s="8"/>
    </row>
    <row r="553" spans="1:2" ht="15" customHeight="1" x14ac:dyDescent="0.25">
      <c r="A553" s="8"/>
      <c r="B553" s="8"/>
    </row>
    <row r="554" spans="1:2" ht="15" customHeight="1" x14ac:dyDescent="0.25">
      <c r="A554" s="8"/>
      <c r="B554" s="8"/>
    </row>
    <row r="555" spans="1:2" ht="15" customHeight="1" x14ac:dyDescent="0.25">
      <c r="A555" s="8"/>
      <c r="B555" s="8"/>
    </row>
    <row r="556" spans="1:2" ht="15" customHeight="1" x14ac:dyDescent="0.25">
      <c r="A556" s="8"/>
      <c r="B556" s="8"/>
    </row>
    <row r="557" spans="1:2" ht="15" customHeight="1" x14ac:dyDescent="0.25">
      <c r="A557" s="8"/>
      <c r="B557" s="8"/>
    </row>
    <row r="558" spans="1:2" ht="15" customHeight="1" x14ac:dyDescent="0.25">
      <c r="A558" s="8"/>
      <c r="B558" s="8"/>
    </row>
    <row r="559" spans="1:2" ht="15" customHeight="1" x14ac:dyDescent="0.25">
      <c r="A559" s="8"/>
      <c r="B559" s="8"/>
    </row>
    <row r="560" spans="1:2" ht="15" customHeight="1" x14ac:dyDescent="0.25">
      <c r="A560" s="8"/>
      <c r="B560" s="8"/>
    </row>
    <row r="561" spans="1:2" ht="15" customHeight="1" x14ac:dyDescent="0.25">
      <c r="A561" s="8"/>
      <c r="B561" s="8"/>
    </row>
    <row r="562" spans="1:2" ht="15" customHeight="1" x14ac:dyDescent="0.25">
      <c r="A562" s="8"/>
      <c r="B562" s="8"/>
    </row>
    <row r="563" spans="1:2" ht="15" customHeight="1" x14ac:dyDescent="0.25">
      <c r="A563" s="8"/>
      <c r="B563" s="8"/>
    </row>
    <row r="564" spans="1:2" ht="15" customHeight="1" x14ac:dyDescent="0.25">
      <c r="A564" s="8"/>
      <c r="B564" s="8"/>
    </row>
    <row r="565" spans="1:2" ht="15" customHeight="1" x14ac:dyDescent="0.25">
      <c r="A565" s="8"/>
      <c r="B565" s="8"/>
    </row>
    <row r="566" spans="1:2" ht="15" customHeight="1" x14ac:dyDescent="0.25">
      <c r="A566" s="8"/>
      <c r="B566" s="8"/>
    </row>
    <row r="567" spans="1:2" ht="15" customHeight="1" x14ac:dyDescent="0.25">
      <c r="A567" s="8"/>
      <c r="B567" s="8"/>
    </row>
    <row r="568" spans="1:2" ht="15" customHeight="1" x14ac:dyDescent="0.25">
      <c r="A568" s="8"/>
      <c r="B568" s="8"/>
    </row>
    <row r="569" spans="1:2" ht="15" customHeight="1" x14ac:dyDescent="0.25">
      <c r="A569" s="8"/>
      <c r="B569" s="8"/>
    </row>
    <row r="570" spans="1:2" ht="15" customHeight="1" x14ac:dyDescent="0.25">
      <c r="A570" s="8"/>
      <c r="B570" s="8"/>
    </row>
    <row r="571" spans="1:2" ht="15" customHeight="1" x14ac:dyDescent="0.25">
      <c r="A571" s="8"/>
      <c r="B571" s="8"/>
    </row>
    <row r="572" spans="1:2" ht="15" customHeight="1" x14ac:dyDescent="0.25">
      <c r="A572" s="8"/>
      <c r="B572" s="8"/>
    </row>
    <row r="573" spans="1:2" ht="15" customHeight="1" x14ac:dyDescent="0.25">
      <c r="A573" s="8"/>
      <c r="B573" s="8"/>
    </row>
    <row r="574" spans="1:2" ht="15" customHeight="1" x14ac:dyDescent="0.25">
      <c r="A574" s="8"/>
      <c r="B574" s="8"/>
    </row>
    <row r="575" spans="1:2" ht="15" customHeight="1" x14ac:dyDescent="0.25">
      <c r="A575" s="8"/>
      <c r="B575" s="8"/>
    </row>
    <row r="576" spans="1:2" ht="15" customHeight="1" x14ac:dyDescent="0.25">
      <c r="A576" s="8"/>
      <c r="B576" s="8"/>
    </row>
    <row r="577" spans="1:2" ht="15" customHeight="1" x14ac:dyDescent="0.25">
      <c r="A577" s="8"/>
      <c r="B577" s="8"/>
    </row>
    <row r="578" spans="1:2" ht="15" customHeight="1" x14ac:dyDescent="0.25">
      <c r="A578" s="8"/>
      <c r="B578" s="8"/>
    </row>
    <row r="579" spans="1:2" ht="15" customHeight="1" x14ac:dyDescent="0.25">
      <c r="A579" s="8"/>
      <c r="B579" s="8"/>
    </row>
    <row r="580" spans="1:2" ht="15" customHeight="1" x14ac:dyDescent="0.25">
      <c r="A580" s="8"/>
      <c r="B580" s="8"/>
    </row>
    <row r="581" spans="1:2" ht="15" customHeight="1" x14ac:dyDescent="0.25">
      <c r="A581" s="8"/>
      <c r="B581" s="8"/>
    </row>
    <row r="582" spans="1:2" ht="15" customHeight="1" x14ac:dyDescent="0.25">
      <c r="A582" s="8"/>
      <c r="B582" s="8"/>
    </row>
    <row r="583" spans="1:2" ht="15" customHeight="1" x14ac:dyDescent="0.25">
      <c r="A583" s="8"/>
      <c r="B583" s="8"/>
    </row>
    <row r="584" spans="1:2" ht="15" customHeight="1" x14ac:dyDescent="0.25">
      <c r="A584" s="8"/>
      <c r="B584" s="8"/>
    </row>
    <row r="585" spans="1:2" ht="15" customHeight="1" x14ac:dyDescent="0.25">
      <c r="A585" s="8"/>
      <c r="B585" s="8"/>
    </row>
    <row r="586" spans="1:2" ht="15" customHeight="1" x14ac:dyDescent="0.25">
      <c r="A586" s="8"/>
      <c r="B586" s="8"/>
    </row>
    <row r="587" spans="1:2" ht="15" customHeight="1" x14ac:dyDescent="0.25">
      <c r="A587" s="8"/>
      <c r="B587" s="8"/>
    </row>
    <row r="588" spans="1:2" ht="15" customHeight="1" x14ac:dyDescent="0.25">
      <c r="A588" s="8"/>
      <c r="B588" s="8"/>
    </row>
    <row r="589" spans="1:2" ht="15" customHeight="1" x14ac:dyDescent="0.25">
      <c r="A589" s="8"/>
      <c r="B589" s="8"/>
    </row>
    <row r="590" spans="1:2" ht="15" customHeight="1" x14ac:dyDescent="0.25">
      <c r="A590" s="8"/>
      <c r="B590" s="8"/>
    </row>
    <row r="591" spans="1:2" ht="15" customHeight="1" x14ac:dyDescent="0.25">
      <c r="A591" s="8"/>
      <c r="B591" s="8"/>
    </row>
    <row r="592" spans="1:2" ht="15" customHeight="1" x14ac:dyDescent="0.25">
      <c r="A592" s="8"/>
      <c r="B592" s="8"/>
    </row>
    <row r="593" spans="1:2" ht="15" customHeight="1" x14ac:dyDescent="0.25">
      <c r="A593" s="8"/>
      <c r="B593" s="8"/>
    </row>
    <row r="594" spans="1:2" ht="15" customHeight="1" x14ac:dyDescent="0.25">
      <c r="A594" s="8"/>
      <c r="B594" s="8"/>
    </row>
    <row r="595" spans="1:2" ht="15" customHeight="1" x14ac:dyDescent="0.25">
      <c r="A595" s="8"/>
      <c r="B595" s="8"/>
    </row>
    <row r="596" spans="1:2" ht="15" customHeight="1" x14ac:dyDescent="0.25">
      <c r="A596" s="8"/>
      <c r="B596" s="8"/>
    </row>
    <row r="597" spans="1:2" ht="15" customHeight="1" x14ac:dyDescent="0.25">
      <c r="A597" s="8"/>
      <c r="B597" s="8"/>
    </row>
    <row r="598" spans="1:2" ht="15" customHeight="1" x14ac:dyDescent="0.25">
      <c r="A598" s="8"/>
      <c r="B598" s="8"/>
    </row>
    <row r="599" spans="1:2" ht="15" customHeight="1" x14ac:dyDescent="0.25">
      <c r="A599" s="8"/>
      <c r="B599" s="8"/>
    </row>
    <row r="600" spans="1:2" ht="15" customHeight="1" x14ac:dyDescent="0.25">
      <c r="A600" s="8"/>
      <c r="B600" s="8"/>
    </row>
    <row r="601" spans="1:2" ht="15" customHeight="1" x14ac:dyDescent="0.25">
      <c r="A601" s="8"/>
      <c r="B601" s="8"/>
    </row>
    <row r="602" spans="1:2" ht="15" customHeight="1" x14ac:dyDescent="0.25">
      <c r="A602" s="8"/>
      <c r="B602" s="8"/>
    </row>
    <row r="603" spans="1:2" ht="15" customHeight="1" x14ac:dyDescent="0.25">
      <c r="A603" s="8"/>
      <c r="B603" s="8"/>
    </row>
    <row r="604" spans="1:2" ht="15" customHeight="1" x14ac:dyDescent="0.25">
      <c r="A604" s="8"/>
      <c r="B604" s="8"/>
    </row>
    <row r="605" spans="1:2" ht="15" customHeight="1" x14ac:dyDescent="0.25">
      <c r="A605" s="8"/>
      <c r="B605" s="8"/>
    </row>
    <row r="606" spans="1:2" ht="15" customHeight="1" x14ac:dyDescent="0.25">
      <c r="A606" s="8"/>
      <c r="B606" s="8"/>
    </row>
    <row r="607" spans="1:2" ht="15" customHeight="1" x14ac:dyDescent="0.25">
      <c r="A607" s="8"/>
      <c r="B607" s="8"/>
    </row>
    <row r="608" spans="1:2" ht="15" customHeight="1" x14ac:dyDescent="0.25">
      <c r="A608" s="8"/>
      <c r="B608" s="8"/>
    </row>
    <row r="609" spans="1:2" ht="15" customHeight="1" x14ac:dyDescent="0.25">
      <c r="A609" s="8"/>
      <c r="B609" s="8"/>
    </row>
    <row r="610" spans="1:2" ht="15" customHeight="1" x14ac:dyDescent="0.25">
      <c r="A610" s="8"/>
      <c r="B610" s="8"/>
    </row>
    <row r="611" spans="1:2" ht="15" customHeight="1" x14ac:dyDescent="0.25">
      <c r="A611" s="8"/>
      <c r="B611" s="8"/>
    </row>
    <row r="612" spans="1:2" ht="15" customHeight="1" x14ac:dyDescent="0.25">
      <c r="A612" s="8"/>
      <c r="B612" s="8"/>
    </row>
    <row r="613" spans="1:2" ht="15" customHeight="1" x14ac:dyDescent="0.25">
      <c r="A613" s="8"/>
      <c r="B613" s="8"/>
    </row>
    <row r="614" spans="1:2" ht="15" customHeight="1" x14ac:dyDescent="0.25">
      <c r="A614" s="8"/>
      <c r="B614" s="8"/>
    </row>
    <row r="615" spans="1:2" ht="15" customHeight="1" x14ac:dyDescent="0.25">
      <c r="A615" s="8"/>
      <c r="B615" s="8"/>
    </row>
    <row r="616" spans="1:2" ht="15" customHeight="1" x14ac:dyDescent="0.25">
      <c r="A616" s="8"/>
      <c r="B616" s="8"/>
    </row>
    <row r="617" spans="1:2" ht="15" customHeight="1" x14ac:dyDescent="0.25">
      <c r="A617" s="8"/>
      <c r="B617" s="8"/>
    </row>
    <row r="618" spans="1:2" ht="15" customHeight="1" x14ac:dyDescent="0.25">
      <c r="A618" s="8"/>
      <c r="B618" s="8"/>
    </row>
    <row r="619" spans="1:2" ht="15" customHeight="1" x14ac:dyDescent="0.25">
      <c r="A619" s="8"/>
      <c r="B619" s="8"/>
    </row>
    <row r="620" spans="1:2" ht="15" customHeight="1" x14ac:dyDescent="0.25">
      <c r="A620" s="8"/>
      <c r="B620" s="8"/>
    </row>
    <row r="621" spans="1:2" ht="15" customHeight="1" x14ac:dyDescent="0.25">
      <c r="A621" s="8"/>
      <c r="B621" s="8"/>
    </row>
    <row r="622" spans="1:2" ht="15" customHeight="1" x14ac:dyDescent="0.25">
      <c r="A622" s="8"/>
      <c r="B622" s="8"/>
    </row>
    <row r="623" spans="1:2" ht="15" customHeight="1" x14ac:dyDescent="0.25">
      <c r="A623" s="8"/>
      <c r="B623" s="8"/>
    </row>
    <row r="624" spans="1:2" ht="15" customHeight="1" x14ac:dyDescent="0.25">
      <c r="A624" s="8"/>
      <c r="B624" s="8"/>
    </row>
    <row r="625" spans="1:2" ht="15" customHeight="1" x14ac:dyDescent="0.25">
      <c r="A625" s="8"/>
      <c r="B625" s="8"/>
    </row>
    <row r="626" spans="1:2" ht="15" customHeight="1" x14ac:dyDescent="0.25">
      <c r="A626" s="8"/>
      <c r="B626" s="8"/>
    </row>
    <row r="627" spans="1:2" ht="15" customHeight="1" x14ac:dyDescent="0.25">
      <c r="A627" s="8"/>
      <c r="B627" s="8"/>
    </row>
    <row r="628" spans="1:2" ht="15" customHeight="1" x14ac:dyDescent="0.25">
      <c r="A628" s="8"/>
      <c r="B628" s="8"/>
    </row>
    <row r="629" spans="1:2" ht="15" customHeight="1" x14ac:dyDescent="0.25">
      <c r="A629" s="8"/>
      <c r="B629" s="8"/>
    </row>
    <row r="630" spans="1:2" ht="15" customHeight="1" x14ac:dyDescent="0.25">
      <c r="A630" s="8"/>
      <c r="B630" s="8"/>
    </row>
    <row r="631" spans="1:2" ht="15" customHeight="1" x14ac:dyDescent="0.25">
      <c r="A631" s="8"/>
      <c r="B631" s="8"/>
    </row>
    <row r="632" spans="1:2" ht="15" customHeight="1" x14ac:dyDescent="0.25">
      <c r="A632" s="8"/>
      <c r="B632" s="8"/>
    </row>
    <row r="633" spans="1:2" ht="15" customHeight="1" x14ac:dyDescent="0.25">
      <c r="A633" s="8"/>
      <c r="B633" s="8"/>
    </row>
    <row r="634" spans="1:2" ht="15" customHeight="1" x14ac:dyDescent="0.25">
      <c r="A634" s="8"/>
      <c r="B634" s="8"/>
    </row>
    <row r="635" spans="1:2" ht="15" customHeight="1" x14ac:dyDescent="0.25">
      <c r="A635" s="8"/>
      <c r="B635" s="8"/>
    </row>
    <row r="636" spans="1:2" ht="15" customHeight="1" x14ac:dyDescent="0.25">
      <c r="A636" s="8"/>
      <c r="B636" s="8"/>
    </row>
    <row r="637" spans="1:2" ht="15" customHeight="1" x14ac:dyDescent="0.25">
      <c r="A637" s="8"/>
      <c r="B637" s="8"/>
    </row>
    <row r="638" spans="1:2" ht="15" customHeight="1" x14ac:dyDescent="0.25">
      <c r="A638" s="8"/>
      <c r="B638" s="8"/>
    </row>
    <row r="639" spans="1:2" ht="15" customHeight="1" x14ac:dyDescent="0.25">
      <c r="A639" s="8"/>
      <c r="B639" s="8"/>
    </row>
    <row r="640" spans="1:2" ht="15" customHeight="1" x14ac:dyDescent="0.25">
      <c r="A640" s="8"/>
      <c r="B640" s="8"/>
    </row>
    <row r="641" spans="1:2" ht="15" customHeight="1" x14ac:dyDescent="0.25">
      <c r="A641" s="8"/>
      <c r="B641" s="8"/>
    </row>
    <row r="642" spans="1:2" ht="15" customHeight="1" x14ac:dyDescent="0.25">
      <c r="A642" s="8"/>
      <c r="B642" s="8"/>
    </row>
    <row r="643" spans="1:2" ht="15" customHeight="1" x14ac:dyDescent="0.25">
      <c r="A643" s="8"/>
      <c r="B643" s="8"/>
    </row>
    <row r="644" spans="1:2" ht="15" customHeight="1" x14ac:dyDescent="0.25">
      <c r="A644" s="8"/>
      <c r="B644" s="8"/>
    </row>
    <row r="645" spans="1:2" ht="15" customHeight="1" x14ac:dyDescent="0.25">
      <c r="A645" s="8"/>
      <c r="B645" s="8"/>
    </row>
    <row r="646" spans="1:2" ht="15" customHeight="1" x14ac:dyDescent="0.25">
      <c r="A646" s="8"/>
      <c r="B646" s="8"/>
    </row>
    <row r="647" spans="1:2" ht="15" customHeight="1" x14ac:dyDescent="0.25">
      <c r="A647" s="8"/>
      <c r="B647" s="8"/>
    </row>
    <row r="648" spans="1:2" ht="15" customHeight="1" x14ac:dyDescent="0.25">
      <c r="A648" s="8"/>
      <c r="B648" s="8"/>
    </row>
    <row r="649" spans="1:2" ht="15" customHeight="1" x14ac:dyDescent="0.25">
      <c r="A649" s="8"/>
      <c r="B649" s="8"/>
    </row>
    <row r="650" spans="1:2" ht="15" customHeight="1" x14ac:dyDescent="0.25">
      <c r="A650" s="8"/>
      <c r="B650" s="8"/>
    </row>
    <row r="651" spans="1:2" ht="15" customHeight="1" x14ac:dyDescent="0.25">
      <c r="A651" s="8"/>
      <c r="B651" s="8"/>
    </row>
    <row r="652" spans="1:2" ht="15" customHeight="1" x14ac:dyDescent="0.25">
      <c r="A652" s="8"/>
      <c r="B652" s="8"/>
    </row>
    <row r="653" spans="1:2" ht="15" customHeight="1" x14ac:dyDescent="0.25">
      <c r="A653" s="8"/>
      <c r="B653" s="8"/>
    </row>
    <row r="654" spans="1:2" ht="15" customHeight="1" x14ac:dyDescent="0.25">
      <c r="A654" s="8"/>
      <c r="B654" s="8"/>
    </row>
    <row r="655" spans="1:2" ht="15" customHeight="1" x14ac:dyDescent="0.25">
      <c r="A655" s="8"/>
      <c r="B655" s="8"/>
    </row>
    <row r="656" spans="1:2" ht="15" customHeight="1" x14ac:dyDescent="0.25">
      <c r="A656" s="8"/>
      <c r="B656" s="8"/>
    </row>
    <row r="657" spans="1:2" ht="15" customHeight="1" x14ac:dyDescent="0.25">
      <c r="A657" s="8"/>
      <c r="B657" s="8"/>
    </row>
    <row r="658" spans="1:2" ht="15" customHeight="1" x14ac:dyDescent="0.25">
      <c r="A658" s="8"/>
      <c r="B658" s="8"/>
    </row>
    <row r="659" spans="1:2" ht="15" customHeight="1" x14ac:dyDescent="0.25">
      <c r="A659" s="8"/>
      <c r="B659" s="8"/>
    </row>
    <row r="660" spans="1:2" ht="15" customHeight="1" x14ac:dyDescent="0.25">
      <c r="A660" s="8"/>
      <c r="B660" s="8"/>
    </row>
    <row r="661" spans="1:2" ht="15" customHeight="1" x14ac:dyDescent="0.25">
      <c r="A661" s="8"/>
      <c r="B661" s="8"/>
    </row>
    <row r="662" spans="1:2" ht="15" customHeight="1" x14ac:dyDescent="0.25">
      <c r="A662" s="8"/>
      <c r="B662" s="8"/>
    </row>
    <row r="663" spans="1:2" ht="15" customHeight="1" x14ac:dyDescent="0.25">
      <c r="A663" s="8"/>
      <c r="B663" s="8"/>
    </row>
    <row r="664" spans="1:2" ht="15" customHeight="1" x14ac:dyDescent="0.25">
      <c r="A664" s="8"/>
      <c r="B664" s="8"/>
    </row>
    <row r="665" spans="1:2" ht="15" customHeight="1" x14ac:dyDescent="0.25">
      <c r="A665" s="8"/>
      <c r="B665" s="8"/>
    </row>
    <row r="666" spans="1:2" ht="15" customHeight="1" x14ac:dyDescent="0.25">
      <c r="A666" s="8"/>
      <c r="B666" s="8"/>
    </row>
    <row r="667" spans="1:2" ht="15" customHeight="1" x14ac:dyDescent="0.25">
      <c r="A667" s="8"/>
      <c r="B667" s="8"/>
    </row>
    <row r="668" spans="1:2" ht="15" customHeight="1" x14ac:dyDescent="0.25">
      <c r="A668" s="8"/>
      <c r="B668" s="8"/>
    </row>
    <row r="669" spans="1:2" ht="15" customHeight="1" x14ac:dyDescent="0.25">
      <c r="A669" s="8"/>
      <c r="B669" s="8"/>
    </row>
    <row r="670" spans="1:2" ht="15" customHeight="1" x14ac:dyDescent="0.25">
      <c r="A670" s="8"/>
      <c r="B670" s="8"/>
    </row>
    <row r="671" spans="1:2" ht="15" customHeight="1" x14ac:dyDescent="0.25">
      <c r="A671" s="8"/>
      <c r="B671" s="8"/>
    </row>
    <row r="672" spans="1:2" ht="15" customHeight="1" x14ac:dyDescent="0.25">
      <c r="A672" s="8"/>
      <c r="B672" s="8"/>
    </row>
    <row r="673" spans="1:2" ht="15" customHeight="1" x14ac:dyDescent="0.25">
      <c r="A673" s="8"/>
      <c r="B673" s="8"/>
    </row>
    <row r="674" spans="1:2" ht="15" customHeight="1" x14ac:dyDescent="0.25">
      <c r="A674" s="8"/>
      <c r="B674" s="8"/>
    </row>
    <row r="675" spans="1:2" ht="15" customHeight="1" x14ac:dyDescent="0.25">
      <c r="A675" s="8"/>
      <c r="B675" s="8"/>
    </row>
    <row r="676" spans="1:2" ht="15" customHeight="1" x14ac:dyDescent="0.25">
      <c r="A676" s="8"/>
      <c r="B676" s="8"/>
    </row>
    <row r="677" spans="1:2" ht="15" customHeight="1" x14ac:dyDescent="0.25">
      <c r="A677" s="8"/>
      <c r="B677" s="8"/>
    </row>
    <row r="678" spans="1:2" ht="15" customHeight="1" x14ac:dyDescent="0.25">
      <c r="A678" s="8"/>
      <c r="B678" s="8"/>
    </row>
    <row r="679" spans="1:2" ht="15" customHeight="1" x14ac:dyDescent="0.25">
      <c r="A679" s="8"/>
      <c r="B679" s="8"/>
    </row>
    <row r="680" spans="1:2" ht="15" customHeight="1" x14ac:dyDescent="0.25">
      <c r="A680" s="8"/>
      <c r="B680" s="8"/>
    </row>
    <row r="681" spans="1:2" ht="15" customHeight="1" x14ac:dyDescent="0.25">
      <c r="A681" s="8"/>
      <c r="B681" s="8"/>
    </row>
    <row r="682" spans="1:2" ht="15" customHeight="1" x14ac:dyDescent="0.25">
      <c r="A682" s="8"/>
      <c r="B682" s="8"/>
    </row>
    <row r="683" spans="1:2" ht="15" customHeight="1" x14ac:dyDescent="0.25">
      <c r="A683" s="8"/>
      <c r="B683" s="8"/>
    </row>
    <row r="684" spans="1:2" ht="15" customHeight="1" x14ac:dyDescent="0.25">
      <c r="A684" s="8"/>
      <c r="B684" s="8"/>
    </row>
    <row r="685" spans="1:2" ht="15" customHeight="1" x14ac:dyDescent="0.25">
      <c r="A685" s="8"/>
      <c r="B685" s="8"/>
    </row>
    <row r="686" spans="1:2" ht="15" customHeight="1" x14ac:dyDescent="0.25">
      <c r="A686" s="8"/>
      <c r="B686" s="8"/>
    </row>
    <row r="687" spans="1:2" ht="15" customHeight="1" x14ac:dyDescent="0.25">
      <c r="A687" s="8"/>
      <c r="B687" s="8"/>
    </row>
    <row r="688" spans="1:2" ht="15" customHeight="1" x14ac:dyDescent="0.25">
      <c r="A688" s="8"/>
      <c r="B688" s="8"/>
    </row>
    <row r="689" spans="1:2" ht="15" customHeight="1" x14ac:dyDescent="0.25">
      <c r="A689" s="8"/>
      <c r="B689" s="8"/>
    </row>
    <row r="690" spans="1:2" ht="15" customHeight="1" x14ac:dyDescent="0.25">
      <c r="A690" s="8"/>
      <c r="B690" s="8"/>
    </row>
    <row r="691" spans="1:2" ht="15" customHeight="1" x14ac:dyDescent="0.25">
      <c r="A691" s="8"/>
      <c r="B691" s="8"/>
    </row>
    <row r="692" spans="1:2" ht="15" customHeight="1" x14ac:dyDescent="0.25">
      <c r="A692" s="8"/>
      <c r="B692" s="8"/>
    </row>
    <row r="693" spans="1:2" ht="15" customHeight="1" x14ac:dyDescent="0.25">
      <c r="A693" s="8"/>
      <c r="B693" s="8"/>
    </row>
    <row r="694" spans="1:2" ht="15" customHeight="1" x14ac:dyDescent="0.25">
      <c r="A694" s="8"/>
      <c r="B694" s="8"/>
    </row>
    <row r="695" spans="1:2" ht="15" customHeight="1" x14ac:dyDescent="0.25">
      <c r="A695" s="8"/>
      <c r="B695" s="8"/>
    </row>
    <row r="696" spans="1:2" ht="15" customHeight="1" x14ac:dyDescent="0.25">
      <c r="A696" s="8"/>
      <c r="B696" s="8"/>
    </row>
    <row r="697" spans="1:2" ht="15" customHeight="1" x14ac:dyDescent="0.25">
      <c r="A697" s="8"/>
      <c r="B697" s="8"/>
    </row>
    <row r="698" spans="1:2" ht="15" customHeight="1" x14ac:dyDescent="0.25">
      <c r="A698" s="8"/>
      <c r="B698" s="8"/>
    </row>
    <row r="699" spans="1:2" ht="15" customHeight="1" x14ac:dyDescent="0.25">
      <c r="A699" s="8"/>
      <c r="B699" s="8"/>
    </row>
    <row r="700" spans="1:2" ht="15" customHeight="1" x14ac:dyDescent="0.25">
      <c r="A700" s="8"/>
      <c r="B700" s="8"/>
    </row>
    <row r="701" spans="1:2" ht="15" customHeight="1" x14ac:dyDescent="0.25">
      <c r="A701" s="8"/>
      <c r="B701" s="8"/>
    </row>
    <row r="702" spans="1:2" ht="15" customHeight="1" x14ac:dyDescent="0.25">
      <c r="A702" s="8"/>
      <c r="B702" s="8"/>
    </row>
    <row r="703" spans="1:2" ht="15" customHeight="1" x14ac:dyDescent="0.25">
      <c r="A703" s="8"/>
      <c r="B703" s="8"/>
    </row>
    <row r="704" spans="1:2" ht="15" customHeight="1" x14ac:dyDescent="0.25">
      <c r="A704" s="8"/>
      <c r="B704" s="8"/>
    </row>
    <row r="705" spans="1:2" ht="15" customHeight="1" x14ac:dyDescent="0.25">
      <c r="A705" s="8"/>
      <c r="B705" s="8"/>
    </row>
    <row r="706" spans="1:2" ht="15" customHeight="1" x14ac:dyDescent="0.25">
      <c r="A706" s="8"/>
      <c r="B706" s="8"/>
    </row>
    <row r="707" spans="1:2" ht="15" customHeight="1" x14ac:dyDescent="0.25">
      <c r="A707" s="8"/>
      <c r="B707" s="8"/>
    </row>
    <row r="708" spans="1:2" ht="15" customHeight="1" x14ac:dyDescent="0.25">
      <c r="A708" s="8"/>
      <c r="B708" s="8"/>
    </row>
    <row r="709" spans="1:2" ht="15" customHeight="1" x14ac:dyDescent="0.25">
      <c r="A709" s="8"/>
      <c r="B709" s="8"/>
    </row>
    <row r="710" spans="1:2" ht="15" customHeight="1" x14ac:dyDescent="0.25">
      <c r="A710" s="8"/>
      <c r="B710" s="8"/>
    </row>
    <row r="711" spans="1:2" ht="15" customHeight="1" x14ac:dyDescent="0.25">
      <c r="A711" s="8"/>
      <c r="B711" s="8"/>
    </row>
    <row r="712" spans="1:2" ht="15" customHeight="1" x14ac:dyDescent="0.25">
      <c r="A712" s="8"/>
      <c r="B712" s="8"/>
    </row>
    <row r="713" spans="1:2" ht="15" customHeight="1" x14ac:dyDescent="0.25">
      <c r="A713" s="8"/>
      <c r="B713" s="8"/>
    </row>
    <row r="714" spans="1:2" ht="15" customHeight="1" x14ac:dyDescent="0.25">
      <c r="A714" s="8"/>
      <c r="B714" s="8"/>
    </row>
    <row r="715" spans="1:2" ht="15" customHeight="1" x14ac:dyDescent="0.25">
      <c r="A715" s="8"/>
      <c r="B715" s="8"/>
    </row>
    <row r="716" spans="1:2" ht="15" customHeight="1" x14ac:dyDescent="0.25">
      <c r="A716" s="8"/>
      <c r="B716" s="8"/>
    </row>
    <row r="717" spans="1:2" ht="15" customHeight="1" x14ac:dyDescent="0.25">
      <c r="A717" s="8"/>
      <c r="B717" s="8"/>
    </row>
    <row r="718" spans="1:2" ht="15" customHeight="1" x14ac:dyDescent="0.25">
      <c r="A718" s="8"/>
      <c r="B718" s="8"/>
    </row>
    <row r="719" spans="1:2" ht="15" customHeight="1" x14ac:dyDescent="0.25">
      <c r="A719" s="8"/>
      <c r="B719" s="8"/>
    </row>
    <row r="720" spans="1:2" ht="15" customHeight="1" x14ac:dyDescent="0.25">
      <c r="A720" s="8"/>
      <c r="B720" s="8"/>
    </row>
    <row r="721" spans="1:2" ht="15" customHeight="1" x14ac:dyDescent="0.25">
      <c r="A721" s="8"/>
      <c r="B721" s="8"/>
    </row>
    <row r="722" spans="1:2" ht="15" customHeight="1" x14ac:dyDescent="0.25">
      <c r="A722" s="8"/>
      <c r="B722" s="8"/>
    </row>
    <row r="723" spans="1:2" ht="15" customHeight="1" x14ac:dyDescent="0.25">
      <c r="A723" s="8"/>
      <c r="B723" s="8"/>
    </row>
    <row r="724" spans="1:2" ht="15" customHeight="1" x14ac:dyDescent="0.25">
      <c r="A724" s="8"/>
      <c r="B724" s="8"/>
    </row>
    <row r="725" spans="1:2" ht="15" customHeight="1" x14ac:dyDescent="0.25">
      <c r="A725" s="8"/>
      <c r="B725" s="8"/>
    </row>
    <row r="726" spans="1:2" ht="15" customHeight="1" x14ac:dyDescent="0.25">
      <c r="A726" s="8"/>
      <c r="B726" s="8"/>
    </row>
    <row r="727" spans="1:2" ht="15" customHeight="1" x14ac:dyDescent="0.25">
      <c r="A727" s="8"/>
      <c r="B727" s="8"/>
    </row>
    <row r="728" spans="1:2" ht="15" customHeight="1" x14ac:dyDescent="0.25">
      <c r="A728" s="8"/>
      <c r="B728" s="8"/>
    </row>
    <row r="729" spans="1:2" ht="15" customHeight="1" x14ac:dyDescent="0.25">
      <c r="A729" s="8"/>
      <c r="B729" s="8"/>
    </row>
    <row r="730" spans="1:2" ht="15" customHeight="1" x14ac:dyDescent="0.25">
      <c r="A730" s="8"/>
      <c r="B730" s="8"/>
    </row>
    <row r="731" spans="1:2" ht="15" customHeight="1" x14ac:dyDescent="0.25">
      <c r="A731" s="8"/>
      <c r="B731" s="8"/>
    </row>
    <row r="732" spans="1:2" ht="15" customHeight="1" x14ac:dyDescent="0.25">
      <c r="A732" s="8"/>
      <c r="B732" s="8"/>
    </row>
    <row r="733" spans="1:2" ht="15" customHeight="1" x14ac:dyDescent="0.25">
      <c r="A733" s="8"/>
      <c r="B733" s="8"/>
    </row>
    <row r="734" spans="1:2" ht="15" customHeight="1" x14ac:dyDescent="0.25">
      <c r="A734" s="8"/>
      <c r="B734" s="8"/>
    </row>
    <row r="735" spans="1:2" ht="15" customHeight="1" x14ac:dyDescent="0.25">
      <c r="A735" s="8"/>
      <c r="B735" s="8"/>
    </row>
    <row r="736" spans="1:2" ht="15" customHeight="1" x14ac:dyDescent="0.25">
      <c r="A736" s="8"/>
      <c r="B736" s="8"/>
    </row>
    <row r="737" spans="1:2" ht="15" customHeight="1" x14ac:dyDescent="0.25">
      <c r="A737" s="8"/>
      <c r="B737" s="8"/>
    </row>
    <row r="738" spans="1:2" ht="15" customHeight="1" x14ac:dyDescent="0.25">
      <c r="A738" s="8"/>
      <c r="B738" s="8"/>
    </row>
    <row r="739" spans="1:2" ht="15" customHeight="1" x14ac:dyDescent="0.25">
      <c r="A739" s="8"/>
      <c r="B739" s="8"/>
    </row>
    <row r="740" spans="1:2" ht="15" customHeight="1" x14ac:dyDescent="0.25">
      <c r="A740" s="8"/>
      <c r="B740" s="8"/>
    </row>
    <row r="741" spans="1:2" ht="15" customHeight="1" x14ac:dyDescent="0.25">
      <c r="A741" s="8"/>
      <c r="B741" s="8"/>
    </row>
    <row r="742" spans="1:2" ht="15" customHeight="1" x14ac:dyDescent="0.25">
      <c r="A742" s="8"/>
      <c r="B742" s="8"/>
    </row>
    <row r="743" spans="1:2" ht="15" customHeight="1" x14ac:dyDescent="0.25">
      <c r="A743" s="8"/>
      <c r="B743" s="8"/>
    </row>
    <row r="744" spans="1:2" ht="15" customHeight="1" x14ac:dyDescent="0.25">
      <c r="A744" s="8"/>
      <c r="B744" s="8"/>
    </row>
    <row r="745" spans="1:2" ht="15" customHeight="1" x14ac:dyDescent="0.25">
      <c r="A745" s="8"/>
      <c r="B745" s="8"/>
    </row>
    <row r="746" spans="1:2" ht="15" customHeight="1" x14ac:dyDescent="0.25">
      <c r="A746" s="8"/>
      <c r="B746" s="8"/>
    </row>
    <row r="747" spans="1:2" ht="15" customHeight="1" x14ac:dyDescent="0.25">
      <c r="A747" s="8"/>
      <c r="B747" s="8"/>
    </row>
    <row r="748" spans="1:2" ht="15" customHeight="1" x14ac:dyDescent="0.25">
      <c r="A748" s="8"/>
      <c r="B748" s="8"/>
    </row>
    <row r="749" spans="1:2" ht="15" customHeight="1" x14ac:dyDescent="0.25">
      <c r="A749" s="8"/>
      <c r="B749" s="8"/>
    </row>
    <row r="750" spans="1:2" ht="15" customHeight="1" x14ac:dyDescent="0.25">
      <c r="A750" s="8"/>
      <c r="B750" s="8"/>
    </row>
    <row r="751" spans="1:2" ht="15" customHeight="1" x14ac:dyDescent="0.25">
      <c r="A751" s="8"/>
      <c r="B751" s="8"/>
    </row>
    <row r="752" spans="1:2" ht="15" customHeight="1" x14ac:dyDescent="0.25">
      <c r="A752" s="8"/>
      <c r="B752" s="8"/>
    </row>
    <row r="753" spans="1:2" ht="15" customHeight="1" x14ac:dyDescent="0.25">
      <c r="A753" s="8"/>
      <c r="B753" s="8"/>
    </row>
    <row r="754" spans="1:2" ht="15" customHeight="1" x14ac:dyDescent="0.25">
      <c r="A754" s="8"/>
      <c r="B754" s="8"/>
    </row>
    <row r="755" spans="1:2" ht="15" customHeight="1" x14ac:dyDescent="0.25">
      <c r="A755" s="8"/>
      <c r="B755" s="8"/>
    </row>
    <row r="756" spans="1:2" ht="15" customHeight="1" x14ac:dyDescent="0.25">
      <c r="A756" s="8"/>
      <c r="B756" s="8"/>
    </row>
    <row r="757" spans="1:2" ht="15" customHeight="1" x14ac:dyDescent="0.25">
      <c r="A757" s="8"/>
      <c r="B757" s="8"/>
    </row>
    <row r="758" spans="1:2" ht="15" customHeight="1" x14ac:dyDescent="0.25">
      <c r="A758" s="8"/>
      <c r="B758" s="8"/>
    </row>
    <row r="759" spans="1:2" ht="15" customHeight="1" x14ac:dyDescent="0.25">
      <c r="A759" s="8"/>
      <c r="B759" s="8"/>
    </row>
    <row r="760" spans="1:2" ht="15" customHeight="1" x14ac:dyDescent="0.25">
      <c r="A760" s="8"/>
      <c r="B760" s="8"/>
    </row>
    <row r="761" spans="1:2" ht="15" customHeight="1" x14ac:dyDescent="0.25">
      <c r="A761" s="8"/>
      <c r="B761" s="8"/>
    </row>
    <row r="762" spans="1:2" ht="15" customHeight="1" x14ac:dyDescent="0.25">
      <c r="A762" s="8"/>
      <c r="B762" s="8"/>
    </row>
    <row r="763" spans="1:2" ht="15" customHeight="1" x14ac:dyDescent="0.25">
      <c r="A763" s="8"/>
      <c r="B763" s="8"/>
    </row>
    <row r="764" spans="1:2" ht="15" customHeight="1" x14ac:dyDescent="0.25">
      <c r="A764" s="8"/>
      <c r="B764" s="8"/>
    </row>
    <row r="765" spans="1:2" ht="15" customHeight="1" x14ac:dyDescent="0.25">
      <c r="A765" s="8"/>
      <c r="B765" s="8"/>
    </row>
    <row r="766" spans="1:2" ht="15" customHeight="1" x14ac:dyDescent="0.25">
      <c r="A766" s="8"/>
      <c r="B766" s="8"/>
    </row>
    <row r="767" spans="1:2" ht="15" customHeight="1" x14ac:dyDescent="0.25">
      <c r="A767" s="8"/>
      <c r="B767" s="8"/>
    </row>
    <row r="768" spans="1:2" ht="15" customHeight="1" x14ac:dyDescent="0.25">
      <c r="A768" s="8"/>
      <c r="B768" s="8"/>
    </row>
    <row r="769" spans="1:2" ht="15" customHeight="1" x14ac:dyDescent="0.25">
      <c r="A769" s="8"/>
      <c r="B769" s="8"/>
    </row>
    <row r="770" spans="1:2" ht="15" customHeight="1" x14ac:dyDescent="0.25">
      <c r="A770" s="8"/>
      <c r="B770" s="8"/>
    </row>
    <row r="771" spans="1:2" ht="15" customHeight="1" x14ac:dyDescent="0.25">
      <c r="A771" s="8"/>
      <c r="B771" s="8"/>
    </row>
    <row r="772" spans="1:2" ht="15" customHeight="1" x14ac:dyDescent="0.25">
      <c r="A772" s="8"/>
      <c r="B772" s="8"/>
    </row>
    <row r="773" spans="1:2" ht="15" customHeight="1" x14ac:dyDescent="0.25">
      <c r="A773" s="8"/>
      <c r="B773" s="8"/>
    </row>
    <row r="774" spans="1:2" ht="15" customHeight="1" x14ac:dyDescent="0.25">
      <c r="A774" s="8"/>
      <c r="B774" s="8"/>
    </row>
    <row r="775" spans="1:2" ht="15" customHeight="1" x14ac:dyDescent="0.25">
      <c r="A775" s="8"/>
      <c r="B775" s="8"/>
    </row>
    <row r="776" spans="1:2" ht="15" customHeight="1" x14ac:dyDescent="0.25">
      <c r="A776" s="8"/>
      <c r="B776" s="8"/>
    </row>
    <row r="777" spans="1:2" ht="15" customHeight="1" x14ac:dyDescent="0.25">
      <c r="A777" s="8"/>
      <c r="B777" s="8"/>
    </row>
    <row r="778" spans="1:2" ht="15" customHeight="1" x14ac:dyDescent="0.25">
      <c r="A778" s="8"/>
      <c r="B778" s="8"/>
    </row>
    <row r="779" spans="1:2" ht="15" customHeight="1" x14ac:dyDescent="0.25">
      <c r="A779" s="8"/>
      <c r="B779" s="8"/>
    </row>
    <row r="780" spans="1:2" ht="15" customHeight="1" x14ac:dyDescent="0.25">
      <c r="A780" s="8"/>
      <c r="B780" s="8"/>
    </row>
    <row r="781" spans="1:2" ht="15" customHeight="1" x14ac:dyDescent="0.25">
      <c r="A781" s="8"/>
      <c r="B781" s="8"/>
    </row>
    <row r="782" spans="1:2" ht="15" customHeight="1" x14ac:dyDescent="0.25">
      <c r="A782" s="8"/>
      <c r="B782" s="8"/>
    </row>
    <row r="783" spans="1:2" ht="15" customHeight="1" x14ac:dyDescent="0.25">
      <c r="A783" s="8"/>
      <c r="B783" s="8"/>
    </row>
    <row r="784" spans="1:2" ht="15" customHeight="1" x14ac:dyDescent="0.25">
      <c r="A784" s="8"/>
      <c r="B784" s="8"/>
    </row>
    <row r="785" spans="1:2" ht="15" customHeight="1" x14ac:dyDescent="0.25">
      <c r="A785" s="8"/>
      <c r="B785" s="8"/>
    </row>
    <row r="786" spans="1:2" ht="15" customHeight="1" x14ac:dyDescent="0.25">
      <c r="A786" s="8"/>
      <c r="B786" s="8"/>
    </row>
    <row r="787" spans="1:2" ht="15" customHeight="1" x14ac:dyDescent="0.25">
      <c r="A787" s="8"/>
      <c r="B787" s="8"/>
    </row>
    <row r="788" spans="1:2" ht="15" customHeight="1" x14ac:dyDescent="0.25">
      <c r="A788" s="8"/>
      <c r="B788" s="8"/>
    </row>
    <row r="789" spans="1:2" ht="15" customHeight="1" x14ac:dyDescent="0.25">
      <c r="A789" s="8"/>
      <c r="B789" s="8"/>
    </row>
    <row r="790" spans="1:2" ht="15" customHeight="1" x14ac:dyDescent="0.25">
      <c r="A790" s="8"/>
      <c r="B790" s="8"/>
    </row>
    <row r="791" spans="1:2" ht="15" customHeight="1" x14ac:dyDescent="0.25">
      <c r="A791" s="8"/>
      <c r="B791" s="8"/>
    </row>
    <row r="792" spans="1:2" ht="15" customHeight="1" x14ac:dyDescent="0.25">
      <c r="A792" s="8"/>
      <c r="B792" s="8"/>
    </row>
    <row r="793" spans="1:2" ht="15" customHeight="1" x14ac:dyDescent="0.25">
      <c r="A793" s="8"/>
      <c r="B793" s="8"/>
    </row>
    <row r="794" spans="1:2" ht="15" customHeight="1" x14ac:dyDescent="0.25">
      <c r="A794" s="8"/>
      <c r="B794" s="8"/>
    </row>
    <row r="795" spans="1:2" ht="15" customHeight="1" x14ac:dyDescent="0.25">
      <c r="A795" s="8"/>
      <c r="B795" s="8"/>
    </row>
    <row r="796" spans="1:2" ht="15" customHeight="1" x14ac:dyDescent="0.25">
      <c r="A796" s="8"/>
      <c r="B796" s="8"/>
    </row>
    <row r="797" spans="1:2" ht="15" customHeight="1" x14ac:dyDescent="0.25">
      <c r="A797" s="8"/>
      <c r="B797" s="8"/>
    </row>
    <row r="798" spans="1:2" ht="15" customHeight="1" x14ac:dyDescent="0.25">
      <c r="A798" s="8"/>
      <c r="B798" s="8"/>
    </row>
    <row r="799" spans="1:2" ht="15" customHeight="1" x14ac:dyDescent="0.25">
      <c r="A799" s="8"/>
      <c r="B799" s="8"/>
    </row>
    <row r="800" spans="1:2" ht="15" customHeight="1" x14ac:dyDescent="0.25">
      <c r="A800" s="8"/>
      <c r="B800" s="8"/>
    </row>
    <row r="801" spans="1:2" ht="15" customHeight="1" x14ac:dyDescent="0.25">
      <c r="A801" s="8"/>
      <c r="B801" s="8"/>
    </row>
    <row r="802" spans="1:2" ht="15" customHeight="1" x14ac:dyDescent="0.25">
      <c r="A802" s="8"/>
      <c r="B802" s="8"/>
    </row>
    <row r="803" spans="1:2" ht="15" customHeight="1" x14ac:dyDescent="0.25">
      <c r="A803" s="8"/>
      <c r="B803" s="8"/>
    </row>
    <row r="804" spans="1:2" ht="15" customHeight="1" x14ac:dyDescent="0.25">
      <c r="A804" s="8"/>
      <c r="B804" s="8"/>
    </row>
    <row r="805" spans="1:2" ht="15" customHeight="1" x14ac:dyDescent="0.25">
      <c r="A805" s="8"/>
      <c r="B805" s="8"/>
    </row>
    <row r="806" spans="1:2" ht="15" customHeight="1" x14ac:dyDescent="0.25">
      <c r="A806" s="8"/>
      <c r="B806" s="8"/>
    </row>
    <row r="807" spans="1:2" ht="15" customHeight="1" x14ac:dyDescent="0.25">
      <c r="A807" s="8"/>
      <c r="B807" s="8"/>
    </row>
    <row r="808" spans="1:2" ht="15" customHeight="1" x14ac:dyDescent="0.25">
      <c r="A808" s="8"/>
      <c r="B808" s="8"/>
    </row>
    <row r="809" spans="1:2" ht="15" customHeight="1" x14ac:dyDescent="0.25">
      <c r="A809" s="8"/>
      <c r="B809" s="8"/>
    </row>
    <row r="810" spans="1:2" ht="15" customHeight="1" x14ac:dyDescent="0.25">
      <c r="A810" s="8"/>
      <c r="B810" s="8"/>
    </row>
    <row r="811" spans="1:2" ht="15" customHeight="1" x14ac:dyDescent="0.25">
      <c r="A811" s="8"/>
      <c r="B811" s="8"/>
    </row>
    <row r="812" spans="1:2" ht="15" customHeight="1" x14ac:dyDescent="0.25">
      <c r="A812" s="8"/>
      <c r="B812" s="8"/>
    </row>
    <row r="813" spans="1:2" ht="15" customHeight="1" x14ac:dyDescent="0.25">
      <c r="A813" s="8"/>
      <c r="B813" s="8"/>
    </row>
    <row r="814" spans="1:2" ht="15" customHeight="1" x14ac:dyDescent="0.25">
      <c r="A814" s="8"/>
      <c r="B814" s="8"/>
    </row>
    <row r="815" spans="1:2" ht="15" customHeight="1" x14ac:dyDescent="0.25">
      <c r="A815" s="8"/>
      <c r="B815" s="8"/>
    </row>
    <row r="816" spans="1:2" ht="15" customHeight="1" x14ac:dyDescent="0.25">
      <c r="A816" s="8"/>
      <c r="B816" s="8"/>
    </row>
    <row r="817" spans="1:2" ht="15" customHeight="1" x14ac:dyDescent="0.25">
      <c r="A817" s="8"/>
      <c r="B817" s="8"/>
    </row>
    <row r="818" spans="1:2" ht="15" customHeight="1" x14ac:dyDescent="0.25">
      <c r="A818" s="8"/>
      <c r="B818" s="8"/>
    </row>
    <row r="819" spans="1:2" ht="15" customHeight="1" x14ac:dyDescent="0.25">
      <c r="A819" s="8"/>
      <c r="B819" s="8"/>
    </row>
    <row r="820" spans="1:2" ht="15" customHeight="1" x14ac:dyDescent="0.25">
      <c r="A820" s="8"/>
      <c r="B820" s="8"/>
    </row>
    <row r="821" spans="1:2" ht="15" customHeight="1" x14ac:dyDescent="0.25">
      <c r="A821" s="8"/>
      <c r="B821" s="8"/>
    </row>
    <row r="822" spans="1:2" ht="15" customHeight="1" x14ac:dyDescent="0.25">
      <c r="A822" s="8"/>
      <c r="B822" s="8"/>
    </row>
    <row r="823" spans="1:2" ht="15" customHeight="1" x14ac:dyDescent="0.25">
      <c r="A823" s="8"/>
      <c r="B823" s="8"/>
    </row>
    <row r="824" spans="1:2" ht="15" customHeight="1" x14ac:dyDescent="0.25">
      <c r="A824" s="8"/>
      <c r="B824" s="8"/>
    </row>
    <row r="825" spans="1:2" ht="15" customHeight="1" x14ac:dyDescent="0.25">
      <c r="A825" s="8"/>
      <c r="B825" s="8"/>
    </row>
    <row r="826" spans="1:2" ht="15" customHeight="1" x14ac:dyDescent="0.25">
      <c r="A826" s="8"/>
      <c r="B826" s="8"/>
    </row>
    <row r="827" spans="1:2" ht="15" customHeight="1" x14ac:dyDescent="0.25">
      <c r="A827" s="8"/>
      <c r="B827" s="8"/>
    </row>
    <row r="828" spans="1:2" ht="15" customHeight="1" x14ac:dyDescent="0.25">
      <c r="A828" s="8"/>
      <c r="B828" s="8"/>
    </row>
    <row r="829" spans="1:2" ht="15" customHeight="1" x14ac:dyDescent="0.25">
      <c r="A829" s="8"/>
      <c r="B829" s="8"/>
    </row>
    <row r="830" spans="1:2" ht="15" customHeight="1" x14ac:dyDescent="0.25">
      <c r="A830" s="8"/>
      <c r="B830" s="8"/>
    </row>
    <row r="831" spans="1:2" ht="15" customHeight="1" x14ac:dyDescent="0.25">
      <c r="A831" s="8"/>
      <c r="B831" s="8"/>
    </row>
    <row r="832" spans="1:2" ht="15" customHeight="1" x14ac:dyDescent="0.25">
      <c r="A832" s="8"/>
      <c r="B832" s="8"/>
    </row>
    <row r="833" spans="1:2" ht="15" customHeight="1" x14ac:dyDescent="0.25">
      <c r="A833" s="8"/>
      <c r="B833" s="8"/>
    </row>
    <row r="834" spans="1:2" ht="15" customHeight="1" x14ac:dyDescent="0.25">
      <c r="A834" s="8"/>
      <c r="B834" s="8"/>
    </row>
    <row r="835" spans="1:2" ht="15" customHeight="1" x14ac:dyDescent="0.25">
      <c r="A835" s="8"/>
      <c r="B835" s="8"/>
    </row>
    <row r="836" spans="1:2" ht="15" customHeight="1" x14ac:dyDescent="0.25">
      <c r="A836" s="8"/>
      <c r="B836" s="8"/>
    </row>
    <row r="837" spans="1:2" ht="15" customHeight="1" x14ac:dyDescent="0.25">
      <c r="A837" s="8"/>
      <c r="B837" s="8"/>
    </row>
    <row r="838" spans="1:2" ht="15" customHeight="1" x14ac:dyDescent="0.25">
      <c r="A838" s="8"/>
      <c r="B838" s="8"/>
    </row>
    <row r="839" spans="1:2" ht="15" customHeight="1" x14ac:dyDescent="0.25">
      <c r="A839" s="8"/>
      <c r="B839" s="8"/>
    </row>
    <row r="840" spans="1:2" ht="15" customHeight="1" x14ac:dyDescent="0.25">
      <c r="A840" s="8"/>
      <c r="B840" s="8"/>
    </row>
    <row r="841" spans="1:2" ht="15" customHeight="1" x14ac:dyDescent="0.25">
      <c r="A841" s="8"/>
      <c r="B841" s="8"/>
    </row>
    <row r="842" spans="1:2" ht="15" customHeight="1" x14ac:dyDescent="0.25">
      <c r="A842" s="8"/>
      <c r="B842" s="8"/>
    </row>
    <row r="843" spans="1:2" ht="15" customHeight="1" x14ac:dyDescent="0.25">
      <c r="A843" s="8"/>
      <c r="B843" s="8"/>
    </row>
    <row r="844" spans="1:2" ht="15" customHeight="1" x14ac:dyDescent="0.25">
      <c r="A844" s="8"/>
      <c r="B844" s="8"/>
    </row>
    <row r="845" spans="1:2" ht="15" customHeight="1" x14ac:dyDescent="0.25">
      <c r="A845" s="8"/>
      <c r="B845" s="8"/>
    </row>
    <row r="846" spans="1:2" ht="15" customHeight="1" x14ac:dyDescent="0.25">
      <c r="A846" s="8"/>
      <c r="B846" s="8"/>
    </row>
    <row r="847" spans="1:2" ht="15" customHeight="1" x14ac:dyDescent="0.25">
      <c r="A847" s="8"/>
      <c r="B847" s="8"/>
    </row>
    <row r="848" spans="1:2" ht="15" customHeight="1" x14ac:dyDescent="0.25">
      <c r="A848" s="8"/>
      <c r="B848" s="8"/>
    </row>
    <row r="849" spans="1:2" ht="15" customHeight="1" x14ac:dyDescent="0.25">
      <c r="A849" s="8"/>
      <c r="B849" s="8"/>
    </row>
    <row r="850" spans="1:2" ht="15" customHeight="1" x14ac:dyDescent="0.25">
      <c r="A850" s="8"/>
      <c r="B850" s="8"/>
    </row>
    <row r="851" spans="1:2" ht="15" customHeight="1" x14ac:dyDescent="0.25">
      <c r="A851" s="8"/>
      <c r="B851" s="8"/>
    </row>
    <row r="852" spans="1:2" ht="15" customHeight="1" x14ac:dyDescent="0.25">
      <c r="A852" s="8"/>
      <c r="B852" s="8"/>
    </row>
    <row r="853" spans="1:2" ht="15" customHeight="1" x14ac:dyDescent="0.25">
      <c r="A853" s="8"/>
      <c r="B853" s="8"/>
    </row>
    <row r="854" spans="1:2" ht="15" customHeight="1" x14ac:dyDescent="0.25">
      <c r="A854" s="8"/>
      <c r="B854" s="8"/>
    </row>
    <row r="855" spans="1:2" ht="15" customHeight="1" x14ac:dyDescent="0.25">
      <c r="A855" s="8"/>
      <c r="B855" s="8"/>
    </row>
    <row r="856" spans="1:2" ht="15" customHeight="1" x14ac:dyDescent="0.25">
      <c r="A856" s="8"/>
      <c r="B856" s="8"/>
    </row>
    <row r="857" spans="1:2" ht="15" customHeight="1" x14ac:dyDescent="0.25">
      <c r="A857" s="8"/>
      <c r="B857" s="8"/>
    </row>
    <row r="858" spans="1:2" ht="15" customHeight="1" x14ac:dyDescent="0.25">
      <c r="A858" s="8"/>
      <c r="B858" s="8"/>
    </row>
    <row r="859" spans="1:2" ht="15" customHeight="1" x14ac:dyDescent="0.25">
      <c r="A859" s="8"/>
      <c r="B859" s="8"/>
    </row>
    <row r="860" spans="1:2" ht="15" customHeight="1" x14ac:dyDescent="0.25">
      <c r="A860" s="8"/>
      <c r="B860" s="8"/>
    </row>
    <row r="861" spans="1:2" ht="15" customHeight="1" x14ac:dyDescent="0.25">
      <c r="A861" s="8"/>
      <c r="B861" s="8"/>
    </row>
    <row r="862" spans="1:2" ht="15" customHeight="1" x14ac:dyDescent="0.25">
      <c r="A862" s="8"/>
      <c r="B862" s="8"/>
    </row>
    <row r="863" spans="1:2" ht="15" customHeight="1" x14ac:dyDescent="0.25">
      <c r="A863" s="8"/>
      <c r="B863" s="8"/>
    </row>
    <row r="864" spans="1:2" ht="15" customHeight="1" x14ac:dyDescent="0.25">
      <c r="A864" s="8"/>
      <c r="B864" s="8"/>
    </row>
    <row r="865" spans="1:2" ht="15" customHeight="1" x14ac:dyDescent="0.25">
      <c r="A865" s="8"/>
      <c r="B865" s="8"/>
    </row>
    <row r="866" spans="1:2" ht="15" customHeight="1" x14ac:dyDescent="0.25">
      <c r="A866" s="8"/>
      <c r="B866" s="8"/>
    </row>
    <row r="867" spans="1:2" ht="15" customHeight="1" x14ac:dyDescent="0.25">
      <c r="A867" s="8"/>
      <c r="B867" s="8"/>
    </row>
    <row r="868" spans="1:2" ht="15" customHeight="1" x14ac:dyDescent="0.25">
      <c r="A868" s="8"/>
      <c r="B868" s="8"/>
    </row>
    <row r="869" spans="1:2" ht="15" customHeight="1" x14ac:dyDescent="0.25">
      <c r="A869" s="8"/>
      <c r="B869" s="8"/>
    </row>
    <row r="870" spans="1:2" ht="15" customHeight="1" x14ac:dyDescent="0.25">
      <c r="A870" s="8"/>
      <c r="B870" s="8"/>
    </row>
    <row r="871" spans="1:2" ht="15" customHeight="1" x14ac:dyDescent="0.25">
      <c r="A871" s="8"/>
      <c r="B871" s="8"/>
    </row>
    <row r="872" spans="1:2" ht="15" customHeight="1" x14ac:dyDescent="0.25">
      <c r="A872" s="8"/>
      <c r="B872" s="8"/>
    </row>
    <row r="873" spans="1:2" ht="15" customHeight="1" x14ac:dyDescent="0.25">
      <c r="A873" s="8"/>
      <c r="B873" s="8"/>
    </row>
    <row r="874" spans="1:2" ht="15" customHeight="1" x14ac:dyDescent="0.25">
      <c r="A874" s="8"/>
      <c r="B874" s="8"/>
    </row>
    <row r="875" spans="1:2" ht="15" customHeight="1" x14ac:dyDescent="0.25">
      <c r="A875" s="8"/>
      <c r="B875" s="8"/>
    </row>
    <row r="876" spans="1:2" ht="15" customHeight="1" x14ac:dyDescent="0.25">
      <c r="A876" s="8"/>
      <c r="B876" s="8"/>
    </row>
    <row r="877" spans="1:2" ht="15" customHeight="1" x14ac:dyDescent="0.25">
      <c r="A877" s="8"/>
      <c r="B877" s="8"/>
    </row>
    <row r="878" spans="1:2" ht="15" customHeight="1" x14ac:dyDescent="0.25">
      <c r="A878" s="8"/>
      <c r="B878" s="8"/>
    </row>
    <row r="879" spans="1:2" ht="15" customHeight="1" x14ac:dyDescent="0.25">
      <c r="A879" s="8"/>
      <c r="B879" s="8"/>
    </row>
    <row r="880" spans="1:2" ht="15" customHeight="1" x14ac:dyDescent="0.25">
      <c r="A880" s="8"/>
      <c r="B880" s="8"/>
    </row>
    <row r="881" spans="1:2" ht="15" customHeight="1" x14ac:dyDescent="0.25">
      <c r="A881" s="8"/>
      <c r="B881" s="8"/>
    </row>
    <row r="882" spans="1:2" ht="15" customHeight="1" x14ac:dyDescent="0.25">
      <c r="A882" s="8"/>
      <c r="B882" s="8"/>
    </row>
    <row r="883" spans="1:2" ht="15" customHeight="1" x14ac:dyDescent="0.25">
      <c r="A883" s="8"/>
      <c r="B883" s="8"/>
    </row>
    <row r="884" spans="1:2" ht="15" customHeight="1" x14ac:dyDescent="0.25">
      <c r="A884" s="8"/>
      <c r="B884" s="8"/>
    </row>
    <row r="885" spans="1:2" ht="15" customHeight="1" x14ac:dyDescent="0.25">
      <c r="A885" s="8"/>
      <c r="B885" s="8"/>
    </row>
    <row r="886" spans="1:2" ht="15" customHeight="1" x14ac:dyDescent="0.25">
      <c r="A886" s="8"/>
      <c r="B886" s="8"/>
    </row>
    <row r="887" spans="1:2" ht="15" customHeight="1" x14ac:dyDescent="0.25">
      <c r="A887" s="8"/>
      <c r="B887" s="8"/>
    </row>
    <row r="888" spans="1:2" ht="15" customHeight="1" x14ac:dyDescent="0.25">
      <c r="A888" s="8"/>
      <c r="B888" s="8"/>
    </row>
    <row r="889" spans="1:2" ht="15" customHeight="1" x14ac:dyDescent="0.25">
      <c r="A889" s="8"/>
      <c r="B889" s="8"/>
    </row>
    <row r="890" spans="1:2" ht="15" customHeight="1" x14ac:dyDescent="0.25">
      <c r="A890" s="8"/>
      <c r="B890" s="8"/>
    </row>
    <row r="891" spans="1:2" ht="15" customHeight="1" x14ac:dyDescent="0.25">
      <c r="A891" s="8"/>
      <c r="B891" s="8"/>
    </row>
    <row r="892" spans="1:2" ht="15" customHeight="1" x14ac:dyDescent="0.25">
      <c r="A892" s="8"/>
      <c r="B892" s="8"/>
    </row>
    <row r="893" spans="1:2" ht="15" customHeight="1" x14ac:dyDescent="0.25">
      <c r="A893" s="8"/>
      <c r="B893" s="8"/>
    </row>
    <row r="894" spans="1:2" ht="15" customHeight="1" x14ac:dyDescent="0.25">
      <c r="A894" s="8"/>
      <c r="B894" s="8"/>
    </row>
    <row r="895" spans="1:2" ht="15" customHeight="1" x14ac:dyDescent="0.25">
      <c r="A895" s="8"/>
      <c r="B895" s="8"/>
    </row>
    <row r="896" spans="1:2" ht="15" customHeight="1" x14ac:dyDescent="0.25">
      <c r="A896" s="8"/>
      <c r="B896" s="8"/>
    </row>
    <row r="897" spans="1:2" ht="15" customHeight="1" x14ac:dyDescent="0.25">
      <c r="A897" s="8"/>
      <c r="B897" s="8"/>
    </row>
    <row r="898" spans="1:2" ht="15" customHeight="1" x14ac:dyDescent="0.25">
      <c r="A898" s="8"/>
      <c r="B898" s="8"/>
    </row>
    <row r="899" spans="1:2" ht="15" customHeight="1" x14ac:dyDescent="0.25">
      <c r="A899" s="8"/>
      <c r="B899" s="8"/>
    </row>
    <row r="900" spans="1:2" ht="15" customHeight="1" x14ac:dyDescent="0.25">
      <c r="A900" s="8"/>
      <c r="B900" s="8"/>
    </row>
    <row r="901" spans="1:2" ht="15" customHeight="1" x14ac:dyDescent="0.25">
      <c r="A901" s="8"/>
      <c r="B901" s="8"/>
    </row>
    <row r="902" spans="1:2" ht="15" customHeight="1" x14ac:dyDescent="0.25">
      <c r="A902" s="8"/>
      <c r="B902" s="8"/>
    </row>
    <row r="903" spans="1:2" ht="15" customHeight="1" x14ac:dyDescent="0.25">
      <c r="A903" s="8"/>
      <c r="B903" s="8"/>
    </row>
    <row r="904" spans="1:2" ht="15" customHeight="1" x14ac:dyDescent="0.25">
      <c r="A904" s="8"/>
      <c r="B904" s="8"/>
    </row>
    <row r="905" spans="1:2" ht="15" customHeight="1" x14ac:dyDescent="0.25">
      <c r="A905" s="8"/>
      <c r="B905" s="8"/>
    </row>
    <row r="906" spans="1:2" ht="15" customHeight="1" x14ac:dyDescent="0.25">
      <c r="A906" s="8"/>
      <c r="B906" s="8"/>
    </row>
    <row r="907" spans="1:2" ht="15" customHeight="1" x14ac:dyDescent="0.25">
      <c r="A907" s="8"/>
      <c r="B907" s="8"/>
    </row>
    <row r="908" spans="1:2" ht="15" customHeight="1" x14ac:dyDescent="0.25">
      <c r="A908" s="8"/>
      <c r="B908" s="8"/>
    </row>
    <row r="909" spans="1:2" ht="15" customHeight="1" x14ac:dyDescent="0.25">
      <c r="A909" s="8"/>
      <c r="B909" s="8"/>
    </row>
    <row r="910" spans="1:2" ht="15" customHeight="1" x14ac:dyDescent="0.25">
      <c r="A910" s="8"/>
      <c r="B910" s="8"/>
    </row>
    <row r="911" spans="1:2" ht="15" customHeight="1" x14ac:dyDescent="0.25">
      <c r="A911" s="8"/>
      <c r="B911" s="8"/>
    </row>
    <row r="912" spans="1:2" ht="15" customHeight="1" x14ac:dyDescent="0.25">
      <c r="A912" s="8"/>
      <c r="B912" s="8"/>
    </row>
    <row r="913" spans="1:2" ht="15" customHeight="1" x14ac:dyDescent="0.25">
      <c r="A913" s="8"/>
      <c r="B913" s="8"/>
    </row>
    <row r="914" spans="1:2" ht="15" customHeight="1" x14ac:dyDescent="0.25">
      <c r="A914" s="8"/>
      <c r="B914" s="8"/>
    </row>
    <row r="915" spans="1:2" ht="15" customHeight="1" x14ac:dyDescent="0.25">
      <c r="A915" s="8"/>
      <c r="B915" s="8"/>
    </row>
    <row r="916" spans="1:2" ht="15" customHeight="1" x14ac:dyDescent="0.25">
      <c r="A916" s="8"/>
      <c r="B916" s="8"/>
    </row>
    <row r="917" spans="1:2" ht="15" customHeight="1" x14ac:dyDescent="0.25">
      <c r="A917" s="8"/>
      <c r="B917" s="8"/>
    </row>
    <row r="918" spans="1:2" ht="15" customHeight="1" x14ac:dyDescent="0.25">
      <c r="A918" s="8"/>
      <c r="B918" s="8"/>
    </row>
    <row r="919" spans="1:2" ht="15" customHeight="1" x14ac:dyDescent="0.25">
      <c r="A919" s="8"/>
      <c r="B919" s="8"/>
    </row>
    <row r="920" spans="1:2" ht="15" customHeight="1" x14ac:dyDescent="0.25">
      <c r="A920" s="8"/>
      <c r="B920" s="8"/>
    </row>
    <row r="921" spans="1:2" ht="15" customHeight="1" x14ac:dyDescent="0.25">
      <c r="A921" s="8"/>
      <c r="B921" s="8"/>
    </row>
    <row r="922" spans="1:2" ht="15" customHeight="1" x14ac:dyDescent="0.25">
      <c r="A922" s="8"/>
      <c r="B922" s="8"/>
    </row>
    <row r="923" spans="1:2" ht="15" customHeight="1" x14ac:dyDescent="0.25">
      <c r="A923" s="8"/>
      <c r="B923" s="8"/>
    </row>
    <row r="924" spans="1:2" ht="15" customHeight="1" x14ac:dyDescent="0.25">
      <c r="A924" s="8"/>
      <c r="B924" s="8"/>
    </row>
    <row r="925" spans="1:2" ht="15" customHeight="1" x14ac:dyDescent="0.25">
      <c r="A925" s="8"/>
      <c r="B925" s="8"/>
    </row>
    <row r="926" spans="1:2" ht="15" customHeight="1" x14ac:dyDescent="0.25">
      <c r="A926" s="8"/>
      <c r="B926" s="8"/>
    </row>
    <row r="927" spans="1:2" ht="15" customHeight="1" x14ac:dyDescent="0.25">
      <c r="A927" s="8"/>
      <c r="B927" s="8"/>
    </row>
    <row r="928" spans="1:2" ht="15" customHeight="1" x14ac:dyDescent="0.25">
      <c r="A928" s="8"/>
      <c r="B928" s="8"/>
    </row>
    <row r="929" spans="1:2" ht="15" customHeight="1" x14ac:dyDescent="0.25">
      <c r="A929" s="8"/>
      <c r="B929" s="8"/>
    </row>
    <row r="930" spans="1:2" ht="15" customHeight="1" x14ac:dyDescent="0.25">
      <c r="A930" s="8"/>
      <c r="B930" s="8"/>
    </row>
    <row r="931" spans="1:2" ht="15" customHeight="1" x14ac:dyDescent="0.25">
      <c r="A931" s="8"/>
      <c r="B931" s="8"/>
    </row>
    <row r="932" spans="1:2" ht="15" customHeight="1" x14ac:dyDescent="0.25">
      <c r="A932" s="8"/>
      <c r="B932" s="8"/>
    </row>
    <row r="933" spans="1:2" ht="15" customHeight="1" x14ac:dyDescent="0.25">
      <c r="A933" s="8"/>
      <c r="B933" s="8"/>
    </row>
    <row r="934" spans="1:2" ht="15" customHeight="1" x14ac:dyDescent="0.25">
      <c r="A934" s="8"/>
      <c r="B934" s="8"/>
    </row>
    <row r="935" spans="1:2" ht="15" customHeight="1" x14ac:dyDescent="0.25">
      <c r="A935" s="8"/>
      <c r="B935" s="8"/>
    </row>
    <row r="936" spans="1:2" ht="15" customHeight="1" x14ac:dyDescent="0.25">
      <c r="A936" s="8"/>
      <c r="B936" s="8"/>
    </row>
    <row r="937" spans="1:2" ht="15" customHeight="1" x14ac:dyDescent="0.25">
      <c r="A937" s="8"/>
      <c r="B937" s="8"/>
    </row>
    <row r="938" spans="1:2" ht="15" customHeight="1" x14ac:dyDescent="0.25">
      <c r="A938" s="8"/>
      <c r="B938" s="8"/>
    </row>
    <row r="939" spans="1:2" ht="15" customHeight="1" x14ac:dyDescent="0.25">
      <c r="A939" s="8"/>
      <c r="B939" s="8"/>
    </row>
    <row r="940" spans="1:2" ht="15" customHeight="1" x14ac:dyDescent="0.25">
      <c r="A940" s="8"/>
      <c r="B940" s="8"/>
    </row>
    <row r="941" spans="1:2" ht="15" customHeight="1" x14ac:dyDescent="0.25">
      <c r="A941" s="8"/>
      <c r="B941" s="8"/>
    </row>
    <row r="942" spans="1:2" ht="15" customHeight="1" x14ac:dyDescent="0.25">
      <c r="A942" s="8"/>
      <c r="B942" s="8"/>
    </row>
    <row r="943" spans="1:2" ht="15" customHeight="1" x14ac:dyDescent="0.25">
      <c r="A943" s="8"/>
      <c r="B943" s="8"/>
    </row>
    <row r="944" spans="1:2" ht="15" customHeight="1" x14ac:dyDescent="0.25">
      <c r="A944" s="8"/>
      <c r="B944" s="8"/>
    </row>
    <row r="945" spans="1:2" ht="15" customHeight="1" x14ac:dyDescent="0.25">
      <c r="A945" s="8"/>
      <c r="B945" s="8"/>
    </row>
    <row r="946" spans="1:2" ht="15" customHeight="1" x14ac:dyDescent="0.25">
      <c r="A946" s="8"/>
      <c r="B946" s="8"/>
    </row>
    <row r="947" spans="1:2" ht="15" customHeight="1" x14ac:dyDescent="0.25">
      <c r="A947" s="8"/>
      <c r="B947" s="8"/>
    </row>
    <row r="948" spans="1:2" ht="15" customHeight="1" x14ac:dyDescent="0.25">
      <c r="A948" s="8"/>
      <c r="B948" s="8"/>
    </row>
    <row r="949" spans="1:2" ht="15" customHeight="1" x14ac:dyDescent="0.25">
      <c r="A949" s="8"/>
      <c r="B949" s="8"/>
    </row>
    <row r="950" spans="1:2" ht="15" customHeight="1" x14ac:dyDescent="0.25">
      <c r="A950" s="8"/>
      <c r="B950" s="8"/>
    </row>
    <row r="951" spans="1:2" ht="15" customHeight="1" x14ac:dyDescent="0.25">
      <c r="A951" s="8"/>
      <c r="B951" s="8"/>
    </row>
    <row r="952" spans="1:2" ht="15" customHeight="1" x14ac:dyDescent="0.25">
      <c r="A952" s="8"/>
      <c r="B952" s="8"/>
    </row>
    <row r="953" spans="1:2" ht="15" customHeight="1" x14ac:dyDescent="0.25">
      <c r="A953" s="8"/>
      <c r="B953" s="8"/>
    </row>
    <row r="954" spans="1:2" ht="15" customHeight="1" x14ac:dyDescent="0.25">
      <c r="A954" s="8"/>
      <c r="B954" s="8"/>
    </row>
    <row r="955" spans="1:2" ht="15" customHeight="1" x14ac:dyDescent="0.25">
      <c r="A955" s="8"/>
      <c r="B955" s="8"/>
    </row>
    <row r="956" spans="1:2" ht="15" customHeight="1" x14ac:dyDescent="0.25">
      <c r="A956" s="8"/>
      <c r="B956" s="8"/>
    </row>
    <row r="957" spans="1:2" ht="15" customHeight="1" x14ac:dyDescent="0.25">
      <c r="A957" s="8"/>
      <c r="B957" s="8"/>
    </row>
    <row r="958" spans="1:2" ht="15" customHeight="1" x14ac:dyDescent="0.25">
      <c r="A958" s="8"/>
      <c r="B958" s="8"/>
    </row>
    <row r="959" spans="1:2" ht="15" customHeight="1" x14ac:dyDescent="0.25">
      <c r="A959" s="8"/>
      <c r="B959" s="8"/>
    </row>
    <row r="960" spans="1:2" ht="15" customHeight="1" x14ac:dyDescent="0.25">
      <c r="A960" s="8"/>
      <c r="B960" s="8"/>
    </row>
    <row r="961" spans="1:2" ht="15" customHeight="1" x14ac:dyDescent="0.25">
      <c r="A961" s="8"/>
      <c r="B961" s="8"/>
    </row>
    <row r="962" spans="1:2" ht="15" customHeight="1" x14ac:dyDescent="0.25">
      <c r="A962" s="8"/>
      <c r="B962" s="8"/>
    </row>
    <row r="963" spans="1:2" ht="15" customHeight="1" x14ac:dyDescent="0.25">
      <c r="A963" s="8"/>
      <c r="B963" s="8"/>
    </row>
    <row r="964" spans="1:2" ht="15" customHeight="1" x14ac:dyDescent="0.25">
      <c r="A964" s="8"/>
      <c r="B964" s="8"/>
    </row>
    <row r="965" spans="1:2" ht="15" customHeight="1" x14ac:dyDescent="0.25">
      <c r="A965" s="8"/>
      <c r="B965" s="8"/>
    </row>
    <row r="966" spans="1:2" ht="15" customHeight="1" x14ac:dyDescent="0.25">
      <c r="A966" s="8"/>
      <c r="B966" s="8"/>
    </row>
    <row r="967" spans="1:2" ht="15" customHeight="1" x14ac:dyDescent="0.25">
      <c r="A967" s="8"/>
      <c r="B967" s="8"/>
    </row>
    <row r="968" spans="1:2" ht="15" customHeight="1" x14ac:dyDescent="0.25">
      <c r="A968" s="8"/>
      <c r="B968" s="8"/>
    </row>
    <row r="969" spans="1:2" ht="15" customHeight="1" x14ac:dyDescent="0.25">
      <c r="A969" s="8"/>
      <c r="B969" s="8"/>
    </row>
    <row r="970" spans="1:2" ht="15" customHeight="1" x14ac:dyDescent="0.25">
      <c r="A970" s="8"/>
      <c r="B970" s="8"/>
    </row>
    <row r="971" spans="1:2" ht="15" customHeight="1" x14ac:dyDescent="0.25">
      <c r="A971" s="8"/>
      <c r="B971" s="8"/>
    </row>
    <row r="972" spans="1:2" ht="15" customHeight="1" x14ac:dyDescent="0.25">
      <c r="A972" s="8"/>
      <c r="B972" s="8"/>
    </row>
    <row r="973" spans="1:2" ht="15" customHeight="1" x14ac:dyDescent="0.25">
      <c r="A973" s="8"/>
      <c r="B973" s="8"/>
    </row>
    <row r="974" spans="1:2" ht="15" customHeight="1" x14ac:dyDescent="0.25">
      <c r="A974" s="8"/>
      <c r="B974" s="8"/>
    </row>
    <row r="975" spans="1:2" ht="15" customHeight="1" x14ac:dyDescent="0.25">
      <c r="A975" s="8"/>
      <c r="B975" s="8"/>
    </row>
    <row r="976" spans="1:2" ht="15" customHeight="1" x14ac:dyDescent="0.25">
      <c r="A976" s="8"/>
      <c r="B976" s="8"/>
    </row>
    <row r="977" spans="1:2" ht="15" customHeight="1" x14ac:dyDescent="0.25">
      <c r="A977" s="8"/>
      <c r="B977" s="8"/>
    </row>
    <row r="978" spans="1:2" ht="15" customHeight="1" x14ac:dyDescent="0.25">
      <c r="A978" s="8"/>
      <c r="B978" s="8"/>
    </row>
    <row r="979" spans="1:2" ht="15" customHeight="1" x14ac:dyDescent="0.25">
      <c r="A979" s="8"/>
      <c r="B979" s="8"/>
    </row>
    <row r="980" spans="1:2" ht="15" customHeight="1" x14ac:dyDescent="0.25">
      <c r="A980" s="8"/>
      <c r="B980" s="8"/>
    </row>
    <row r="981" spans="1:2" ht="15" customHeight="1" x14ac:dyDescent="0.25">
      <c r="A981" s="8"/>
      <c r="B981" s="8"/>
    </row>
    <row r="982" spans="1:2" ht="15" customHeight="1" x14ac:dyDescent="0.25">
      <c r="A982" s="8"/>
      <c r="B982" s="8"/>
    </row>
    <row r="983" spans="1:2" ht="15" customHeight="1" x14ac:dyDescent="0.25">
      <c r="A983" s="8"/>
      <c r="B983" s="8"/>
    </row>
    <row r="984" spans="1:2" ht="15" customHeight="1" x14ac:dyDescent="0.25">
      <c r="A984" s="8"/>
      <c r="B984" s="8"/>
    </row>
    <row r="985" spans="1:2" ht="15" customHeight="1" x14ac:dyDescent="0.25">
      <c r="A985" s="8"/>
      <c r="B985" s="8"/>
    </row>
    <row r="986" spans="1:2" ht="15" customHeight="1" x14ac:dyDescent="0.25">
      <c r="A986" s="8"/>
      <c r="B986" s="8"/>
    </row>
    <row r="987" spans="1:2" ht="15" customHeight="1" x14ac:dyDescent="0.25">
      <c r="A987" s="8"/>
      <c r="B987" s="8"/>
    </row>
    <row r="988" spans="1:2" ht="15" customHeight="1" x14ac:dyDescent="0.25">
      <c r="A988" s="8"/>
      <c r="B988" s="8"/>
    </row>
    <row r="989" spans="1:2" ht="15" customHeight="1" x14ac:dyDescent="0.25">
      <c r="A989" s="8"/>
      <c r="B989" s="8"/>
    </row>
    <row r="990" spans="1:2" ht="15" customHeight="1" x14ac:dyDescent="0.25">
      <c r="A990" s="8"/>
      <c r="B990" s="8"/>
    </row>
    <row r="991" spans="1:2" ht="15" customHeight="1" x14ac:dyDescent="0.25">
      <c r="A991" s="8"/>
      <c r="B991" s="8"/>
    </row>
    <row r="992" spans="1:2" ht="15" customHeight="1" x14ac:dyDescent="0.25">
      <c r="A992" s="8"/>
      <c r="B992" s="8"/>
    </row>
    <row r="993" spans="1:2" ht="15" customHeight="1" x14ac:dyDescent="0.25">
      <c r="A993" s="8"/>
      <c r="B993" s="8"/>
    </row>
    <row r="994" spans="1:2" ht="15" customHeight="1" x14ac:dyDescent="0.25">
      <c r="A994" s="8"/>
      <c r="B994" s="8"/>
    </row>
    <row r="995" spans="1:2" ht="15" customHeight="1" x14ac:dyDescent="0.25">
      <c r="A995" s="8"/>
      <c r="B995" s="8"/>
    </row>
    <row r="996" spans="1:2" ht="15" customHeight="1" x14ac:dyDescent="0.25">
      <c r="A996" s="8"/>
      <c r="B996" s="8"/>
    </row>
    <row r="997" spans="1:2" ht="15" customHeight="1" x14ac:dyDescent="0.25">
      <c r="A997" s="8"/>
      <c r="B997" s="8"/>
    </row>
    <row r="998" spans="1:2" ht="15" customHeight="1" x14ac:dyDescent="0.25">
      <c r="A998" s="8"/>
      <c r="B998" s="8"/>
    </row>
    <row r="999" spans="1:2" ht="15" customHeight="1" x14ac:dyDescent="0.25">
      <c r="A999" s="8"/>
      <c r="B999" s="8"/>
    </row>
    <row r="1000" spans="1:2" ht="15" customHeight="1" x14ac:dyDescent="0.25">
      <c r="A1000" s="8"/>
      <c r="B1000" s="8"/>
    </row>
    <row r="1001" spans="1:2" ht="15" customHeight="1" x14ac:dyDescent="0.25">
      <c r="A1001" s="8"/>
      <c r="B1001" s="8"/>
    </row>
    <row r="1002" spans="1:2" ht="15" customHeight="1" x14ac:dyDescent="0.25">
      <c r="A1002" s="8"/>
      <c r="B1002" s="8"/>
    </row>
    <row r="1003" spans="1:2" ht="15" customHeight="1" x14ac:dyDescent="0.25">
      <c r="A1003" s="8"/>
      <c r="B1003" s="8"/>
    </row>
    <row r="1004" spans="1:2" ht="15" customHeight="1" x14ac:dyDescent="0.25">
      <c r="A1004" s="8"/>
      <c r="B1004" s="8"/>
    </row>
    <row r="1005" spans="1:2" ht="15" customHeight="1" x14ac:dyDescent="0.25">
      <c r="A1005" s="8"/>
      <c r="B1005" s="8"/>
    </row>
    <row r="1006" spans="1:2" ht="15" customHeight="1" x14ac:dyDescent="0.25">
      <c r="A1006" s="8"/>
      <c r="B1006" s="8"/>
    </row>
    <row r="1007" spans="1:2" ht="15" customHeight="1" x14ac:dyDescent="0.25">
      <c r="A1007" s="8"/>
      <c r="B1007" s="8"/>
    </row>
    <row r="1008" spans="1:2" ht="15" customHeight="1" x14ac:dyDescent="0.25">
      <c r="A1008" s="8"/>
      <c r="B1008" s="8"/>
    </row>
    <row r="1009" spans="1:2" ht="15" customHeight="1" x14ac:dyDescent="0.25">
      <c r="A1009" s="8"/>
      <c r="B1009" s="8"/>
    </row>
    <row r="1010" spans="1:2" ht="15" customHeight="1" x14ac:dyDescent="0.25">
      <c r="A1010" s="8"/>
      <c r="B1010" s="8"/>
    </row>
    <row r="1011" spans="1:2" ht="15" customHeight="1" x14ac:dyDescent="0.25">
      <c r="A1011" s="8"/>
      <c r="B1011" s="8"/>
    </row>
    <row r="1012" spans="1:2" ht="15" customHeight="1" x14ac:dyDescent="0.25">
      <c r="A1012" s="8"/>
      <c r="B1012" s="8"/>
    </row>
    <row r="1013" spans="1:2" ht="15" customHeight="1" x14ac:dyDescent="0.25">
      <c r="A1013" s="8"/>
      <c r="B1013" s="8"/>
    </row>
    <row r="1014" spans="1:2" ht="15" customHeight="1" x14ac:dyDescent="0.25">
      <c r="A1014" s="8"/>
      <c r="B1014" s="8"/>
    </row>
    <row r="1015" spans="1:2" ht="15" customHeight="1" x14ac:dyDescent="0.25">
      <c r="A1015" s="8"/>
      <c r="B1015" s="8"/>
    </row>
    <row r="1016" spans="1:2" ht="15" customHeight="1" x14ac:dyDescent="0.25">
      <c r="A1016" s="8"/>
      <c r="B1016" s="8"/>
    </row>
    <row r="1017" spans="1:2" ht="15" customHeight="1" x14ac:dyDescent="0.25">
      <c r="A1017" s="8"/>
      <c r="B1017" s="8"/>
    </row>
    <row r="1018" spans="1:2" ht="15" customHeight="1" x14ac:dyDescent="0.25">
      <c r="A1018" s="8"/>
      <c r="B1018" s="8"/>
    </row>
    <row r="1019" spans="1:2" ht="15" customHeight="1" x14ac:dyDescent="0.25">
      <c r="A1019" s="8"/>
      <c r="B1019" s="8"/>
    </row>
    <row r="1020" spans="1:2" ht="15" customHeight="1" x14ac:dyDescent="0.25">
      <c r="A1020" s="8"/>
      <c r="B1020" s="8"/>
    </row>
    <row r="1021" spans="1:2" ht="15" customHeight="1" x14ac:dyDescent="0.25">
      <c r="A1021" s="8"/>
      <c r="B1021" s="8"/>
    </row>
    <row r="1022" spans="1:2" ht="15" customHeight="1" x14ac:dyDescent="0.25">
      <c r="A1022" s="8"/>
      <c r="B1022" s="8"/>
    </row>
    <row r="1023" spans="1:2" ht="15" customHeight="1" x14ac:dyDescent="0.25">
      <c r="A1023" s="8"/>
      <c r="B1023" s="8"/>
    </row>
    <row r="1024" spans="1:2" ht="15" customHeight="1" x14ac:dyDescent="0.25">
      <c r="A1024" s="8"/>
      <c r="B1024" s="8"/>
    </row>
    <row r="1025" spans="1:2" ht="15" customHeight="1" x14ac:dyDescent="0.25">
      <c r="A1025" s="8"/>
      <c r="B1025" s="8"/>
    </row>
    <row r="1026" spans="1:2" ht="15" customHeight="1" x14ac:dyDescent="0.25">
      <c r="A1026" s="8"/>
      <c r="B1026" s="8"/>
    </row>
    <row r="1027" spans="1:2" ht="15" customHeight="1" x14ac:dyDescent="0.25">
      <c r="A1027" s="8"/>
      <c r="B1027" s="8"/>
    </row>
    <row r="1028" spans="1:2" ht="15" customHeight="1" x14ac:dyDescent="0.25">
      <c r="A1028" s="8"/>
      <c r="B1028" s="8"/>
    </row>
    <row r="1029" spans="1:2" ht="15" customHeight="1" x14ac:dyDescent="0.25">
      <c r="A1029" s="8"/>
      <c r="B1029" s="8"/>
    </row>
    <row r="1030" spans="1:2" ht="15" customHeight="1" x14ac:dyDescent="0.25">
      <c r="A1030" s="8"/>
      <c r="B1030" s="8"/>
    </row>
    <row r="1031" spans="1:2" ht="15" customHeight="1" x14ac:dyDescent="0.25">
      <c r="A1031" s="8"/>
      <c r="B1031" s="8"/>
    </row>
    <row r="1032" spans="1:2" ht="15" customHeight="1" x14ac:dyDescent="0.25">
      <c r="A1032" s="8"/>
      <c r="B1032" s="8"/>
    </row>
    <row r="1033" spans="1:2" ht="15" customHeight="1" x14ac:dyDescent="0.25">
      <c r="A1033" s="8"/>
      <c r="B1033" s="8"/>
    </row>
    <row r="1034" spans="1:2" ht="15" customHeight="1" x14ac:dyDescent="0.25">
      <c r="A1034" s="8"/>
      <c r="B1034" s="8"/>
    </row>
    <row r="1035" spans="1:2" ht="15" customHeight="1" x14ac:dyDescent="0.25">
      <c r="A1035" s="8"/>
      <c r="B1035" s="8"/>
    </row>
    <row r="1036" spans="1:2" ht="15" customHeight="1" x14ac:dyDescent="0.25">
      <c r="A1036" s="8"/>
      <c r="B1036" s="8"/>
    </row>
    <row r="1037" spans="1:2" ht="15" customHeight="1" x14ac:dyDescent="0.25">
      <c r="A1037" s="8"/>
      <c r="B1037" s="8"/>
    </row>
    <row r="1038" spans="1:2" ht="15" customHeight="1" x14ac:dyDescent="0.25">
      <c r="A1038" s="8"/>
      <c r="B1038" s="8"/>
    </row>
    <row r="1039" spans="1:2" ht="15" customHeight="1" x14ac:dyDescent="0.25">
      <c r="A1039" s="8"/>
      <c r="B1039" s="8"/>
    </row>
    <row r="1040" spans="1:2" ht="15" customHeight="1" x14ac:dyDescent="0.25">
      <c r="A1040" s="8"/>
      <c r="B1040" s="8"/>
    </row>
    <row r="1041" spans="1:2" ht="15" customHeight="1" x14ac:dyDescent="0.25">
      <c r="A1041" s="8"/>
      <c r="B1041" s="8"/>
    </row>
    <row r="1042" spans="1:2" ht="15" customHeight="1" x14ac:dyDescent="0.25">
      <c r="A1042" s="8"/>
      <c r="B1042" s="8"/>
    </row>
    <row r="1043" spans="1:2" ht="15" customHeight="1" x14ac:dyDescent="0.25">
      <c r="A1043" s="8"/>
      <c r="B1043" s="8"/>
    </row>
    <row r="1044" spans="1:2" ht="15" customHeight="1" x14ac:dyDescent="0.25">
      <c r="A1044" s="8"/>
      <c r="B1044" s="8"/>
    </row>
    <row r="1045" spans="1:2" ht="15" customHeight="1" x14ac:dyDescent="0.25">
      <c r="A1045" s="8"/>
      <c r="B1045" s="8"/>
    </row>
    <row r="1046" spans="1:2" ht="15" customHeight="1" x14ac:dyDescent="0.25">
      <c r="A1046" s="8"/>
      <c r="B1046" s="8"/>
    </row>
    <row r="1047" spans="1:2" ht="15" customHeight="1" x14ac:dyDescent="0.25">
      <c r="A1047" s="8"/>
      <c r="B1047" s="8"/>
    </row>
    <row r="1048" spans="1:2" ht="15" customHeight="1" x14ac:dyDescent="0.25">
      <c r="A1048" s="8"/>
      <c r="B1048" s="8"/>
    </row>
    <row r="1049" spans="1:2" ht="15" customHeight="1" x14ac:dyDescent="0.25">
      <c r="A1049" s="8"/>
      <c r="B1049" s="8"/>
    </row>
    <row r="1050" spans="1:2" ht="15" customHeight="1" x14ac:dyDescent="0.25">
      <c r="A1050" s="8"/>
      <c r="B1050" s="8"/>
    </row>
    <row r="1051" spans="1:2" ht="15" customHeight="1" x14ac:dyDescent="0.25">
      <c r="A1051" s="8"/>
      <c r="B1051" s="8"/>
    </row>
    <row r="1052" spans="1:2" ht="15" customHeight="1" x14ac:dyDescent="0.25">
      <c r="A1052" s="8"/>
      <c r="B1052" s="8"/>
    </row>
    <row r="1053" spans="1:2" ht="15" customHeight="1" x14ac:dyDescent="0.25">
      <c r="A1053" s="8"/>
      <c r="B1053" s="8"/>
    </row>
    <row r="1054" spans="1:2" ht="15" customHeight="1" x14ac:dyDescent="0.25">
      <c r="A1054" s="8"/>
      <c r="B1054" s="8"/>
    </row>
    <row r="1055" spans="1:2" ht="15" customHeight="1" x14ac:dyDescent="0.25">
      <c r="A1055" s="8"/>
      <c r="B1055" s="8"/>
    </row>
    <row r="1056" spans="1:2" ht="15" customHeight="1" x14ac:dyDescent="0.25">
      <c r="A1056" s="8"/>
      <c r="B1056" s="8"/>
    </row>
    <row r="1057" spans="1:2" ht="15" customHeight="1" x14ac:dyDescent="0.25">
      <c r="A1057" s="8"/>
      <c r="B1057" s="8"/>
    </row>
    <row r="1058" spans="1:2" ht="15" customHeight="1" x14ac:dyDescent="0.25">
      <c r="A1058" s="8"/>
      <c r="B1058" s="8"/>
    </row>
    <row r="1059" spans="1:2" ht="15" customHeight="1" x14ac:dyDescent="0.25">
      <c r="A1059" s="8"/>
      <c r="B1059" s="8"/>
    </row>
    <row r="1060" spans="1:2" ht="15" customHeight="1" x14ac:dyDescent="0.25">
      <c r="A1060" s="8"/>
      <c r="B1060" s="8"/>
    </row>
    <row r="1061" spans="1:2" ht="15" customHeight="1" x14ac:dyDescent="0.25">
      <c r="A1061" s="8"/>
      <c r="B1061" s="8"/>
    </row>
    <row r="1062" spans="1:2" ht="15" customHeight="1" x14ac:dyDescent="0.25">
      <c r="A1062" s="8"/>
      <c r="B1062" s="8"/>
    </row>
    <row r="1063" spans="1:2" ht="15" customHeight="1" x14ac:dyDescent="0.25">
      <c r="A1063" s="8"/>
      <c r="B1063" s="8"/>
    </row>
    <row r="1064" spans="1:2" ht="15" customHeight="1" x14ac:dyDescent="0.25">
      <c r="A1064" s="8"/>
      <c r="B1064" s="8"/>
    </row>
    <row r="1065" spans="1:2" ht="15" customHeight="1" x14ac:dyDescent="0.25">
      <c r="A1065" s="8"/>
      <c r="B1065" s="8"/>
    </row>
    <row r="1066" spans="1:2" ht="15" customHeight="1" x14ac:dyDescent="0.25">
      <c r="A1066" s="8"/>
      <c r="B1066" s="8"/>
    </row>
    <row r="1067" spans="1:2" ht="15" customHeight="1" x14ac:dyDescent="0.25">
      <c r="A1067" s="8"/>
      <c r="B1067" s="8"/>
    </row>
    <row r="1068" spans="1:2" ht="15" customHeight="1" x14ac:dyDescent="0.25">
      <c r="A1068" s="8"/>
      <c r="B1068" s="8"/>
    </row>
    <row r="1069" spans="1:2" ht="15" customHeight="1" x14ac:dyDescent="0.25">
      <c r="A1069" s="8"/>
      <c r="B1069" s="8"/>
    </row>
    <row r="1070" spans="1:2" ht="15" customHeight="1" x14ac:dyDescent="0.25">
      <c r="A1070" s="8"/>
      <c r="B1070" s="8"/>
    </row>
    <row r="1071" spans="1:2" ht="15" customHeight="1" x14ac:dyDescent="0.25">
      <c r="A1071" s="8"/>
      <c r="B1071" s="8"/>
    </row>
    <row r="1072" spans="1:2" ht="15" customHeight="1" x14ac:dyDescent="0.25">
      <c r="A1072" s="8"/>
      <c r="B1072" s="8"/>
    </row>
    <row r="1073" spans="1:2" ht="15" customHeight="1" x14ac:dyDescent="0.25">
      <c r="A1073" s="8"/>
      <c r="B1073" s="8"/>
    </row>
    <row r="1074" spans="1:2" ht="15" customHeight="1" x14ac:dyDescent="0.25">
      <c r="A1074" s="8"/>
      <c r="B1074" s="8"/>
    </row>
    <row r="1075" spans="1:2" ht="15" customHeight="1" x14ac:dyDescent="0.25">
      <c r="A1075" s="8"/>
      <c r="B1075" s="8"/>
    </row>
    <row r="1076" spans="1:2" ht="15" customHeight="1" x14ac:dyDescent="0.25">
      <c r="A1076" s="8"/>
      <c r="B1076" s="8"/>
    </row>
    <row r="1077" spans="1:2" ht="15" customHeight="1" x14ac:dyDescent="0.25">
      <c r="A1077" s="8"/>
      <c r="B1077" s="8"/>
    </row>
    <row r="1078" spans="1:2" ht="15" customHeight="1" x14ac:dyDescent="0.25">
      <c r="A1078" s="8"/>
      <c r="B1078" s="8"/>
    </row>
    <row r="1079" spans="1:2" ht="15" customHeight="1" x14ac:dyDescent="0.25">
      <c r="A1079" s="8"/>
      <c r="B1079" s="8"/>
    </row>
    <row r="1080" spans="1:2" ht="15" customHeight="1" x14ac:dyDescent="0.25">
      <c r="A1080" s="8"/>
      <c r="B1080" s="8"/>
    </row>
    <row r="1081" spans="1:2" ht="15" customHeight="1" x14ac:dyDescent="0.25">
      <c r="A1081" s="8"/>
      <c r="B1081" s="8"/>
    </row>
    <row r="1082" spans="1:2" ht="15" customHeight="1" x14ac:dyDescent="0.25">
      <c r="A1082" s="8"/>
      <c r="B1082" s="8"/>
    </row>
    <row r="1083" spans="1:2" ht="15" customHeight="1" x14ac:dyDescent="0.25">
      <c r="A1083" s="8"/>
      <c r="B1083" s="8"/>
    </row>
    <row r="1084" spans="1:2" ht="15" customHeight="1" x14ac:dyDescent="0.25">
      <c r="A1084" s="8"/>
      <c r="B1084" s="8"/>
    </row>
    <row r="1085" spans="1:2" ht="15" customHeight="1" x14ac:dyDescent="0.25">
      <c r="A1085" s="8"/>
      <c r="B1085" s="8"/>
    </row>
    <row r="1086" spans="1:2" ht="15" customHeight="1" x14ac:dyDescent="0.25">
      <c r="A1086" s="8"/>
      <c r="B1086" s="8"/>
    </row>
    <row r="1087" spans="1:2" ht="15" customHeight="1" x14ac:dyDescent="0.25">
      <c r="A1087" s="8"/>
      <c r="B1087" s="8"/>
    </row>
    <row r="1088" spans="1:2" ht="15" customHeight="1" x14ac:dyDescent="0.25">
      <c r="A1088" s="8"/>
      <c r="B1088" s="8"/>
    </row>
    <row r="1089" spans="1:2" ht="15" customHeight="1" x14ac:dyDescent="0.25">
      <c r="A1089" s="8"/>
      <c r="B1089" s="8"/>
    </row>
    <row r="1090" spans="1:2" ht="15" customHeight="1" x14ac:dyDescent="0.25">
      <c r="A1090" s="8"/>
      <c r="B1090" s="8"/>
    </row>
    <row r="1091" spans="1:2" ht="15" customHeight="1" x14ac:dyDescent="0.25">
      <c r="A1091" s="8"/>
      <c r="B1091" s="8"/>
    </row>
    <row r="1092" spans="1:2" ht="15" customHeight="1" x14ac:dyDescent="0.25">
      <c r="A1092" s="8"/>
      <c r="B1092" s="8"/>
    </row>
    <row r="1093" spans="1:2" ht="15" customHeight="1" x14ac:dyDescent="0.25">
      <c r="A1093" s="8"/>
      <c r="B1093" s="8"/>
    </row>
    <row r="1094" spans="1:2" ht="15" customHeight="1" x14ac:dyDescent="0.25">
      <c r="A1094" s="8"/>
      <c r="B1094" s="8"/>
    </row>
    <row r="1095" spans="1:2" ht="15" customHeight="1" x14ac:dyDescent="0.25">
      <c r="A1095" s="8"/>
      <c r="B1095" s="8"/>
    </row>
    <row r="1096" spans="1:2" ht="15" customHeight="1" x14ac:dyDescent="0.25">
      <c r="A1096" s="8"/>
      <c r="B1096" s="8"/>
    </row>
    <row r="1097" spans="1:2" ht="15" customHeight="1" x14ac:dyDescent="0.25">
      <c r="A1097" s="8"/>
      <c r="B1097" s="8"/>
    </row>
    <row r="1098" spans="1:2" ht="15" customHeight="1" x14ac:dyDescent="0.25">
      <c r="A1098" s="8"/>
      <c r="B1098" s="8"/>
    </row>
    <row r="1099" spans="1:2" ht="15" customHeight="1" x14ac:dyDescent="0.25">
      <c r="A1099" s="8"/>
      <c r="B1099" s="8"/>
    </row>
    <row r="1100" spans="1:2" ht="15" customHeight="1" x14ac:dyDescent="0.25">
      <c r="A1100" s="8"/>
      <c r="B1100" s="8"/>
    </row>
    <row r="1101" spans="1:2" ht="15" customHeight="1" x14ac:dyDescent="0.25">
      <c r="A1101" s="8"/>
      <c r="B1101" s="8"/>
    </row>
    <row r="1102" spans="1:2" ht="15" customHeight="1" x14ac:dyDescent="0.25">
      <c r="A1102" s="8"/>
      <c r="B1102" s="8"/>
    </row>
    <row r="1103" spans="1:2" ht="15" customHeight="1" x14ac:dyDescent="0.25">
      <c r="A1103" s="8"/>
      <c r="B1103" s="8"/>
    </row>
    <row r="1104" spans="1:2" ht="15" customHeight="1" x14ac:dyDescent="0.25">
      <c r="A1104" s="8"/>
      <c r="B1104" s="8"/>
    </row>
    <row r="1105" spans="1:2" ht="15" customHeight="1" x14ac:dyDescent="0.25">
      <c r="A1105" s="8"/>
      <c r="B1105" s="8"/>
    </row>
    <row r="1106" spans="1:2" ht="15" customHeight="1" x14ac:dyDescent="0.25">
      <c r="A1106" s="8"/>
      <c r="B1106" s="8"/>
    </row>
    <row r="1107" spans="1:2" ht="15" customHeight="1" x14ac:dyDescent="0.25">
      <c r="A1107" s="8"/>
      <c r="B1107" s="8"/>
    </row>
    <row r="1108" spans="1:2" ht="15" customHeight="1" x14ac:dyDescent="0.25">
      <c r="A1108" s="8"/>
      <c r="B1108" s="8"/>
    </row>
    <row r="1109" spans="1:2" ht="15" customHeight="1" x14ac:dyDescent="0.25">
      <c r="A1109" s="8"/>
      <c r="B1109" s="8"/>
    </row>
    <row r="1110" spans="1:2" ht="15" customHeight="1" x14ac:dyDescent="0.25">
      <c r="A1110" s="8"/>
      <c r="B1110" s="8"/>
    </row>
    <row r="1111" spans="1:2" ht="15" customHeight="1" x14ac:dyDescent="0.25">
      <c r="A1111" s="8"/>
      <c r="B1111" s="8"/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72"/>
  <sheetViews>
    <sheetView workbookViewId="0">
      <selection activeCell="A44" sqref="A44:S45"/>
    </sheetView>
  </sheetViews>
  <sheetFormatPr defaultColWidth="15.140625" defaultRowHeight="15" customHeight="1" x14ac:dyDescent="0.25"/>
  <cols>
    <col min="1" max="2" width="10.28515625" bestFit="1" customWidth="1"/>
    <col min="3" max="3" width="10" bestFit="1" customWidth="1"/>
    <col min="4" max="4" width="11" bestFit="1" customWidth="1"/>
    <col min="5" max="8" width="10" bestFit="1" customWidth="1"/>
    <col min="9" max="10" width="10.140625" bestFit="1" customWidth="1"/>
    <col min="11" max="11" width="8.7109375" bestFit="1" customWidth="1"/>
    <col min="12" max="12" width="9.7109375" bestFit="1" customWidth="1"/>
    <col min="13" max="16" width="8.7109375" bestFit="1" customWidth="1"/>
    <col min="17" max="19" width="10.28515625" bestFit="1" customWidth="1"/>
  </cols>
  <sheetData>
    <row r="1" spans="1:19" s="6" customFormat="1" ht="15" customHeight="1" x14ac:dyDescent="0.25">
      <c r="A1" s="6" t="s">
        <v>2007</v>
      </c>
    </row>
    <row r="2" spans="1:19" ht="15" customHeight="1" x14ac:dyDescent="0.25">
      <c r="A2" s="1" t="s">
        <v>1</v>
      </c>
      <c r="B2" s="1" t="s">
        <v>14</v>
      </c>
      <c r="C2" s="1" t="s">
        <v>15</v>
      </c>
      <c r="D2" s="1" t="s">
        <v>16</v>
      </c>
      <c r="E2" s="1" t="s">
        <v>17</v>
      </c>
      <c r="F2" s="1" t="s">
        <v>18</v>
      </c>
      <c r="G2" s="1" t="s">
        <v>19</v>
      </c>
      <c r="H2" s="1" t="s">
        <v>20</v>
      </c>
      <c r="I2" s="1" t="s">
        <v>21</v>
      </c>
      <c r="J2" s="1" t="s">
        <v>22</v>
      </c>
      <c r="K2" s="1" t="s">
        <v>23</v>
      </c>
      <c r="L2" s="1" t="s">
        <v>24</v>
      </c>
      <c r="M2" s="1" t="s">
        <v>25</v>
      </c>
      <c r="N2" s="1" t="s">
        <v>26</v>
      </c>
      <c r="O2" s="1" t="s">
        <v>27</v>
      </c>
      <c r="P2" s="1" t="s">
        <v>28</v>
      </c>
      <c r="Q2" s="1" t="s">
        <v>29</v>
      </c>
      <c r="R2" s="1" t="s">
        <v>30</v>
      </c>
      <c r="S2" s="1" t="s">
        <v>31</v>
      </c>
    </row>
    <row r="3" spans="1:19" ht="15" customHeight="1" x14ac:dyDescent="0.25">
      <c r="A3" s="27" t="s">
        <v>489</v>
      </c>
      <c r="B3" s="27" t="s">
        <v>498</v>
      </c>
      <c r="D3" s="27" t="s">
        <v>511</v>
      </c>
      <c r="E3" s="27" t="s">
        <v>490</v>
      </c>
      <c r="F3" s="27" t="s">
        <v>483</v>
      </c>
      <c r="G3" s="27" t="s">
        <v>485</v>
      </c>
      <c r="H3" s="6" t="s">
        <v>523</v>
      </c>
      <c r="I3" s="27" t="s">
        <v>491</v>
      </c>
      <c r="J3" s="27" t="s">
        <v>512</v>
      </c>
      <c r="K3" s="6" t="s">
        <v>530</v>
      </c>
      <c r="L3" s="12"/>
      <c r="M3" s="6" t="s">
        <v>516</v>
      </c>
      <c r="N3" s="27" t="s">
        <v>514</v>
      </c>
      <c r="O3" s="6" t="s">
        <v>520</v>
      </c>
      <c r="P3" s="12"/>
      <c r="Q3" s="27" t="s">
        <v>260</v>
      </c>
      <c r="R3" s="16"/>
      <c r="S3" s="27" t="s">
        <v>477</v>
      </c>
    </row>
    <row r="4" spans="1:19" ht="15" customHeight="1" x14ac:dyDescent="0.25">
      <c r="A4" s="6" t="s">
        <v>527</v>
      </c>
      <c r="B4" s="27" t="s">
        <v>472</v>
      </c>
      <c r="D4" s="27" t="s">
        <v>469</v>
      </c>
      <c r="E4" s="27" t="s">
        <v>506</v>
      </c>
      <c r="F4" s="27" t="s">
        <v>487</v>
      </c>
      <c r="G4" s="27" t="s">
        <v>454</v>
      </c>
      <c r="H4" s="6" t="s">
        <v>528</v>
      </c>
      <c r="I4" s="27" t="s">
        <v>466</v>
      </c>
      <c r="J4" s="6" t="s">
        <v>521</v>
      </c>
      <c r="K4" s="27" t="s">
        <v>457</v>
      </c>
      <c r="L4" s="7"/>
      <c r="M4" s="27" t="s">
        <v>493</v>
      </c>
      <c r="N4" s="6" t="s">
        <v>525</v>
      </c>
      <c r="O4" s="27" t="s">
        <v>452</v>
      </c>
      <c r="P4" s="3"/>
      <c r="Q4" t="s">
        <v>379</v>
      </c>
      <c r="R4" s="2"/>
      <c r="S4" s="16"/>
    </row>
    <row r="5" spans="1:19" ht="15" customHeight="1" x14ac:dyDescent="0.25">
      <c r="A5" s="7"/>
      <c r="B5" s="27" t="s">
        <v>481</v>
      </c>
      <c r="C5" s="3"/>
      <c r="D5" s="12"/>
      <c r="E5" s="27" t="s">
        <v>495</v>
      </c>
      <c r="F5" s="2"/>
      <c r="G5" s="12"/>
      <c r="H5" s="3"/>
      <c r="I5" s="2"/>
      <c r="J5" s="12"/>
      <c r="K5" s="2"/>
      <c r="L5" s="7"/>
      <c r="M5" s="6" t="s">
        <v>532</v>
      </c>
      <c r="N5" s="3"/>
      <c r="O5" s="27" t="s">
        <v>463</v>
      </c>
      <c r="P5" s="3"/>
      <c r="Q5" s="27" t="s">
        <v>390</v>
      </c>
      <c r="R5" s="2"/>
      <c r="S5" s="3"/>
    </row>
    <row r="6" spans="1:19" ht="15" customHeight="1" x14ac:dyDescent="0.25">
      <c r="A6" s="7"/>
      <c r="B6" s="27" t="s">
        <v>501</v>
      </c>
      <c r="C6" s="3"/>
      <c r="D6" s="12"/>
      <c r="E6" s="2"/>
      <c r="F6" s="2"/>
      <c r="G6" s="12"/>
      <c r="H6" s="3"/>
      <c r="I6" s="7"/>
      <c r="J6" s="12"/>
      <c r="K6" s="3"/>
      <c r="L6" s="7"/>
      <c r="M6" s="27" t="s">
        <v>499</v>
      </c>
      <c r="N6" s="3"/>
      <c r="O6" s="27" t="s">
        <v>509</v>
      </c>
      <c r="P6" s="3"/>
      <c r="Q6" s="27" t="s">
        <v>424</v>
      </c>
      <c r="R6" s="2"/>
      <c r="S6" s="3"/>
    </row>
    <row r="7" spans="1:19" ht="15" customHeight="1" x14ac:dyDescent="0.25">
      <c r="A7" s="7"/>
      <c r="B7" s="27" t="s">
        <v>505</v>
      </c>
      <c r="C7" s="3"/>
      <c r="D7" s="12"/>
      <c r="E7" s="3"/>
      <c r="F7" s="2"/>
      <c r="G7" s="3"/>
      <c r="H7" s="3"/>
      <c r="I7" s="3"/>
      <c r="J7" s="12"/>
      <c r="K7" s="3"/>
      <c r="L7" s="7"/>
      <c r="M7" s="27" t="s">
        <v>460</v>
      </c>
      <c r="N7" s="3"/>
      <c r="O7" t="s">
        <v>518</v>
      </c>
      <c r="P7" s="3"/>
      <c r="Q7" s="27" t="s">
        <v>443</v>
      </c>
      <c r="R7" s="3"/>
      <c r="S7" s="3"/>
    </row>
    <row r="8" spans="1:19" ht="15" customHeight="1" x14ac:dyDescent="0.25">
      <c r="A8" s="7"/>
      <c r="B8" s="27" t="s">
        <v>462</v>
      </c>
      <c r="C8" s="3"/>
      <c r="D8" s="12"/>
      <c r="E8" s="3"/>
      <c r="F8" s="3"/>
      <c r="G8" s="3"/>
      <c r="H8" s="3"/>
      <c r="I8" s="3"/>
      <c r="J8" s="3"/>
      <c r="K8" s="3"/>
      <c r="L8" s="3"/>
      <c r="M8" s="3"/>
      <c r="N8" s="3"/>
      <c r="O8" s="27" t="s">
        <v>475</v>
      </c>
      <c r="P8" s="3"/>
      <c r="Q8" t="s">
        <v>453</v>
      </c>
      <c r="R8" s="3"/>
      <c r="S8" s="3"/>
    </row>
    <row r="9" spans="1:19" ht="15" customHeight="1" x14ac:dyDescent="0.25">
      <c r="B9" s="27" t="s">
        <v>479</v>
      </c>
      <c r="C9" s="3"/>
      <c r="D9" s="12"/>
      <c r="E9" s="3"/>
      <c r="F9" s="3"/>
      <c r="G9" s="3"/>
      <c r="H9" s="3"/>
      <c r="I9" s="3"/>
      <c r="J9" s="3"/>
      <c r="K9" s="3"/>
      <c r="L9" s="3"/>
      <c r="M9" s="3"/>
      <c r="N9" s="3"/>
      <c r="O9" s="27" t="s">
        <v>503</v>
      </c>
      <c r="P9" s="3"/>
      <c r="Q9" s="3"/>
      <c r="R9" s="3"/>
      <c r="S9" s="3"/>
    </row>
    <row r="10" spans="1:19" ht="15" customHeight="1" x14ac:dyDescent="0.25">
      <c r="A10" s="3"/>
      <c r="B10" s="27" t="s">
        <v>456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7"/>
      <c r="P10" s="3"/>
      <c r="Q10" s="3"/>
      <c r="R10" s="3"/>
      <c r="S10" s="3"/>
    </row>
    <row r="11" spans="1:19" ht="15" customHeight="1" x14ac:dyDescent="0.25">
      <c r="A11" s="3"/>
      <c r="B11" s="3"/>
      <c r="C11" s="3"/>
      <c r="D11" s="3"/>
      <c r="E11" s="3"/>
      <c r="F11" s="3"/>
      <c r="G11" s="3"/>
      <c r="H11" s="3"/>
      <c r="I11" s="3"/>
      <c r="J11" s="3"/>
      <c r="L11" s="3"/>
      <c r="M11" s="3"/>
      <c r="N11" s="3"/>
      <c r="O11" s="3"/>
      <c r="P11" s="3"/>
      <c r="Q11" s="3"/>
      <c r="R11" s="3"/>
      <c r="S11" s="3"/>
    </row>
    <row r="12" spans="1:19" ht="15" customHeight="1" x14ac:dyDescent="0.25">
      <c r="A12" t="s">
        <v>2008</v>
      </c>
      <c r="B12" s="12"/>
      <c r="C12" s="3"/>
      <c r="D12" s="3"/>
      <c r="E12" s="3"/>
      <c r="F12" s="3"/>
      <c r="G12" s="3"/>
      <c r="H12" s="3"/>
      <c r="I12" s="3"/>
      <c r="J12" s="3"/>
      <c r="L12" s="3"/>
      <c r="M12" s="3"/>
      <c r="N12" s="3"/>
      <c r="O12" s="3"/>
      <c r="P12" s="3"/>
      <c r="Q12" s="3"/>
      <c r="R12" s="3"/>
      <c r="S12" s="3"/>
    </row>
    <row r="13" spans="1:19" ht="15" customHeight="1" x14ac:dyDescent="0.25">
      <c r="A13" s="1" t="s">
        <v>1</v>
      </c>
      <c r="B13" s="1" t="s">
        <v>14</v>
      </c>
      <c r="C13" s="1" t="s">
        <v>15</v>
      </c>
      <c r="D13" s="1" t="s">
        <v>16</v>
      </c>
      <c r="E13" s="1" t="s">
        <v>17</v>
      </c>
      <c r="F13" s="1" t="s">
        <v>18</v>
      </c>
      <c r="G13" s="1" t="s">
        <v>19</v>
      </c>
      <c r="H13" s="1" t="s">
        <v>20</v>
      </c>
      <c r="I13" s="1" t="s">
        <v>21</v>
      </c>
      <c r="J13" s="1" t="s">
        <v>22</v>
      </c>
      <c r="K13" s="1" t="s">
        <v>23</v>
      </c>
      <c r="L13" s="1" t="s">
        <v>24</v>
      </c>
      <c r="M13" s="1" t="s">
        <v>25</v>
      </c>
      <c r="N13" s="1" t="s">
        <v>26</v>
      </c>
      <c r="O13" s="1" t="s">
        <v>27</v>
      </c>
      <c r="P13" s="1" t="s">
        <v>28</v>
      </c>
      <c r="Q13" s="1" t="s">
        <v>29</v>
      </c>
      <c r="R13" s="1" t="s">
        <v>30</v>
      </c>
      <c r="S13" s="1" t="s">
        <v>31</v>
      </c>
    </row>
    <row r="14" spans="1:19" ht="15" customHeight="1" x14ac:dyDescent="0.25">
      <c r="B14" t="s">
        <v>547</v>
      </c>
      <c r="D14" t="s">
        <v>594</v>
      </c>
      <c r="E14" t="s">
        <v>571</v>
      </c>
      <c r="G14" t="s">
        <v>559</v>
      </c>
      <c r="H14" t="s">
        <v>573</v>
      </c>
      <c r="I14" t="s">
        <v>561</v>
      </c>
      <c r="J14" t="s">
        <v>557</v>
      </c>
      <c r="K14" t="s">
        <v>576</v>
      </c>
      <c r="L14" t="s">
        <v>581</v>
      </c>
      <c r="M14" t="s">
        <v>550</v>
      </c>
      <c r="N14" t="s">
        <v>543</v>
      </c>
      <c r="O14" t="s">
        <v>567</v>
      </c>
      <c r="P14" t="s">
        <v>551</v>
      </c>
      <c r="Q14" t="s">
        <v>280</v>
      </c>
      <c r="S14" t="s">
        <v>591</v>
      </c>
    </row>
    <row r="15" spans="1:19" ht="15" customHeight="1" x14ac:dyDescent="0.25">
      <c r="B15" t="s">
        <v>563</v>
      </c>
      <c r="D15" t="s">
        <v>578</v>
      </c>
      <c r="E15" t="s">
        <v>589</v>
      </c>
      <c r="G15" t="s">
        <v>585</v>
      </c>
      <c r="H15" t="s">
        <v>607</v>
      </c>
      <c r="I15" t="s">
        <v>540</v>
      </c>
      <c r="J15" t="s">
        <v>606</v>
      </c>
      <c r="K15" t="s">
        <v>592</v>
      </c>
      <c r="Q15" t="s">
        <v>287</v>
      </c>
    </row>
    <row r="16" spans="1:19" ht="15" customHeight="1" x14ac:dyDescent="0.25">
      <c r="B16" t="s">
        <v>541</v>
      </c>
      <c r="D16" t="s">
        <v>579</v>
      </c>
      <c r="E16" t="s">
        <v>534</v>
      </c>
      <c r="G16" t="s">
        <v>600</v>
      </c>
      <c r="H16" t="s">
        <v>568</v>
      </c>
      <c r="I16" t="s">
        <v>604</v>
      </c>
      <c r="J16" t="s">
        <v>538</v>
      </c>
      <c r="K16" t="s">
        <v>570</v>
      </c>
      <c r="Q16" t="s">
        <v>343</v>
      </c>
    </row>
    <row r="17" spans="1:19" ht="15" customHeight="1" x14ac:dyDescent="0.25">
      <c r="B17" s="16"/>
      <c r="D17" t="s">
        <v>598</v>
      </c>
      <c r="E17" t="s">
        <v>574</v>
      </c>
      <c r="G17" t="s">
        <v>609</v>
      </c>
      <c r="I17" t="s">
        <v>569</v>
      </c>
      <c r="J17" t="s">
        <v>553</v>
      </c>
      <c r="K17" t="s">
        <v>555</v>
      </c>
      <c r="Q17" t="s">
        <v>378</v>
      </c>
    </row>
    <row r="18" spans="1:19" ht="15" customHeight="1" x14ac:dyDescent="0.25">
      <c r="B18" s="16"/>
      <c r="D18" t="s">
        <v>548</v>
      </c>
      <c r="E18" t="s">
        <v>535</v>
      </c>
      <c r="K18" t="s">
        <v>565</v>
      </c>
      <c r="Q18" t="s">
        <v>427</v>
      </c>
    </row>
    <row r="19" spans="1:19" ht="15" customHeight="1" x14ac:dyDescent="0.25">
      <c r="B19" s="16"/>
      <c r="E19" t="s">
        <v>602</v>
      </c>
      <c r="Q19" t="s">
        <v>437</v>
      </c>
    </row>
    <row r="20" spans="1:19" ht="15" customHeight="1" x14ac:dyDescent="0.25">
      <c r="B20" s="12"/>
      <c r="Q20" t="s">
        <v>441</v>
      </c>
    </row>
    <row r="21" spans="1:19" ht="15" customHeight="1" x14ac:dyDescent="0.25">
      <c r="B21" s="12"/>
      <c r="Q21" t="s">
        <v>455</v>
      </c>
    </row>
    <row r="22" spans="1:19" ht="15" customHeight="1" x14ac:dyDescent="0.25">
      <c r="B22" s="12"/>
    </row>
    <row r="23" spans="1:19" ht="15" customHeight="1" x14ac:dyDescent="0.25">
      <c r="A23" t="s">
        <v>2009</v>
      </c>
      <c r="B23" s="12"/>
    </row>
    <row r="24" spans="1:19" ht="15" customHeight="1" x14ac:dyDescent="0.25">
      <c r="A24" s="1" t="s">
        <v>1</v>
      </c>
      <c r="B24" s="1" t="s">
        <v>14</v>
      </c>
      <c r="C24" s="1" t="s">
        <v>15</v>
      </c>
      <c r="D24" s="1" t="s">
        <v>16</v>
      </c>
      <c r="E24" s="1" t="s">
        <v>17</v>
      </c>
      <c r="F24" s="1" t="s">
        <v>18</v>
      </c>
      <c r="G24" s="1" t="s">
        <v>19</v>
      </c>
      <c r="H24" s="1" t="s">
        <v>20</v>
      </c>
      <c r="I24" s="1" t="s">
        <v>21</v>
      </c>
      <c r="J24" s="1" t="s">
        <v>22</v>
      </c>
      <c r="K24" s="1" t="s">
        <v>23</v>
      </c>
      <c r="L24" s="1" t="s">
        <v>24</v>
      </c>
      <c r="M24" s="1" t="s">
        <v>25</v>
      </c>
      <c r="N24" s="1" t="s">
        <v>26</v>
      </c>
      <c r="O24" s="1" t="s">
        <v>27</v>
      </c>
      <c r="P24" s="1" t="s">
        <v>28</v>
      </c>
      <c r="Q24" s="1" t="s">
        <v>29</v>
      </c>
      <c r="R24" s="1" t="s">
        <v>30</v>
      </c>
      <c r="S24" s="1" t="s">
        <v>31</v>
      </c>
    </row>
    <row r="25" spans="1:19" ht="15" customHeight="1" x14ac:dyDescent="0.25">
      <c r="A25" s="16" t="s">
        <v>625</v>
      </c>
      <c r="B25" s="16" t="s">
        <v>642</v>
      </c>
      <c r="D25" s="12" t="s">
        <v>694</v>
      </c>
      <c r="E25" s="12" t="s">
        <v>629</v>
      </c>
      <c r="F25" s="12" t="s">
        <v>643</v>
      </c>
      <c r="G25" s="12" t="s">
        <v>611</v>
      </c>
      <c r="H25" s="12" t="s">
        <v>613</v>
      </c>
      <c r="I25" s="12" t="s">
        <v>627</v>
      </c>
      <c r="J25" s="12" t="s">
        <v>640</v>
      </c>
      <c r="K25" s="12" t="s">
        <v>621</v>
      </c>
      <c r="L25" s="12" t="s">
        <v>655</v>
      </c>
      <c r="M25" s="12" t="s">
        <v>646</v>
      </c>
      <c r="N25" s="12" t="s">
        <v>651</v>
      </c>
      <c r="O25" s="12" t="s">
        <v>633</v>
      </c>
      <c r="Q25" s="16" t="s">
        <v>268</v>
      </c>
    </row>
    <row r="26" spans="1:19" ht="15" customHeight="1" x14ac:dyDescent="0.25">
      <c r="B26" s="16" t="s">
        <v>691</v>
      </c>
      <c r="D26" s="12" t="s">
        <v>644</v>
      </c>
      <c r="E26" s="12" t="s">
        <v>639</v>
      </c>
      <c r="F26" s="12" t="s">
        <v>668</v>
      </c>
      <c r="H26" s="12" t="s">
        <v>624</v>
      </c>
      <c r="I26" s="12" t="s">
        <v>686</v>
      </c>
      <c r="K26" s="12" t="s">
        <v>678</v>
      </c>
      <c r="L26" s="12" t="s">
        <v>682</v>
      </c>
      <c r="M26" s="12" t="s">
        <v>680</v>
      </c>
      <c r="N26" s="12" t="s">
        <v>620</v>
      </c>
      <c r="O26" s="12" t="s">
        <v>615</v>
      </c>
      <c r="Q26" s="16" t="s">
        <v>293</v>
      </c>
    </row>
    <row r="27" spans="1:19" ht="15" customHeight="1" x14ac:dyDescent="0.25">
      <c r="B27" s="12"/>
      <c r="D27" s="12" t="s">
        <v>689</v>
      </c>
      <c r="E27" s="12" t="s">
        <v>664</v>
      </c>
      <c r="F27" s="12" t="s">
        <v>679</v>
      </c>
      <c r="H27" s="12" t="s">
        <v>660</v>
      </c>
      <c r="I27" s="12" t="s">
        <v>648</v>
      </c>
      <c r="K27" s="12" t="s">
        <v>675</v>
      </c>
      <c r="L27" s="12" t="s">
        <v>637</v>
      </c>
      <c r="N27" s="12" t="s">
        <v>616</v>
      </c>
    </row>
    <row r="28" spans="1:19" ht="15" customHeight="1" x14ac:dyDescent="0.25">
      <c r="B28" s="12"/>
      <c r="D28" s="12" t="s">
        <v>666</v>
      </c>
      <c r="E28" s="12" t="s">
        <v>693</v>
      </c>
      <c r="H28" s="12" t="s">
        <v>676</v>
      </c>
      <c r="L28" s="12" t="s">
        <v>662</v>
      </c>
      <c r="N28" s="12" t="s">
        <v>618</v>
      </c>
    </row>
    <row r="29" spans="1:19" ht="15" customHeight="1" x14ac:dyDescent="0.25">
      <c r="B29" s="16"/>
      <c r="D29" s="12" t="s">
        <v>635</v>
      </c>
      <c r="E29" s="12" t="s">
        <v>657</v>
      </c>
    </row>
    <row r="30" spans="1:19" ht="15" customHeight="1" x14ac:dyDescent="0.25">
      <c r="B30" s="12"/>
      <c r="D30" s="12" t="s">
        <v>631</v>
      </c>
      <c r="E30" s="12" t="s">
        <v>653</v>
      </c>
    </row>
    <row r="31" spans="1:19" ht="15" customHeight="1" x14ac:dyDescent="0.25">
      <c r="B31" s="16"/>
      <c r="D31" s="12" t="s">
        <v>683</v>
      </c>
    </row>
    <row r="32" spans="1:19" ht="15" customHeight="1" x14ac:dyDescent="0.25">
      <c r="B32" s="12"/>
      <c r="D32" s="12" t="s">
        <v>671</v>
      </c>
    </row>
    <row r="33" spans="1:20" ht="15" customHeight="1" x14ac:dyDescent="0.25">
      <c r="B33" s="12"/>
      <c r="D33" s="12" t="s">
        <v>622</v>
      </c>
    </row>
    <row r="34" spans="1:20" ht="15" customHeight="1" x14ac:dyDescent="0.25">
      <c r="B34" s="12"/>
      <c r="D34" s="12" t="s">
        <v>673</v>
      </c>
    </row>
    <row r="35" spans="1:20" ht="15" customHeight="1" x14ac:dyDescent="0.25">
      <c r="B35" s="16"/>
    </row>
    <row r="36" spans="1:20" ht="15" customHeight="1" x14ac:dyDescent="0.25">
      <c r="A36" t="s">
        <v>2010</v>
      </c>
      <c r="B36" s="12"/>
    </row>
    <row r="37" spans="1:20" ht="15" customHeight="1" x14ac:dyDescent="0.25">
      <c r="A37" s="1" t="s">
        <v>1</v>
      </c>
      <c r="B37" s="1" t="s">
        <v>14</v>
      </c>
      <c r="C37" s="1" t="s">
        <v>15</v>
      </c>
      <c r="D37" s="1" t="s">
        <v>16</v>
      </c>
      <c r="E37" s="1" t="s">
        <v>17</v>
      </c>
      <c r="F37" s="1" t="s">
        <v>18</v>
      </c>
      <c r="G37" s="1" t="s">
        <v>19</v>
      </c>
      <c r="H37" s="1" t="s">
        <v>20</v>
      </c>
      <c r="I37" s="1" t="s">
        <v>21</v>
      </c>
      <c r="J37" s="1" t="s">
        <v>22</v>
      </c>
      <c r="K37" s="1" t="s">
        <v>23</v>
      </c>
      <c r="L37" s="1" t="s">
        <v>24</v>
      </c>
      <c r="M37" s="1" t="s">
        <v>25</v>
      </c>
      <c r="N37" s="1" t="s">
        <v>26</v>
      </c>
      <c r="O37" s="1" t="s">
        <v>27</v>
      </c>
      <c r="P37" s="1" t="s">
        <v>28</v>
      </c>
      <c r="Q37" s="1" t="s">
        <v>29</v>
      </c>
      <c r="R37" s="1" t="s">
        <v>30</v>
      </c>
      <c r="S37" s="1" t="s">
        <v>31</v>
      </c>
    </row>
    <row r="38" spans="1:20" ht="15" customHeight="1" x14ac:dyDescent="0.25">
      <c r="B38" s="16" t="s">
        <v>742</v>
      </c>
      <c r="D38" s="12" t="s">
        <v>707</v>
      </c>
      <c r="E38" s="12" t="s">
        <v>765</v>
      </c>
      <c r="F38" s="12" t="s">
        <v>703</v>
      </c>
      <c r="G38" s="12" t="s">
        <v>761</v>
      </c>
      <c r="H38" s="12" t="s">
        <v>760</v>
      </c>
      <c r="I38" s="12" t="s">
        <v>715</v>
      </c>
      <c r="J38" s="12" t="s">
        <v>731</v>
      </c>
      <c r="K38" s="12" t="s">
        <v>719</v>
      </c>
      <c r="L38" s="12" t="s">
        <v>768</v>
      </c>
      <c r="M38" s="12" t="s">
        <v>749</v>
      </c>
      <c r="N38" s="12" t="s">
        <v>753</v>
      </c>
      <c r="O38" s="12" t="s">
        <v>767</v>
      </c>
      <c r="Q38" s="16" t="s">
        <v>276</v>
      </c>
      <c r="S38" s="16" t="s">
        <v>641</v>
      </c>
    </row>
    <row r="39" spans="1:20" ht="15" customHeight="1" x14ac:dyDescent="0.25">
      <c r="B39" s="12"/>
      <c r="D39" s="12" t="s">
        <v>712</v>
      </c>
      <c r="E39" s="12" t="s">
        <v>738</v>
      </c>
      <c r="F39" s="12" t="s">
        <v>751</v>
      </c>
      <c r="G39" s="12" t="s">
        <v>711</v>
      </c>
      <c r="H39" s="12" t="s">
        <v>724</v>
      </c>
      <c r="J39" s="12" t="s">
        <v>747</v>
      </c>
      <c r="K39" s="12" t="s">
        <v>727</v>
      </c>
      <c r="L39" s="12" t="s">
        <v>736</v>
      </c>
      <c r="M39" s="12" t="s">
        <v>780</v>
      </c>
      <c r="N39" s="12" t="s">
        <v>697</v>
      </c>
      <c r="O39" s="12" t="s">
        <v>713</v>
      </c>
      <c r="S39" s="16" t="s">
        <v>677</v>
      </c>
    </row>
    <row r="40" spans="1:20" ht="15" customHeight="1" x14ac:dyDescent="0.25">
      <c r="B40" s="12"/>
      <c r="D40" s="12" t="s">
        <v>740</v>
      </c>
      <c r="E40" s="12" t="s">
        <v>745</v>
      </c>
      <c r="F40" s="12" t="s">
        <v>734</v>
      </c>
      <c r="H40" s="12" t="s">
        <v>709</v>
      </c>
      <c r="J40" s="12" t="s">
        <v>758</v>
      </c>
      <c r="M40" s="12" t="s">
        <v>756</v>
      </c>
      <c r="O40" s="12" t="s">
        <v>701</v>
      </c>
      <c r="S40" s="16" t="s">
        <v>714</v>
      </c>
    </row>
    <row r="41" spans="1:20" ht="15" customHeight="1" x14ac:dyDescent="0.25">
      <c r="B41" s="12"/>
      <c r="D41" s="12" t="s">
        <v>699</v>
      </c>
      <c r="F41" s="12" t="s">
        <v>722</v>
      </c>
      <c r="H41" s="12" t="s">
        <v>717</v>
      </c>
      <c r="J41" s="12" t="s">
        <v>743</v>
      </c>
      <c r="O41" s="12" t="s">
        <v>726</v>
      </c>
    </row>
    <row r="42" spans="1:20" ht="15" customHeight="1" x14ac:dyDescent="0.25">
      <c r="B42" s="12"/>
      <c r="D42" s="12" t="s">
        <v>733</v>
      </c>
    </row>
    <row r="43" spans="1:20" ht="15" customHeight="1" x14ac:dyDescent="0.25">
      <c r="B43" s="12"/>
    </row>
    <row r="44" spans="1:20" ht="15" customHeight="1" x14ac:dyDescent="0.25">
      <c r="A44" s="41" t="s">
        <v>115</v>
      </c>
      <c r="B44" s="42"/>
      <c r="C44" s="43"/>
      <c r="D44" s="41" t="s">
        <v>433</v>
      </c>
      <c r="E44" s="43"/>
      <c r="F44" s="43"/>
      <c r="G44" s="41" t="s">
        <v>232</v>
      </c>
      <c r="H44" s="43"/>
      <c r="I44" s="41" t="s">
        <v>569</v>
      </c>
      <c r="J44" s="41" t="s">
        <v>201</v>
      </c>
      <c r="K44" s="43"/>
      <c r="L44" s="43"/>
      <c r="M44" s="43"/>
      <c r="N44" s="43"/>
      <c r="O44" s="41" t="s">
        <v>258</v>
      </c>
      <c r="P44" s="43"/>
      <c r="Q44" s="43"/>
      <c r="R44" s="43"/>
      <c r="S44" s="43"/>
      <c r="T44" t="s">
        <v>2025</v>
      </c>
    </row>
    <row r="45" spans="1:20" ht="15" customHeight="1" x14ac:dyDescent="0.25">
      <c r="O45" s="40" t="s">
        <v>271</v>
      </c>
    </row>
    <row r="47" spans="1:20" ht="15" customHeight="1" x14ac:dyDescent="0.25">
      <c r="A47" s="6" t="s">
        <v>2024</v>
      </c>
      <c r="B47" s="12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</row>
    <row r="48" spans="1:20" ht="15" customHeight="1" x14ac:dyDescent="0.25">
      <c r="A48" s="44" t="s">
        <v>1</v>
      </c>
      <c r="B48" s="44" t="s">
        <v>14</v>
      </c>
      <c r="C48" s="44" t="s">
        <v>15</v>
      </c>
      <c r="D48" s="44" t="s">
        <v>16</v>
      </c>
      <c r="E48" s="44" t="s">
        <v>17</v>
      </c>
      <c r="F48" s="44" t="s">
        <v>18</v>
      </c>
      <c r="G48" s="44" t="s">
        <v>19</v>
      </c>
      <c r="H48" s="44" t="s">
        <v>20</v>
      </c>
      <c r="I48" s="44" t="s">
        <v>21</v>
      </c>
      <c r="J48" s="44" t="s">
        <v>22</v>
      </c>
      <c r="K48" s="44" t="s">
        <v>23</v>
      </c>
      <c r="L48" s="44" t="s">
        <v>24</v>
      </c>
      <c r="M48" s="44" t="s">
        <v>25</v>
      </c>
      <c r="N48" s="44" t="s">
        <v>26</v>
      </c>
      <c r="O48" s="44" t="s">
        <v>27</v>
      </c>
      <c r="P48" s="44" t="s">
        <v>28</v>
      </c>
      <c r="Q48" s="44" t="s">
        <v>29</v>
      </c>
      <c r="R48" s="44" t="s">
        <v>30</v>
      </c>
      <c r="S48" s="44" t="s">
        <v>31</v>
      </c>
    </row>
    <row r="49" spans="1:20" ht="15" customHeight="1" x14ac:dyDescent="0.25">
      <c r="A49" s="45" t="s">
        <v>792</v>
      </c>
      <c r="B49" s="46" t="s">
        <v>829</v>
      </c>
      <c r="C49" s="6"/>
      <c r="D49" s="12"/>
      <c r="E49" s="12"/>
      <c r="F49" s="12"/>
      <c r="G49" s="12"/>
      <c r="H49" s="12"/>
      <c r="I49" s="45" t="s">
        <v>1205</v>
      </c>
      <c r="J49" s="46" t="s">
        <v>1269</v>
      </c>
      <c r="K49" s="45" t="s">
        <v>916</v>
      </c>
      <c r="L49" s="46" t="s">
        <v>935</v>
      </c>
      <c r="M49" s="12"/>
      <c r="N49" s="47" t="s">
        <v>1076</v>
      </c>
      <c r="O49" s="47" t="s">
        <v>1152</v>
      </c>
      <c r="P49" s="6"/>
      <c r="Q49" s="47" t="s">
        <v>355</v>
      </c>
      <c r="R49" s="6"/>
      <c r="S49" s="16"/>
    </row>
    <row r="50" spans="1:20" ht="15" customHeight="1" x14ac:dyDescent="0.25">
      <c r="A50" s="6"/>
      <c r="B50" s="45" t="s">
        <v>830</v>
      </c>
      <c r="C50" s="6"/>
      <c r="D50" s="12"/>
      <c r="E50" s="12"/>
      <c r="F50" s="12"/>
      <c r="G50" s="12"/>
      <c r="H50" s="12"/>
      <c r="I50" s="45" t="s">
        <v>1206</v>
      </c>
      <c r="J50" s="46" t="s">
        <v>1273</v>
      </c>
      <c r="K50" s="45" t="s">
        <v>918</v>
      </c>
      <c r="L50" s="47" t="s">
        <v>938</v>
      </c>
      <c r="M50" s="12"/>
      <c r="N50" s="47" t="s">
        <v>1079</v>
      </c>
      <c r="O50" s="47" t="s">
        <v>1182</v>
      </c>
      <c r="P50" s="6"/>
      <c r="Q50" s="47" t="s">
        <v>362</v>
      </c>
      <c r="R50" s="6"/>
      <c r="S50" s="16"/>
    </row>
    <row r="51" spans="1:20" ht="15" customHeight="1" x14ac:dyDescent="0.25">
      <c r="A51" s="6"/>
      <c r="B51" s="12"/>
      <c r="C51" s="6"/>
      <c r="D51" s="12"/>
      <c r="E51" s="12"/>
      <c r="F51" s="12"/>
      <c r="G51" s="6"/>
      <c r="H51" s="12"/>
      <c r="I51" s="45" t="s">
        <v>1212</v>
      </c>
      <c r="J51" s="12"/>
      <c r="K51" s="46" t="s">
        <v>920</v>
      </c>
      <c r="L51" s="47" t="s">
        <v>939</v>
      </c>
      <c r="M51" s="12"/>
      <c r="N51" s="47" t="s">
        <v>1116</v>
      </c>
      <c r="O51" s="47" t="s">
        <v>1184</v>
      </c>
      <c r="P51" s="6"/>
      <c r="Q51" s="47" t="s">
        <v>398</v>
      </c>
      <c r="R51" s="6"/>
      <c r="S51" s="16"/>
    </row>
    <row r="52" spans="1:20" ht="15" customHeight="1" x14ac:dyDescent="0.25">
      <c r="A52" s="6"/>
      <c r="B52" s="12"/>
      <c r="C52" s="6"/>
      <c r="D52" s="12"/>
      <c r="E52" s="6"/>
      <c r="F52" s="12"/>
      <c r="G52" s="6"/>
      <c r="H52" s="12"/>
      <c r="I52" s="6"/>
      <c r="J52" s="12"/>
      <c r="K52" s="6"/>
      <c r="L52" s="47" t="s">
        <v>986</v>
      </c>
      <c r="M52" s="6"/>
      <c r="N52" s="47" t="s">
        <v>1125</v>
      </c>
      <c r="O52" s="47" t="s">
        <v>1190</v>
      </c>
      <c r="P52" s="6"/>
      <c r="Q52" s="6"/>
      <c r="R52" s="6"/>
      <c r="S52" s="6"/>
    </row>
    <row r="53" spans="1:20" ht="15" customHeight="1" x14ac:dyDescent="0.25">
      <c r="A53" s="6"/>
      <c r="B53" s="12"/>
      <c r="C53" s="6"/>
      <c r="D53" s="12"/>
      <c r="E53" s="6"/>
      <c r="F53" s="6"/>
      <c r="G53" s="6"/>
      <c r="H53" s="6"/>
      <c r="I53" s="6"/>
      <c r="J53" s="6"/>
      <c r="K53" s="6"/>
      <c r="L53" s="47" t="s">
        <v>987</v>
      </c>
      <c r="M53" s="6"/>
      <c r="N53" s="47" t="s">
        <v>1126</v>
      </c>
      <c r="O53" s="6"/>
      <c r="P53" s="6"/>
      <c r="Q53" s="6"/>
      <c r="R53" s="6"/>
      <c r="S53" s="6"/>
    </row>
    <row r="54" spans="1:20" ht="15" customHeight="1" x14ac:dyDescent="0.25">
      <c r="A54" s="6"/>
      <c r="B54" s="12"/>
      <c r="C54" s="6"/>
      <c r="D54" s="6"/>
      <c r="E54" s="6"/>
      <c r="F54" s="6"/>
      <c r="G54" s="6"/>
      <c r="H54" s="6"/>
      <c r="I54" s="6"/>
      <c r="J54" s="6"/>
      <c r="K54" s="6"/>
      <c r="L54" s="47" t="s">
        <v>994</v>
      </c>
      <c r="M54" s="6"/>
      <c r="N54" s="47" t="s">
        <v>1127</v>
      </c>
      <c r="O54" s="6"/>
      <c r="P54" s="6"/>
      <c r="Q54" s="6"/>
      <c r="R54" s="6"/>
      <c r="S54" s="6"/>
    </row>
    <row r="55" spans="1:20" ht="15" customHeight="1" x14ac:dyDescent="0.25">
      <c r="A55" s="46"/>
      <c r="B55" s="46"/>
      <c r="C55" s="46"/>
      <c r="D55" s="46"/>
      <c r="E55" s="46"/>
      <c r="F55" s="46"/>
      <c r="G55" s="46"/>
      <c r="H55" s="46"/>
      <c r="I55" s="46"/>
      <c r="J55" s="46"/>
      <c r="K55" s="46"/>
      <c r="L55" s="47" t="s">
        <v>997</v>
      </c>
      <c r="M55" s="46"/>
      <c r="N55" s="46"/>
      <c r="O55" s="46"/>
      <c r="P55" s="46"/>
      <c r="Q55" s="46"/>
      <c r="R55" s="46"/>
      <c r="S55" s="46"/>
    </row>
    <row r="56" spans="1:20" ht="15" customHeight="1" x14ac:dyDescent="0.25">
      <c r="A56" s="41"/>
      <c r="B56" s="42"/>
      <c r="C56" s="43"/>
      <c r="D56" s="41"/>
      <c r="E56" s="43"/>
      <c r="F56" s="43"/>
      <c r="G56" s="41"/>
      <c r="H56" s="43"/>
      <c r="I56" s="41"/>
      <c r="J56" s="41" t="s">
        <v>640</v>
      </c>
      <c r="K56" s="43"/>
      <c r="L56" s="43"/>
      <c r="M56" s="43"/>
      <c r="N56" s="43"/>
      <c r="O56" s="41"/>
      <c r="P56" s="43"/>
      <c r="Q56" s="43"/>
      <c r="R56" s="48" t="s">
        <v>461</v>
      </c>
      <c r="S56" s="43"/>
      <c r="T56" s="6" t="s">
        <v>2025</v>
      </c>
    </row>
    <row r="57" spans="1:20" ht="15" customHeight="1" x14ac:dyDescent="0.25">
      <c r="A57" s="46"/>
      <c r="B57" s="46"/>
      <c r="C57" s="46"/>
      <c r="D57" s="46"/>
      <c r="E57" s="46"/>
      <c r="F57" s="46"/>
      <c r="G57" s="46"/>
      <c r="H57" s="46"/>
      <c r="I57" s="46"/>
      <c r="J57" s="46"/>
      <c r="K57" s="46"/>
      <c r="L57" s="46"/>
      <c r="M57" s="6"/>
      <c r="N57" s="6"/>
      <c r="O57" s="40"/>
      <c r="P57" s="6"/>
      <c r="Q57" s="6"/>
      <c r="R57" s="46" t="s">
        <v>464</v>
      </c>
      <c r="S57" s="6"/>
    </row>
    <row r="58" spans="1:20" ht="15" customHeight="1" x14ac:dyDescent="0.25">
      <c r="A58" s="45"/>
      <c r="B58" s="47"/>
      <c r="C58" s="47"/>
      <c r="D58" s="47"/>
      <c r="E58" s="47"/>
      <c r="F58" s="46"/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 t="s">
        <v>465</v>
      </c>
      <c r="S58" s="46"/>
    </row>
    <row r="59" spans="1:20" ht="15" customHeight="1" x14ac:dyDescent="0.25">
      <c r="A59" s="45"/>
      <c r="B59" s="47"/>
      <c r="C59" s="47"/>
      <c r="D59" s="47"/>
      <c r="E59" s="47"/>
      <c r="F59" s="46"/>
      <c r="G59" s="46"/>
      <c r="H59" s="46"/>
      <c r="I59" s="46"/>
      <c r="J59" s="46"/>
      <c r="K59" s="46"/>
      <c r="L59" s="46"/>
      <c r="M59" s="46"/>
      <c r="N59" s="46"/>
      <c r="O59" s="46"/>
      <c r="P59" s="46"/>
      <c r="Q59" s="46"/>
      <c r="R59" s="46" t="s">
        <v>480</v>
      </c>
      <c r="S59" s="46"/>
    </row>
    <row r="60" spans="1:20" ht="15" customHeight="1" x14ac:dyDescent="0.25">
      <c r="A60" s="45"/>
      <c r="B60" s="47"/>
      <c r="C60" s="47"/>
      <c r="D60" s="47"/>
      <c r="E60" s="47"/>
      <c r="F60" s="46"/>
      <c r="G60" s="46"/>
      <c r="H60" s="46"/>
      <c r="I60" s="46"/>
      <c r="J60" s="46"/>
      <c r="K60" s="46"/>
      <c r="L60" s="46"/>
      <c r="M60" s="46"/>
      <c r="N60" s="46"/>
      <c r="O60" s="46"/>
      <c r="P60" s="46"/>
      <c r="Q60" s="46"/>
      <c r="R60" s="46" t="s">
        <v>533</v>
      </c>
      <c r="S60" s="46"/>
    </row>
    <row r="61" spans="1:20" ht="15" customHeight="1" x14ac:dyDescent="0.25">
      <c r="A61" s="45"/>
      <c r="B61" s="47"/>
      <c r="C61" s="47"/>
      <c r="D61" s="47"/>
      <c r="E61" s="47"/>
      <c r="F61" s="46"/>
      <c r="G61" s="46"/>
      <c r="H61" s="46"/>
      <c r="I61" s="46"/>
      <c r="J61" s="46"/>
      <c r="K61" s="46"/>
      <c r="L61" s="46"/>
      <c r="M61" s="46"/>
      <c r="N61" s="46"/>
      <c r="O61" s="46"/>
      <c r="P61" s="46"/>
      <c r="Q61" s="46"/>
      <c r="R61" s="46" t="s">
        <v>539</v>
      </c>
      <c r="S61" s="46"/>
    </row>
    <row r="62" spans="1:20" ht="15" customHeight="1" x14ac:dyDescent="0.25">
      <c r="A62" s="45"/>
      <c r="B62" s="47"/>
      <c r="C62" s="47"/>
      <c r="D62" s="47"/>
      <c r="E62" s="47"/>
      <c r="F62" s="46"/>
      <c r="G62" s="46"/>
      <c r="H62" s="46"/>
      <c r="I62" s="46"/>
      <c r="J62" s="46"/>
      <c r="K62" s="46"/>
      <c r="L62" s="46"/>
      <c r="M62" s="46"/>
      <c r="N62" s="46"/>
      <c r="O62" s="46"/>
      <c r="P62" s="46"/>
      <c r="Q62" s="46"/>
      <c r="R62" s="46" t="s">
        <v>545</v>
      </c>
      <c r="S62" s="46"/>
    </row>
    <row r="63" spans="1:20" ht="15" customHeight="1" x14ac:dyDescent="0.25">
      <c r="A63" s="45"/>
      <c r="B63" s="47"/>
      <c r="C63" s="47"/>
      <c r="D63" s="47"/>
      <c r="E63" s="47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6"/>
      <c r="Q63" s="46"/>
      <c r="R63" s="46" t="s">
        <v>546</v>
      </c>
      <c r="S63" s="46"/>
    </row>
    <row r="64" spans="1:20" ht="15" customHeight="1" x14ac:dyDescent="0.25">
      <c r="A64" s="45"/>
      <c r="B64" s="47"/>
      <c r="C64" s="47"/>
      <c r="D64" s="47"/>
      <c r="E64" s="47"/>
      <c r="F64" s="46"/>
      <c r="G64" s="46"/>
      <c r="H64" s="46"/>
      <c r="I64" s="46"/>
      <c r="J64" s="46"/>
      <c r="K64" s="46"/>
      <c r="L64" s="46"/>
      <c r="M64" s="46"/>
      <c r="N64" s="46"/>
      <c r="O64" s="46"/>
      <c r="P64" s="46"/>
      <c r="Q64" s="46"/>
      <c r="R64" s="46" t="s">
        <v>549</v>
      </c>
      <c r="S64" s="46"/>
    </row>
    <row r="65" spans="1:19" ht="15" customHeight="1" x14ac:dyDescent="0.25">
      <c r="A65" s="45"/>
      <c r="B65" s="47"/>
      <c r="C65" s="47"/>
      <c r="D65" s="47"/>
      <c r="E65" s="47"/>
      <c r="F65" s="46"/>
      <c r="G65" s="46"/>
      <c r="H65" s="46"/>
      <c r="I65" s="46"/>
      <c r="J65" s="46"/>
      <c r="K65" s="46"/>
      <c r="L65" s="46"/>
      <c r="M65" s="46"/>
      <c r="N65" s="46"/>
      <c r="O65" s="46"/>
      <c r="P65" s="46"/>
      <c r="Q65" s="46"/>
      <c r="R65" s="46" t="s">
        <v>554</v>
      </c>
      <c r="S65" s="46"/>
    </row>
    <row r="66" spans="1:19" ht="15" customHeight="1" x14ac:dyDescent="0.25">
      <c r="A66" s="45"/>
      <c r="B66" s="47"/>
      <c r="C66" s="47"/>
      <c r="D66" s="47"/>
      <c r="E66" s="47"/>
      <c r="F66" s="46"/>
      <c r="G66" s="46"/>
      <c r="H66" s="46"/>
      <c r="I66" s="46"/>
      <c r="J66" s="46"/>
      <c r="K66" s="46"/>
      <c r="L66" s="46"/>
      <c r="M66" s="46"/>
      <c r="N66" s="46"/>
      <c r="O66" s="46"/>
      <c r="P66" s="46"/>
      <c r="Q66" s="46"/>
      <c r="R66" s="46" t="s">
        <v>408</v>
      </c>
      <c r="S66" s="46"/>
    </row>
    <row r="67" spans="1:19" ht="15" customHeight="1" x14ac:dyDescent="0.25">
      <c r="A67" s="45"/>
      <c r="B67" s="47"/>
      <c r="C67" s="47"/>
      <c r="D67" s="47"/>
      <c r="E67" s="47"/>
      <c r="F67" s="46"/>
      <c r="G67" s="46"/>
      <c r="H67" s="46"/>
      <c r="I67" s="46"/>
      <c r="J67" s="46"/>
      <c r="K67" s="46"/>
      <c r="L67" s="46"/>
      <c r="M67" s="46"/>
      <c r="N67" s="46"/>
      <c r="O67" s="46"/>
      <c r="P67" s="46"/>
      <c r="Q67" s="46"/>
      <c r="R67" s="46" t="s">
        <v>556</v>
      </c>
      <c r="S67" s="46"/>
    </row>
    <row r="68" spans="1:19" ht="15" customHeight="1" x14ac:dyDescent="0.25">
      <c r="A68" s="45"/>
      <c r="B68" s="47"/>
      <c r="C68" s="47"/>
      <c r="D68" s="47"/>
      <c r="E68" s="47"/>
      <c r="F68" s="46"/>
      <c r="G68" s="46"/>
      <c r="H68" s="46"/>
      <c r="I68" s="46"/>
      <c r="J68" s="46"/>
      <c r="K68" s="46"/>
      <c r="L68" s="46"/>
      <c r="M68" s="46"/>
      <c r="N68" s="46"/>
      <c r="O68" s="46"/>
      <c r="P68" s="46"/>
      <c r="Q68" s="46"/>
      <c r="R68" s="46" t="s">
        <v>572</v>
      </c>
      <c r="S68" s="46"/>
    </row>
    <row r="69" spans="1:19" ht="15" customHeight="1" x14ac:dyDescent="0.25">
      <c r="A69" s="45"/>
      <c r="B69" s="47"/>
      <c r="C69" s="47"/>
      <c r="D69" s="47"/>
      <c r="E69" s="47"/>
      <c r="F69" s="46"/>
      <c r="G69" s="46"/>
      <c r="H69" s="46"/>
      <c r="I69" s="46"/>
      <c r="J69" s="46"/>
      <c r="K69" s="46"/>
      <c r="L69" s="46"/>
      <c r="M69" s="46"/>
      <c r="N69" s="46"/>
      <c r="O69" s="46"/>
      <c r="P69" s="46"/>
      <c r="Q69" s="46"/>
      <c r="R69" s="46" t="s">
        <v>582</v>
      </c>
      <c r="S69" s="46"/>
    </row>
    <row r="70" spans="1:19" ht="15" customHeight="1" x14ac:dyDescent="0.25">
      <c r="A70" s="45"/>
      <c r="B70" s="47"/>
      <c r="C70" s="47"/>
      <c r="D70" s="47"/>
      <c r="E70" s="47"/>
      <c r="F70" s="46"/>
      <c r="G70" s="46"/>
      <c r="H70" s="46"/>
      <c r="I70" s="46"/>
      <c r="J70" s="46"/>
      <c r="K70" s="46"/>
      <c r="L70" s="46"/>
      <c r="M70" s="46"/>
      <c r="N70" s="46"/>
      <c r="O70" s="46"/>
      <c r="P70" s="46"/>
      <c r="Q70" s="46"/>
      <c r="R70" s="46" t="s">
        <v>590</v>
      </c>
      <c r="S70" s="46"/>
    </row>
    <row r="71" spans="1:19" ht="15" customHeight="1" x14ac:dyDescent="0.25">
      <c r="A71" s="45"/>
      <c r="B71" s="47"/>
      <c r="C71" s="47"/>
      <c r="D71" s="47"/>
      <c r="E71" s="47"/>
      <c r="F71" s="46"/>
      <c r="G71" s="46"/>
      <c r="H71" s="46"/>
      <c r="I71" s="46"/>
      <c r="J71" s="46"/>
      <c r="K71" s="46"/>
      <c r="L71" s="46"/>
      <c r="M71" s="46"/>
      <c r="N71" s="46"/>
      <c r="O71" s="46"/>
      <c r="P71" s="46"/>
      <c r="Q71" s="46"/>
      <c r="R71" s="45" t="s">
        <v>593</v>
      </c>
      <c r="S71" s="46"/>
    </row>
    <row r="72" spans="1:19" ht="15" customHeight="1" x14ac:dyDescent="0.25">
      <c r="A72" s="49"/>
      <c r="B72" s="49"/>
      <c r="C72" s="49"/>
      <c r="D72" s="49"/>
      <c r="E72" s="49"/>
    </row>
  </sheetData>
  <sortState ref="A47:A87">
    <sortCondition ref="A47:A87"/>
  </sortState>
  <pageMargins left="0.7" right="0.7" top="0.75" bottom="0.75" header="0.3" footer="0.3"/>
  <pageSetup paperSize="9" scale="70"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4"/>
  <sheetViews>
    <sheetView workbookViewId="0">
      <selection activeCell="A14" sqref="A14:XFD14"/>
    </sheetView>
  </sheetViews>
  <sheetFormatPr defaultColWidth="11.42578125" defaultRowHeight="15" x14ac:dyDescent="0.25"/>
  <sheetData>
    <row r="2" spans="1:2" ht="15" customHeight="1" x14ac:dyDescent="0.25">
      <c r="A2" s="8" t="s">
        <v>301</v>
      </c>
      <c r="B2" s="8" t="s">
        <v>303</v>
      </c>
    </row>
    <row r="3" spans="1:2" ht="15" customHeight="1" x14ac:dyDescent="0.25">
      <c r="A3" s="8" t="s">
        <v>98</v>
      </c>
      <c r="B3" s="8" t="s">
        <v>304</v>
      </c>
    </row>
    <row r="4" spans="1:2" ht="15" customHeight="1" x14ac:dyDescent="0.25">
      <c r="A4" s="2" t="s">
        <v>72</v>
      </c>
      <c r="B4" s="2" t="s">
        <v>340</v>
      </c>
    </row>
    <row r="5" spans="1:2" ht="15" customHeight="1" x14ac:dyDescent="0.25">
      <c r="A5" s="2" t="s">
        <v>63</v>
      </c>
      <c r="B5" s="2" t="s">
        <v>341</v>
      </c>
    </row>
    <row r="6" spans="1:2" ht="15" customHeight="1" x14ac:dyDescent="0.25">
      <c r="A6" s="2" t="s">
        <v>178</v>
      </c>
      <c r="B6" s="2" t="s">
        <v>342</v>
      </c>
    </row>
    <row r="7" spans="1:2" ht="15" customHeight="1" x14ac:dyDescent="0.25">
      <c r="A7" s="2" t="s">
        <v>139</v>
      </c>
      <c r="B7" s="2" t="s">
        <v>344</v>
      </c>
    </row>
    <row r="8" spans="1:2" ht="15" customHeight="1" x14ac:dyDescent="0.25">
      <c r="A8" s="2" t="s">
        <v>294</v>
      </c>
      <c r="B8" s="2" t="s">
        <v>345</v>
      </c>
    </row>
    <row r="9" spans="1:2" ht="15" customHeight="1" x14ac:dyDescent="0.25">
      <c r="A9" s="2" t="s">
        <v>346</v>
      </c>
      <c r="B9" s="2" t="s">
        <v>347</v>
      </c>
    </row>
    <row r="10" spans="1:2" ht="15" customHeight="1" x14ac:dyDescent="0.25">
      <c r="A10" s="5" t="s">
        <v>55</v>
      </c>
      <c r="B10" s="5" t="s">
        <v>349</v>
      </c>
    </row>
    <row r="11" spans="1:2" ht="15" customHeight="1" x14ac:dyDescent="0.25">
      <c r="A11" s="5" t="s">
        <v>273</v>
      </c>
      <c r="B11" s="5" t="s">
        <v>350</v>
      </c>
    </row>
    <row r="12" spans="1:2" ht="15" customHeight="1" x14ac:dyDescent="0.25">
      <c r="A12" s="8" t="s">
        <v>58</v>
      </c>
      <c r="B12" s="8" t="s">
        <v>356</v>
      </c>
    </row>
    <row r="13" spans="1:2" ht="15" customHeight="1" x14ac:dyDescent="0.25">
      <c r="A13" s="8" t="s">
        <v>125</v>
      </c>
      <c r="B13" s="8" t="s">
        <v>357</v>
      </c>
    </row>
    <row r="14" spans="1:2" ht="15" customHeight="1" x14ac:dyDescent="0.25">
      <c r="A14" s="2" t="s">
        <v>206</v>
      </c>
      <c r="B14" s="2" t="s">
        <v>206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DP14_Database_160526_SVS_spp_19</vt:lpstr>
      <vt:lpstr>150916_data</vt:lpstr>
      <vt:lpstr>meta</vt:lpstr>
      <vt:lpstr>Species</vt:lpstr>
      <vt:lpstr>Sample Locations</vt:lpstr>
      <vt:lpstr>Sites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Miss Katy Breakwell</dc:creator>
  <cp:lastModifiedBy>Faculty of Science</cp:lastModifiedBy>
  <cp:lastPrinted>2015-11-10T06:39:20Z</cp:lastPrinted>
  <dcterms:created xsi:type="dcterms:W3CDTF">2015-09-15T23:47:36Z</dcterms:created>
  <dcterms:modified xsi:type="dcterms:W3CDTF">2016-08-19T08:37:19Z</dcterms:modified>
</cp:coreProperties>
</file>