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6" i="1"/>
  <c r="K16" i="1"/>
  <c r="J16" i="1"/>
  <c r="H16" i="1"/>
  <c r="F16" i="1"/>
  <c r="D16" i="1"/>
  <c r="I16" i="1"/>
  <c r="E16" i="1"/>
  <c r="L14" i="1" l="1"/>
  <c r="L15" i="1"/>
  <c r="K15" i="1"/>
  <c r="J15" i="1"/>
  <c r="H15" i="1"/>
  <c r="F15" i="1"/>
  <c r="D15" i="1"/>
  <c r="I15" i="1"/>
  <c r="E15" i="1"/>
  <c r="K14" i="1" l="1"/>
  <c r="J14" i="1"/>
  <c r="H14" i="1"/>
  <c r="F14" i="1"/>
  <c r="D14" i="1"/>
  <c r="I14" i="1"/>
  <c r="E14" i="1"/>
  <c r="L13" i="1" l="1"/>
  <c r="K13" i="1"/>
  <c r="J13" i="1"/>
  <c r="H13" i="1"/>
  <c r="F13" i="1"/>
  <c r="D13" i="1"/>
  <c r="I13" i="1"/>
  <c r="E13" i="1"/>
  <c r="L12" i="1" l="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1" i="1"/>
  <c r="S12" i="1" s="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<sst xmlns="http://schemas.openxmlformats.org/spreadsheetml/2006/main" count="28" uniqueCount="28">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</sst>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6" si="0">328.2*(C2/100)</f>
        <v>20.348399999999998</v>
      </c>
      <c r="G2">
        <v>1.1000000000000001</v>
      </c>
      <c r="I2">
        <f t="shared" ref="I2:I16" si="1">328.2*(G2/100)</f>
        <v>3.6102000000000003</v>
      </c>
      <c r="R2" s="5" t="s">
        <v>3</v>
      </c>
      <c r="S2" s="6">
        <f ca="1">DATE(2021,6,30)-TODAY()</f>
        <v>141</v>
      </c>
    </row>
    <row r="3" spans="1:19" x14ac:dyDescent="0.3">
      <c r="A3" s="1">
        <v>44223</v>
      </c>
      <c r="B3">
        <v>1.21</v>
      </c>
      <c r="C3">
        <v>6.5</v>
      </c>
      <c r="D3">
        <f t="shared" ref="D3:D16" si="2">C3-C2</f>
        <v>0.29999999999999982</v>
      </c>
      <c r="E3">
        <f t="shared" si="0"/>
        <v>21.332999999999998</v>
      </c>
      <c r="F3">
        <f t="shared" ref="F3:F16" si="3">E3-E2</f>
        <v>0.98460000000000036</v>
      </c>
      <c r="G3">
        <v>1.2</v>
      </c>
      <c r="H3">
        <f t="shared" ref="H3:H16" si="4">G3-G2</f>
        <v>9.9999999999999867E-2</v>
      </c>
      <c r="I3">
        <f t="shared" si="1"/>
        <v>3.9384000000000001</v>
      </c>
      <c r="J3">
        <f t="shared" ref="J3:J16" si="5">I3-I2</f>
        <v>0.32819999999999983</v>
      </c>
      <c r="K3">
        <f t="shared" ref="K3:K4" si="6">F3/(F3+J3)</f>
        <v>0.75000000000000022</v>
      </c>
      <c r="L3">
        <f t="shared" ref="L3:L4" si="7">J3/(F3+J3)</f>
        <v>0.24999999999999983</v>
      </c>
      <c r="R3" s="5" t="s">
        <v>11</v>
      </c>
      <c r="S3" s="6">
        <f ca="1">OFFSET(B1,COUNTA(B:B)-1,0)</f>
        <v>1.53</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0.93771428571428628</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6" si="8">F5/(F5+J5)</f>
        <v>0.7999999999999996</v>
      </c>
      <c r="L5">
        <f t="shared" ref="L5:L16" si="9">J5/(F5+J5)</f>
        <v>0.20000000000000043</v>
      </c>
      <c r="R5" s="5" t="s">
        <v>17</v>
      </c>
      <c r="S5" s="6">
        <f ca="1">AVERAGE(OFFSET(OFFSET(J2,COUNTA(J:J)-1,0),0,0,-7,1))</f>
        <v>0.56262857142857137</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40.285714285714313</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24.171428571428567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25.485-7.102</f>
        <v>18.382999999999999</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0.425-0.204</f>
        <v>0.221</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9.0809999999999995</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2.7669104204753197</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43.052624706189633</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26.938338991903887</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row>
    <row r="17" spans="1:19" x14ac:dyDescent="0.3">
      <c r="A17" s="1">
        <v>44237</v>
      </c>
      <c r="R17" s="11" t="s">
        <v>24</v>
      </c>
      <c r="S17" s="12">
        <f ca="1">ROUND((85-OFFSET(C1,COUNTA(C:C)-1,0))/(S4*100/328.2),0)</f>
        <v>262</v>
      </c>
    </row>
    <row r="18" spans="1:19" x14ac:dyDescent="0.3">
      <c r="A18" s="1">
        <v>44238</v>
      </c>
      <c r="R18" s="11" t="s">
        <v>26</v>
      </c>
      <c r="S18" s="13">
        <f ca="1">TODAY()+S17</f>
        <v>44498</v>
      </c>
    </row>
    <row r="19" spans="1:19" x14ac:dyDescent="0.3">
      <c r="A19" s="1">
        <v>44239</v>
      </c>
      <c r="R19" s="11" t="s">
        <v>25</v>
      </c>
      <c r="S19" s="12">
        <f ca="1">ROUND((85-OFFSET(G2,COUNTA(G:G)-7,0))/(S5*100/328.2),0)</f>
        <v>482</v>
      </c>
    </row>
    <row r="20" spans="1:19" x14ac:dyDescent="0.3">
      <c r="A20" s="1">
        <v>44240</v>
      </c>
      <c r="R20" s="11" t="s">
        <v>27</v>
      </c>
      <c r="S20" s="13">
        <f ca="1">TODAY()+S19</f>
        <v>44718</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2021-02-10T00:37:09Z</dcterms:modified>
</cp:coreProperties>
</file>