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ProgramData\Autodesk\Revit\Addins\2024\CESEL\Resources\"/>
    </mc:Choice>
  </mc:AlternateContent>
  <xr:revisionPtr revIDLastSave="0" documentId="13_ncr:1_{CF51B0B0-745E-4120-8385-CFD7F73D6AAD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Auditoria" sheetId="1" r:id="rId1"/>
  </sheets>
  <externalReferences>
    <externalReference r:id="rId2"/>
  </externalReferences>
  <definedNames>
    <definedName name="entregable">[1]INICIAL!$E$11</definedName>
    <definedName name="fecha">[1]INICIAL!$E$12</definedName>
    <definedName name="responsable">[1]INICIAL!$E$13</definedName>
    <definedName name="_xlnm.Print_Titles" localSheetId="0">Auditoria!$1:$8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E26" i="1"/>
  <c r="F5" i="1"/>
  <c r="E40" i="1"/>
  <c r="F40" i="1" s="1"/>
</calcChain>
</file>

<file path=xl/sharedStrings.xml><?xml version="1.0" encoding="utf-8"?>
<sst xmlns="http://schemas.openxmlformats.org/spreadsheetml/2006/main" count="93" uniqueCount="92">
  <si>
    <t>-</t>
  </si>
  <si>
    <t>SEGURIDAD</t>
  </si>
  <si>
    <t>Archivo:</t>
  </si>
  <si>
    <t>Fecha:</t>
  </si>
  <si>
    <t>ITEM</t>
  </si>
  <si>
    <t>CRITERIO DE 
EVALUACION</t>
  </si>
  <si>
    <t>#</t>
  </si>
  <si>
    <t>DESCRIPCION DEL
PUNTO A EVALUAR</t>
  </si>
  <si>
    <t>2235055-CPA-UT3-B02-ZZZ-M3D-SSA-AulasOficinas</t>
  </si>
  <si>
    <t>COMENTARIO
DE LA REVISION</t>
  </si>
  <si>
    <t>TOTAL</t>
  </si>
  <si>
    <t>CONFORMIDAD</t>
  </si>
  <si>
    <t>Contenedor 
de 
Información</t>
  </si>
  <si>
    <t>1.a</t>
  </si>
  <si>
    <t>El nombre del archivo coincida con las normas establecidas en el BEP y EIR.</t>
  </si>
  <si>
    <t>1.b</t>
  </si>
  <si>
    <t>Se garantiza que el tamaño de archivo se puede operar sin dificultad para el equipamiento considerado en el PEB</t>
  </si>
  <si>
    <t>1.c</t>
  </si>
  <si>
    <t>Se entrega IFC-2x3 de acuerdo a lo establecido en el PEB y EIR.</t>
  </si>
  <si>
    <t>1.d</t>
  </si>
  <si>
    <t>El archivo se encuentra en el listado de control de entregables</t>
  </si>
  <si>
    <t>1.e</t>
  </si>
  <si>
    <t>El archivo se encuentra disponible en ECD y cumple con la ubicación correspondiente a la entrega</t>
  </si>
  <si>
    <t>1.f</t>
  </si>
  <si>
    <t>Los archivos JPG han sido correctamente importados. (Solamente aplicados a cuyo valor dependa de la colaboración de otro software)</t>
  </si>
  <si>
    <t>Configuración 
de 
entorno</t>
  </si>
  <si>
    <t>2.a</t>
  </si>
  <si>
    <t>El proyecto usa niveles para diferentes tipos de emplazamiento, y están en relación con el modelo arquitectónico.</t>
  </si>
  <si>
    <t>2.b</t>
  </si>
  <si>
    <t>Los niveles están correctamente nombrados y se encuentran asociados a una vista del navegador de proyectos, siguiendo la convención de nomenclatura descrita en el PEB.</t>
  </si>
  <si>
    <t>2.c</t>
  </si>
  <si>
    <t xml:space="preserve">Los ejes se encuentren definidos y están en relación con el modelo arquitectónico. </t>
  </si>
  <si>
    <t>2.d</t>
  </si>
  <si>
    <t>El modelo se encuentra georeferenciado según las coordenadas del modelo topográfico y el emplazamiento de Arquitectura.</t>
  </si>
  <si>
    <t>2.e</t>
  </si>
  <si>
    <t>Las vistas creadas en el proyecto siguen la estructura de la plantilla alcanzada, tienen una nomenclatura coherente y se organizan sin dificultad; es decir permite diferenciar entre vistas de trabajo y entregables.</t>
  </si>
  <si>
    <t>2.f</t>
  </si>
  <si>
    <t>Se respeta las unidades métricas, estilos de tipografías, líneas, cotas de las plantillas alcanzadas.</t>
  </si>
  <si>
    <t>2.g</t>
  </si>
  <si>
    <t>Las geometrías se encuentran dentro de un radio de 1,500 mt alrededor de base point.</t>
  </si>
  <si>
    <t>Familias</t>
  </si>
  <si>
    <t>3.a</t>
  </si>
  <si>
    <t>Los Materiales, familias y sus respectivas categorías serán nombradas bajo una correcta nomenclatura y abreviadas considerando su categoría y lo descrito en el PEB alcanzado: Prefijo + Nombre de Familia.</t>
  </si>
  <si>
    <t>3.b</t>
  </si>
  <si>
    <t>Los elementos del proyecto están en relación con el modelo arquitectónico y coinciden dimensionalmente con las definiciones o nomenclatura de las familias del proyecto.</t>
  </si>
  <si>
    <t>3.c</t>
  </si>
  <si>
    <t>El modelo no tiene familias "In place".</t>
  </si>
  <si>
    <t>Parámetros</t>
  </si>
  <si>
    <t>4.a</t>
  </si>
  <si>
    <t>El modelo contiene únicamente parámetros necesarios de acuerdo a la fase de entrega establecida en el PEB.</t>
  </si>
  <si>
    <t>4.b</t>
  </si>
  <si>
    <t>El modelo contiene parámetros de tipo e instancia de acuerdo a lo establecido en el PEB.</t>
  </si>
  <si>
    <t>4.c</t>
  </si>
  <si>
    <t>Los elementos del modelo están clasificados usando uniclass 2015</t>
  </si>
  <si>
    <t>NO APLICA</t>
  </si>
  <si>
    <t>Extracción 
de 
Datos</t>
  </si>
  <si>
    <t>5.a</t>
  </si>
  <si>
    <t>Toda la información es generada directamente del modelo, no debe contener archivos vinculados en formato DWG/DWF/PDF/XLS/JPG.</t>
  </si>
  <si>
    <t>5.b</t>
  </si>
  <si>
    <t>Los campos de los parámetros se encuentren rellenados de la data necesaria para la extracción de cantidades, metrados, según lo indicado en el PEB.</t>
  </si>
  <si>
    <t>5.c</t>
  </si>
  <si>
    <t>Se verifica que la información del registro de formato COBie, está correctamente llenada</t>
  </si>
  <si>
    <t>Deficiencias 
de 
modelo</t>
  </si>
  <si>
    <t>6.a</t>
  </si>
  <si>
    <t>El proyecto no contiene errores de modelado como duplicidad de elementos, sobreposición de elementos, elementos desfasados y colisiones entre la misma especialidad. Esto se comprueba con la herramienta "Warnings" e "Interference Check".</t>
  </si>
  <si>
    <t>6.b</t>
  </si>
  <si>
    <t>El proyecto no contiene elementos de modelo desfasados ni errores de modelado por técnicas constructivas y/o criterios de diseño de la especialidad.</t>
  </si>
  <si>
    <t>6.c</t>
  </si>
  <si>
    <t>Se observa el criterio construcción en el proceso de modelado.</t>
  </si>
  <si>
    <t>LOD 
y 
LOI</t>
  </si>
  <si>
    <t>7.a</t>
  </si>
  <si>
    <t>Los elementos modelados coincidan con el nivel de LOD indicado en la matriz de responsabilidades y el MIDP (Referencia el BEP).</t>
  </si>
  <si>
    <t>7.b</t>
  </si>
  <si>
    <t>Los elementos modelados coincidan con el nivel de LOI indicado en la matriz de responsabilidades y el MIDP (Referencia el BEP).</t>
  </si>
  <si>
    <t>Depuración 
de 
modelo</t>
  </si>
  <si>
    <t>8.a</t>
  </si>
  <si>
    <t>El archivo cargado en el EDC se encuentra libre de worksets activos.</t>
  </si>
  <si>
    <t>8.b</t>
  </si>
  <si>
    <t>El proyecto se encuentra limpio de elementos no utilizados (Parámetros, Nombres de Empresas o Abreviaciones, entre otros).</t>
  </si>
  <si>
    <t>8.c</t>
  </si>
  <si>
    <t>Los "Titleblock" contienen una vista.</t>
  </si>
  <si>
    <t>8.d</t>
  </si>
  <si>
    <t>Verificar que el navegador de proyectos no contenga vistas sin clasificación dentro de la estructura de organización.</t>
  </si>
  <si>
    <t>Cod. Proyecto:</t>
  </si>
  <si>
    <t>Entrega:</t>
  </si>
  <si>
    <t>Entregable 07</t>
  </si>
  <si>
    <t>Elaborado por:</t>
  </si>
  <si>
    <t>James Cabrera</t>
  </si>
  <si>
    <t xml:space="preserve">Referencia: LICITACIÓN PÚBLICA N° Proy 001-MINITER/OIM-2023 </t>
  </si>
  <si>
    <t xml:space="preserve">Proyecto:   AMPLIACIÓN Y MEJORAMIENTO DEL SERVICIO DE FORMACIÓN POLICIAL DE LA ESCUELA DE OFICIALES DE LA POLICÍA NACIONAL DEL PERÚ (EO-PNP) - DISTRITO DE CHORRILLOS PROVINCIA LIMA – LIMA”- CUI 2235055       </t>
  </si>
  <si>
    <t>RESULTADO DE AUDITORIA DE MODELO</t>
  </si>
  <si>
    <t>Observaciones y/o comentarios:  
1* = N° de ítem que cumplen con lo establecido.  
 = N° total de ítems establecidos de evaluación.  
Cumplimiento de la Auditoría de Calidad (%)     
2* En el caso que algun criterio no aplique, este se resta en el computo y/o calculo del % de cumplimiento de la auditoria de calidad.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</si>
</sst>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B4C6E7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496B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0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right" wrapText="1"/>
    </xf>
    <xf numFmtId="14" fontId="8" fillId="0" borderId="1" xfId="0" applyNumberFormat="1" applyFont="1" applyBorder="1" applyAlignment="1">
      <alignment horizontal="right" wrapText="1"/>
    </xf>
    <xf numFmtId="0" fontId="8" fillId="0" borderId="1" xfId="0" applyFont="1" applyBorder="1" applyAlignment="1">
      <alignment horizontal="left" wrapText="1"/>
    </xf>
    <xf numFmtId="0" fontId="9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  <fill>
        <patternFill>
          <bgColor rgb="FF2B6A6C"/>
        </patternFill>
      </fill>
    </dxf>
    <dxf>
      <font>
        <color theme="0"/>
      </font>
      <fill>
        <patternFill>
          <bgColor rgb="FFF29724"/>
        </patternFill>
      </fill>
    </dxf>
    <dxf>
      <font>
        <color theme="0"/>
      </font>
      <fill>
        <patternFill>
          <bgColor rgb="FFB80D48"/>
        </patternFill>
      </fill>
    </dxf>
    <dxf>
      <font>
        <color theme="0"/>
      </font>
      <fill>
        <patternFill>
          <bgColor rgb="FF797979"/>
        </patternFill>
      </fill>
    </dxf>
    <dxf>
      <font>
        <color theme="0"/>
      </font>
      <fill>
        <patternFill>
          <bgColor rgb="FF2B6A6C"/>
        </patternFill>
      </fill>
    </dxf>
    <dxf>
      <font>
        <color theme="0"/>
      </font>
      <fill>
        <patternFill>
          <bgColor rgb="FFF29724"/>
        </patternFill>
      </fill>
    </dxf>
    <dxf>
      <font>
        <color theme="0"/>
      </font>
      <fill>
        <patternFill>
          <bgColor rgb="FFB80D48"/>
        </patternFill>
      </fill>
    </dxf>
    <dxf>
      <font>
        <color theme="0"/>
      </font>
      <fill>
        <patternFill>
          <bgColor rgb="FFA5A5A5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E6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Arial"/>
        <scheme val="none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vertAlign val="baseline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68916</xdr:colOff>
      <xdr:row>0</xdr:row>
      <xdr:rowOff>160244</xdr:rowOff>
    </xdr:from>
    <xdr:to>
      <xdr:col>2</xdr:col>
      <xdr:colOff>523880</xdr:colOff>
      <xdr:row>2</xdr:row>
      <xdr:rowOff>95250</xdr:rowOff>
    </xdr:to>
    <xdr:pic>
      <xdr:nvPicPr>
        <xdr:cNvPr id="2" name="0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16" y="160244"/>
          <a:ext cx="1931339" cy="4303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horrillos\1.%20WIP\Revisi&#243;n%20Entregables%20BIM\Entregable%2007%20-%20UT3\Matriz%20de%20Auditor&#237;a%20de%20Modelo%20&#8211;%20Entregable%207%20&#8211;%20U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ADO"/>
      <sheetName val="INICIAL"/>
      <sheetName val="ARQ"/>
      <sheetName val="AGUA"/>
      <sheetName val="DESAGUE"/>
      <sheetName val="ACI"/>
      <sheetName val="DRENAJE"/>
      <sheetName val="MECÁNICAS"/>
      <sheetName val="ELÉCTRICAS"/>
      <sheetName val="COMUNICACIONES"/>
      <sheetName val="SEGURIDAD"/>
      <sheetName val="RESUMEN"/>
      <sheetName val="DB"/>
      <sheetName val="Hoja2"/>
      <sheetName val="Tablas"/>
    </sheetNames>
    <sheetDataSet>
      <sheetData sheetId="0"/>
      <sheetData sheetId="1">
        <row r="11">
          <cell r="E11" t="str">
            <v xml:space="preserve">Entregable 07 </v>
          </cell>
        </row>
        <row r="12">
          <cell r="E12">
            <v>45631</v>
          </cell>
        </row>
        <row r="13">
          <cell r="E13" t="str">
            <v>James Cabrera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1410" displayName="Table11410" ref="C8:F39" totalsRowShown="0" headerRowDxfId="17" dataDxfId="15" headerRowBorderDxfId="16">
  <autoFilter ref="C8:F39" xr:uid="{00000000-0009-0000-0100-000001000000}"/>
  <tableColumns count="4">
    <tableColumn id="1" xr3:uid="{00000000-0010-0000-0000-000001000000}" name="#" dataDxfId="14"/>
    <tableColumn id="2" xr3:uid="{00000000-0010-0000-0000-000002000000}" name="DESCRIPCION DEL_x000a_PUNTO A EVALUAR" dataDxfId="13"/>
    <tableColumn id="3" xr3:uid="{00000000-0010-0000-0000-000003000000}" name="2235055-CPA-UT3-B02-ZZZ-M3D-SSA-AulasOficinas" dataDxfId="12"/>
    <tableColumn id="4" xr3:uid="{00000000-0010-0000-0000-000004000000}" name="COMENTARIO_x000a_DE LA REVIS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zoomScale="70" zoomScaleNormal="70" zoomScaleSheetLayoutView="100" workbookViewId="0">
      <pane xSplit="4" ySplit="8" topLeftCell="E18" activePane="bottomRight" state="frozen"/>
      <selection pane="topRight" activeCell="E1" sqref="E1"/>
      <selection pane="bottomLeft" activeCell="A12" sqref="A12"/>
      <selection pane="bottomRight" activeCell="E26" sqref="E26"/>
    </sheetView>
  </sheetViews>
  <sheetFormatPr baseColWidth="10" defaultColWidth="6.73046875" defaultRowHeight="12.75" x14ac:dyDescent="0.35"/>
  <cols>
    <col min="1" max="1" width="6.1328125" style="3" customWidth="1"/>
    <col min="2" max="2" width="16" style="18" customWidth="1"/>
    <col min="3" max="3" width="8.73046875" style="3" customWidth="1"/>
    <col min="4" max="4" width="67.3984375" style="3" customWidth="1"/>
    <col min="5" max="5" width="22" style="3" customWidth="1"/>
    <col min="6" max="6" width="28" style="3" customWidth="1"/>
    <col min="7" max="16384" width="6.73046875" style="3"/>
  </cols>
  <sheetData>
    <row r="1" spans="1:6" ht="20.100000000000001" customHeight="1" x14ac:dyDescent="0.35">
      <c r="A1" s="30"/>
      <c r="B1" s="30"/>
      <c r="C1" s="30"/>
      <c r="D1" s="24" t="s">
        <v>90</v>
      </c>
      <c r="E1" s="19" t="s">
        <v>83</v>
      </c>
      <c r="F1" s="20">
        <v>240800</v>
      </c>
    </row>
    <row r="2" spans="1:6" ht="20.100000000000001" customHeight="1" x14ac:dyDescent="0.35">
      <c r="A2" s="30"/>
      <c r="B2" s="30"/>
      <c r="C2" s="30"/>
      <c r="D2" s="24"/>
      <c r="E2" s="19" t="s">
        <v>84</v>
      </c>
      <c r="F2" s="20" t="s">
        <v>85</v>
      </c>
    </row>
    <row r="3" spans="1:6" ht="20.100000000000001" customHeight="1" x14ac:dyDescent="0.35">
      <c r="A3" s="30"/>
      <c r="B3" s="30"/>
      <c r="C3" s="30"/>
      <c r="D3" s="16" t="s">
        <v>1</v>
      </c>
      <c r="E3" s="19" t="s">
        <v>3</v>
      </c>
      <c r="F3" s="21">
        <v>45664</v>
      </c>
    </row>
    <row r="4" spans="1:6" ht="24.75" customHeight="1" x14ac:dyDescent="0.35">
      <c r="A4" s="31" t="s">
        <v>89</v>
      </c>
      <c r="B4" s="31"/>
      <c r="C4" s="31"/>
      <c r="D4" s="31"/>
      <c r="E4" s="22" t="s">
        <v>86</v>
      </c>
      <c r="F4" s="20" t="s">
        <v>87</v>
      </c>
    </row>
    <row r="5" spans="1:6" ht="23.25" x14ac:dyDescent="0.35">
      <c r="A5" s="31" t="s">
        <v>88</v>
      </c>
      <c r="B5" s="31"/>
      <c r="C5" s="31"/>
      <c r="D5" s="31"/>
      <c r="E5" s="23" t="s">
        <v>2</v>
      </c>
      <c r="F5" s="23" t="str">
        <f>E8</f>
        <v>2235055-CPA-UT3-B02-ZZZ-M3D-SSA-AulasOficinas</v>
      </c>
    </row>
    <row r="6" spans="1:6" x14ac:dyDescent="0.35">
      <c r="A6" s="1"/>
      <c r="B6" s="2"/>
      <c r="C6" s="1"/>
      <c r="D6" s="2"/>
    </row>
    <row r="7" spans="1:6" ht="13.15" x14ac:dyDescent="0.35">
      <c r="A7" s="1"/>
      <c r="B7" s="2"/>
      <c r="C7" s="1"/>
      <c r="D7" s="2"/>
      <c r="E7" s="6" t="s">
        <v>11</v>
      </c>
      <c r="F7" s="7" t="s">
        <v>0</v>
      </c>
    </row>
    <row r="8" spans="1:6" ht="39.4" x14ac:dyDescent="0.35">
      <c r="A8" s="8" t="s">
        <v>4</v>
      </c>
      <c r="B8" s="9" t="s">
        <v>5</v>
      </c>
      <c r="C8" s="10" t="s">
        <v>6</v>
      </c>
      <c r="D8" s="10" t="s">
        <v>7</v>
      </c>
      <c r="E8" s="6" t="s">
        <v>8</v>
      </c>
      <c r="F8" s="11" t="s">
        <v>9</v>
      </c>
    </row>
    <row r="9" spans="1:6" ht="31.15" customHeight="1" x14ac:dyDescent="0.35">
      <c r="A9" s="28">
        <v>1</v>
      </c>
      <c r="B9" s="29" t="s">
        <v>12</v>
      </c>
      <c r="C9" s="12" t="s">
        <v>13</v>
      </c>
      <c r="D9" s="13" t="s">
        <v>14</v>
      </c>
      <c r="E9" s="14"/>
      <c r="F9" s="15"/>
    </row>
    <row r="10" spans="1:6" ht="25.5" x14ac:dyDescent="0.35">
      <c r="A10" s="28"/>
      <c r="B10" s="29"/>
      <c r="C10" s="12" t="s">
        <v>15</v>
      </c>
      <c r="D10" s="13" t="s">
        <v>16</v>
      </c>
      <c r="E10" s="14"/>
      <c r="F10" s="15"/>
    </row>
    <row r="11" spans="1:6" ht="13.15" x14ac:dyDescent="0.35">
      <c r="A11" s="28"/>
      <c r="B11" s="29"/>
      <c r="C11" s="12" t="s">
        <v>17</v>
      </c>
      <c r="D11" s="13" t="s">
        <v>18</v>
      </c>
      <c r="E11" s="14"/>
      <c r="F11" s="15"/>
    </row>
    <row r="12" spans="1:6" ht="13.15" x14ac:dyDescent="0.35">
      <c r="A12" s="28"/>
      <c r="B12" s="29"/>
      <c r="C12" s="12" t="s">
        <v>19</v>
      </c>
      <c r="D12" s="13" t="s">
        <v>20</v>
      </c>
      <c r="E12" s="14"/>
      <c r="F12" s="15"/>
    </row>
    <row r="13" spans="1:6" ht="25.5" x14ac:dyDescent="0.35">
      <c r="A13" s="28"/>
      <c r="B13" s="29"/>
      <c r="C13" s="12" t="s">
        <v>21</v>
      </c>
      <c r="D13" s="13" t="s">
        <v>22</v>
      </c>
      <c r="E13" s="14"/>
      <c r="F13" s="15"/>
    </row>
    <row r="14" spans="1:6" ht="25.5" x14ac:dyDescent="0.35">
      <c r="A14" s="28"/>
      <c r="B14" s="29"/>
      <c r="C14" s="12" t="s">
        <v>23</v>
      </c>
      <c r="D14" s="13" t="s">
        <v>24</v>
      </c>
      <c r="E14" s="14"/>
      <c r="F14" s="15"/>
    </row>
    <row r="15" spans="1:6" ht="31.15" customHeight="1" x14ac:dyDescent="0.35">
      <c r="A15" s="28">
        <v>2</v>
      </c>
      <c r="B15" s="33" t="s">
        <v>25</v>
      </c>
      <c r="C15" s="12" t="s">
        <v>26</v>
      </c>
      <c r="D15" s="13" t="s">
        <v>27</v>
      </c>
      <c r="E15" s="14"/>
      <c r="F15" s="15"/>
    </row>
    <row r="16" spans="1:6" ht="38.25" x14ac:dyDescent="0.35">
      <c r="A16" s="28"/>
      <c r="B16" s="33"/>
      <c r="C16" s="12" t="s">
        <v>28</v>
      </c>
      <c r="D16" s="13" t="s">
        <v>29</v>
      </c>
      <c r="E16" s="14"/>
      <c r="F16" s="15"/>
    </row>
    <row r="17" spans="1:6" ht="25.5" x14ac:dyDescent="0.35">
      <c r="A17" s="28"/>
      <c r="B17" s="33"/>
      <c r="C17" s="12" t="s">
        <v>30</v>
      </c>
      <c r="D17" s="13" t="s">
        <v>31</v>
      </c>
      <c r="E17" s="14"/>
      <c r="F17" s="15"/>
    </row>
    <row r="18" spans="1:6" ht="25.5" x14ac:dyDescent="0.35">
      <c r="A18" s="28"/>
      <c r="B18" s="33"/>
      <c r="C18" s="12" t="s">
        <v>32</v>
      </c>
      <c r="D18" s="13" t="s">
        <v>33</v>
      </c>
      <c r="E18" s="14"/>
      <c r="F18" s="15"/>
    </row>
    <row r="19" spans="1:6" ht="38.25" x14ac:dyDescent="0.35">
      <c r="A19" s="28"/>
      <c r="B19" s="33"/>
      <c r="C19" s="12" t="s">
        <v>34</v>
      </c>
      <c r="D19" s="13" t="s">
        <v>35</v>
      </c>
      <c r="E19" s="14"/>
      <c r="F19" s="15"/>
    </row>
    <row r="20" spans="1:6" ht="25.5" x14ac:dyDescent="0.35">
      <c r="A20" s="28"/>
      <c r="B20" s="33"/>
      <c r="C20" s="12" t="s">
        <v>36</v>
      </c>
      <c r="D20" s="13" t="s">
        <v>37</v>
      </c>
      <c r="E20" s="14"/>
      <c r="F20" s="15"/>
    </row>
    <row r="21" spans="1:6" ht="25.5" x14ac:dyDescent="0.35">
      <c r="A21" s="28"/>
      <c r="B21" s="33"/>
      <c r="C21" s="12" t="s">
        <v>38</v>
      </c>
      <c r="D21" s="13" t="s">
        <v>39</v>
      </c>
      <c r="E21" s="14"/>
      <c r="F21" s="15"/>
    </row>
    <row r="22" spans="1:6" ht="38.25" x14ac:dyDescent="0.35">
      <c r="A22" s="28">
        <v>3</v>
      </c>
      <c r="B22" s="29" t="s">
        <v>40</v>
      </c>
      <c r="C22" s="12" t="s">
        <v>41</v>
      </c>
      <c r="D22" s="13" t="s">
        <v>42</v>
      </c>
      <c r="E22" s="14"/>
      <c r="F22" s="15"/>
    </row>
    <row r="23" spans="1:6" ht="38.25" x14ac:dyDescent="0.35">
      <c r="A23" s="28"/>
      <c r="B23" s="29"/>
      <c r="C23" s="12" t="s">
        <v>43</v>
      </c>
      <c r="D23" s="13" t="s">
        <v>44</v>
      </c>
      <c r="E23" s="14"/>
      <c r="F23" s="15"/>
    </row>
    <row r="24" spans="1:6" ht="13.15" x14ac:dyDescent="0.35">
      <c r="A24" s="28"/>
      <c r="B24" s="29"/>
      <c r="C24" s="12" t="s">
        <v>45</v>
      </c>
      <c r="D24" s="13" t="s">
        <v>46</v>
      </c>
      <c r="E24" s="14"/>
      <c r="F24" s="15"/>
    </row>
    <row r="25" spans="1:6" ht="25.5" x14ac:dyDescent="0.35">
      <c r="A25" s="28">
        <v>4</v>
      </c>
      <c r="B25" s="32" t="s">
        <v>47</v>
      </c>
      <c r="C25" s="16" t="s">
        <v>48</v>
      </c>
      <c r="D25" s="13" t="s">
        <v>49</v>
      </c>
      <c r="E25" s="14"/>
      <c r="F25" s="15"/>
    </row>
    <row r="26" spans="1:6" ht="25.5" x14ac:dyDescent="0.35">
      <c r="A26" s="28"/>
      <c r="B26" s="32"/>
      <c r="C26" s="16" t="s">
        <v>50</v>
      </c>
      <c r="D26" s="13" t="s">
        <v>51</v>
      </c>
      <c r="E26" s="14" t="str">
        <f>IF(E25="","",E25)</f>
        <v/>
      </c>
      <c r="F26" s="15" t="str">
        <f>IF(F25="","",F25)</f>
        <v/>
      </c>
    </row>
    <row r="27" spans="1:6" ht="13.15" x14ac:dyDescent="0.35">
      <c r="A27" s="28"/>
      <c r="B27" s="32"/>
      <c r="C27" s="16" t="s">
        <v>52</v>
      </c>
      <c r="D27" s="13" t="s">
        <v>53</v>
      </c>
      <c r="E27" s="14" t="s">
        <v>54</v>
      </c>
      <c r="F27" s="15"/>
    </row>
    <row r="28" spans="1:6" ht="31.15" customHeight="1" x14ac:dyDescent="0.35">
      <c r="A28" s="28">
        <v>5</v>
      </c>
      <c r="B28" s="29" t="s">
        <v>55</v>
      </c>
      <c r="C28" s="12" t="s">
        <v>56</v>
      </c>
      <c r="D28" s="13" t="s">
        <v>57</v>
      </c>
      <c r="E28" s="14"/>
      <c r="F28" s="15"/>
    </row>
    <row r="29" spans="1:6" ht="25.5" x14ac:dyDescent="0.35">
      <c r="A29" s="28"/>
      <c r="B29" s="29"/>
      <c r="C29" s="12" t="s">
        <v>58</v>
      </c>
      <c r="D29" s="13" t="s">
        <v>59</v>
      </c>
      <c r="E29" s="14"/>
      <c r="F29" s="15"/>
    </row>
    <row r="30" spans="1:6" ht="25.5" x14ac:dyDescent="0.35">
      <c r="A30" s="28"/>
      <c r="B30" s="29"/>
      <c r="C30" s="12" t="s">
        <v>60</v>
      </c>
      <c r="D30" s="13" t="s">
        <v>61</v>
      </c>
      <c r="E30" s="14" t="s">
        <v>54</v>
      </c>
      <c r="F30" s="15"/>
    </row>
    <row r="31" spans="1:6" ht="51" x14ac:dyDescent="0.35">
      <c r="A31" s="28">
        <v>6</v>
      </c>
      <c r="B31" s="29" t="s">
        <v>62</v>
      </c>
      <c r="C31" s="12" t="s">
        <v>63</v>
      </c>
      <c r="D31" s="13" t="s">
        <v>64</v>
      </c>
      <c r="E31" s="14"/>
      <c r="F31" s="15"/>
    </row>
    <row r="32" spans="1:6" ht="25.5" x14ac:dyDescent="0.35">
      <c r="A32" s="28"/>
      <c r="B32" s="29"/>
      <c r="C32" s="12" t="s">
        <v>65</v>
      </c>
      <c r="D32" s="13" t="s">
        <v>66</v>
      </c>
      <c r="E32" s="14"/>
      <c r="F32" s="15"/>
    </row>
    <row r="33" spans="1:6" ht="13.15" x14ac:dyDescent="0.35">
      <c r="A33" s="28"/>
      <c r="B33" s="29"/>
      <c r="C33" s="12" t="s">
        <v>67</v>
      </c>
      <c r="D33" s="13" t="s">
        <v>68</v>
      </c>
      <c r="E33" s="14"/>
      <c r="F33" s="15"/>
    </row>
    <row r="34" spans="1:6" ht="31.15" customHeight="1" x14ac:dyDescent="0.35">
      <c r="A34" s="28">
        <v>7</v>
      </c>
      <c r="B34" s="29" t="s">
        <v>69</v>
      </c>
      <c r="C34" s="12" t="s">
        <v>70</v>
      </c>
      <c r="D34" s="13" t="s">
        <v>71</v>
      </c>
      <c r="E34" s="14"/>
      <c r="F34" s="15"/>
    </row>
    <row r="35" spans="1:6" ht="25.5" x14ac:dyDescent="0.35">
      <c r="A35" s="28"/>
      <c r="B35" s="29"/>
      <c r="C35" s="12" t="s">
        <v>72</v>
      </c>
      <c r="D35" s="13" t="s">
        <v>73</v>
      </c>
      <c r="E35" s="14"/>
      <c r="F35" s="15"/>
    </row>
    <row r="36" spans="1:6" ht="15.6" customHeight="1" x14ac:dyDescent="0.35">
      <c r="A36" s="28">
        <v>8</v>
      </c>
      <c r="B36" s="29" t="s">
        <v>74</v>
      </c>
      <c r="C36" s="12" t="s">
        <v>75</v>
      </c>
      <c r="D36" s="13" t="s">
        <v>76</v>
      </c>
      <c r="E36" s="14"/>
      <c r="F36" s="15"/>
    </row>
    <row r="37" spans="1:6" ht="25.5" x14ac:dyDescent="0.35">
      <c r="A37" s="28"/>
      <c r="B37" s="29"/>
      <c r="C37" s="16" t="s">
        <v>77</v>
      </c>
      <c r="D37" s="13" t="s">
        <v>78</v>
      </c>
      <c r="E37" s="14"/>
      <c r="F37" s="15"/>
    </row>
    <row r="38" spans="1:6" ht="13.15" x14ac:dyDescent="0.35">
      <c r="A38" s="28"/>
      <c r="B38" s="29"/>
      <c r="C38" s="12" t="s">
        <v>79</v>
      </c>
      <c r="D38" s="13" t="s">
        <v>80</v>
      </c>
      <c r="E38" s="14"/>
      <c r="F38" s="15"/>
    </row>
    <row r="39" spans="1:6" ht="25.5" x14ac:dyDescent="0.35">
      <c r="A39" s="28"/>
      <c r="B39" s="29"/>
      <c r="C39" s="12" t="s">
        <v>81</v>
      </c>
      <c r="D39" s="13" t="s">
        <v>82</v>
      </c>
      <c r="E39" s="14"/>
      <c r="F39" s="15"/>
    </row>
    <row r="40" spans="1:6" ht="100.5" customHeight="1" x14ac:dyDescent="0.35">
      <c r="A40" s="25" t="s">
        <v>10</v>
      </c>
      <c r="B40" s="26"/>
      <c r="C40" s="27"/>
      <c r="D40" s="4" t="s">
        <v>91</v>
      </c>
      <c r="E40" s="17" t="str">
        <f>+IFERROR(+(COUNTIF(E$9:E$39,"SI")/(COUNTIF(E$9:E$39,"SI")+COUNTIF(E$9:E$39,"NO"))),"-")</f>
        <v>-</v>
      </c>
      <c r="F40" s="5" t="str">
        <f>+IF(E40="-","-",IF(E40&lt;60.1%,"CONFIABILIDAD BAJA",IF(E40&lt;85.1%,"CONFIABILIDAD MEDIA",IF(E40&lt;100.1%,"CONFIABILIDAD ALTA",""))))</f>
        <v>-</v>
      </c>
    </row>
    <row r="41" spans="1:6" x14ac:dyDescent="0.35">
      <c r="A41" s="1"/>
      <c r="B41" s="2"/>
      <c r="C41" s="1"/>
      <c r="D41" s="2"/>
    </row>
    <row r="42" spans="1:6" x14ac:dyDescent="0.35">
      <c r="A42" s="1"/>
      <c r="B42" s="2"/>
      <c r="C42" s="1"/>
      <c r="D42" s="2"/>
    </row>
    <row r="43" spans="1:6" x14ac:dyDescent="0.35">
      <c r="A43" s="1"/>
      <c r="B43" s="2"/>
      <c r="C43" s="1"/>
      <c r="D43" s="2"/>
    </row>
  </sheetData>
  <mergeCells count="21">
    <mergeCell ref="B9:B14"/>
    <mergeCell ref="A15:A21"/>
    <mergeCell ref="B15:B21"/>
    <mergeCell ref="A22:A24"/>
    <mergeCell ref="B22:B24"/>
    <mergeCell ref="D1:D2"/>
    <mergeCell ref="A40:C40"/>
    <mergeCell ref="A34:A35"/>
    <mergeCell ref="B34:B35"/>
    <mergeCell ref="A36:A39"/>
    <mergeCell ref="B36:B39"/>
    <mergeCell ref="A1:C3"/>
    <mergeCell ref="A4:D4"/>
    <mergeCell ref="A5:D5"/>
    <mergeCell ref="A25:A27"/>
    <mergeCell ref="B25:B27"/>
    <mergeCell ref="A28:A30"/>
    <mergeCell ref="B28:B30"/>
    <mergeCell ref="A31:A33"/>
    <mergeCell ref="B31:B33"/>
    <mergeCell ref="A9:A14"/>
  </mergeCells>
  <conditionalFormatting sqref="E9:E39">
    <cfRule type="cellIs" dxfId="11" priority="113" operator="equal">
      <formula>"NO APLICA"</formula>
    </cfRule>
    <cfRule type="cellIs" dxfId="10" priority="114" operator="equal">
      <formula>"NO"</formula>
    </cfRule>
    <cfRule type="cellIs" dxfId="9" priority="115" operator="equal">
      <formula>"SI"</formula>
    </cfRule>
    <cfRule type="cellIs" dxfId="8" priority="116" operator="equal">
      <formula>"-"</formula>
    </cfRule>
  </conditionalFormatting>
  <conditionalFormatting sqref="E40">
    <cfRule type="cellIs" dxfId="7" priority="238" operator="lessThan">
      <formula>0.601</formula>
    </cfRule>
    <cfRule type="cellIs" dxfId="6" priority="240" operator="lessThan">
      <formula>0.851</formula>
    </cfRule>
    <cfRule type="cellIs" dxfId="5" priority="242" operator="lessThan">
      <formula>1.001</formula>
    </cfRule>
  </conditionalFormatting>
  <conditionalFormatting sqref="E40:F40">
    <cfRule type="cellIs" dxfId="4" priority="237" operator="equal">
      <formula>"-"</formula>
    </cfRule>
  </conditionalFormatting>
  <conditionalFormatting sqref="F40">
    <cfRule type="cellIs" dxfId="3" priority="239" operator="equal">
      <formula>"CONFIABILIDAD BAJA"</formula>
    </cfRule>
    <cfRule type="cellIs" dxfId="2" priority="241" operator="equal">
      <formula>"CONFIABILIDAD MEDIA"</formula>
    </cfRule>
    <cfRule type="cellIs" dxfId="1" priority="243" operator="equal">
      <formula>"CONFIABILIDAD ALTA"</formula>
    </cfRule>
  </conditionalFormatting>
  <printOptions horizontalCentered="1"/>
  <pageMargins left="0.31496062992125984" right="0.31496062992125984" top="0.35433070866141736" bottom="0.35433070866141736" header="0.11811023622047245" footer="0.11811023622047245"/>
  <pageSetup paperSize="9" scale="65" fitToWidth="0" fitToHeight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C primario" ma:contentTypeID="0x010100715D56E80292094587AC535CEB94BB95006372F71B00ABE14187E0EACAE5BAD46B" ma:contentTypeVersion="41" ma:contentTypeDescription="Create a new document." ma:contentTypeScope="" ma:versionID="5965b7c11f53a64e9a1b1251209e7585">
  <xsd:schema xmlns:xsd="http://www.w3.org/2001/XMLSchema" xmlns:xs="http://www.w3.org/2001/XMLSchema" xmlns:p="http://schemas.microsoft.com/office/2006/metadata/properties" xmlns:ns1="a9b2221c-e067-4b8a-9bf9-83fdb561d5d4" xmlns:ns3="07a04526-e23d-43a9-9176-684526d0d7d7" targetNamespace="http://schemas.microsoft.com/office/2006/metadata/properties" ma:root="true" ma:fieldsID="ef4485d1477feebcf8d6c6977b6d41f6" ns1:_="" ns3:_="">
    <xsd:import namespace="a9b2221c-e067-4b8a-9bf9-83fdb561d5d4"/>
    <xsd:import namespace="07a04526-e23d-43a9-9176-684526d0d7d7"/>
    <xsd:element name="properties">
      <xsd:complexType>
        <xsd:sequence>
          <xsd:element name="documentManagement">
            <xsd:complexType>
              <xsd:all>
                <xsd:element ref="ns1:TipoDeDocumento" minOccurs="0"/>
                <xsd:element ref="ns1:Refrencia" minOccurs="0"/>
                <xsd:element ref="ns1:Fecha_x0020_de_x0020_transmision" minOccurs="0"/>
                <xsd:element ref="ns1:Fecha_x0020_de_x0020_recepcion" minOccurs="0"/>
                <xsd:element ref="ns1:Atencion" minOccurs="0"/>
                <xsd:element ref="ns1:Remitente" minOccurs="0"/>
                <xsd:element ref="ns1:Adjunto" minOccurs="0"/>
                <xsd:element ref="ns1:Asunto" minOccurs="0"/>
                <xsd:element ref="ns1:General1" minOccurs="0"/>
                <xsd:element ref="ns1:General2" minOccurs="0"/>
                <xsd:element ref="ns1:General3" minOccurs="0"/>
                <xsd:element ref="ns1:General4" minOccurs="0"/>
                <xsd:element ref="ns1:HTD_x0020_envio" minOccurs="0"/>
                <xsd:element ref="ns1:HTD_x0020_recepcion" minOccurs="0"/>
                <xsd:element ref="ns1:_dlc_DocIdUrl" minOccurs="0"/>
                <xsd:element ref="ns1:_dlc_DocIdPersistId" minOccurs="0"/>
                <xsd:element ref="ns1:l6a7d041aa9c4b9ca764daaaeb583fb6" minOccurs="0"/>
                <xsd:element ref="ns1:TaxCatchAll" minOccurs="0"/>
                <xsd:element ref="ns1:TaxCatchAllLabel" minOccurs="0"/>
                <xsd:element ref="ns1:a1609b5a0b5f46c3bf9a39af537e25e0" minOccurs="0"/>
                <xsd:element ref="ns1:_dlc_DocId" minOccurs="0"/>
                <xsd:element ref="ns1:k66838accd504e12bd75da04acc36cb8" minOccurs="0"/>
                <xsd:element ref="ns3:FlujoAprobac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b2221c-e067-4b8a-9bf9-83fdb561d5d4" elementFormDefault="qualified">
    <xsd:import namespace="http://schemas.microsoft.com/office/2006/documentManagement/types"/>
    <xsd:import namespace="http://schemas.microsoft.com/office/infopath/2007/PartnerControls"/>
    <xsd:element name="TipoDeDocumento" ma:index="1" nillable="true" ma:displayName="TipoDeDocumento" ma:list="{be4d7801-f563-4c5a-9282-31103c5d288a}" ma:internalName="TipoDeDocumento" ma:showField="Title" ma:web="a9b2221c-e067-4b8a-9bf9-83fdb561d5d4">
      <xsd:simpleType>
        <xsd:restriction base="dms:Lookup"/>
      </xsd:simpleType>
    </xsd:element>
    <xsd:element name="Refrencia" ma:index="4" nillable="true" ma:displayName="Refrencia" ma:format="Hyperlink" ma:internalName="Refrencia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Fecha_x0020_de_x0020_transmision" ma:index="5" nillable="true" ma:displayName="Fecha de transmisión" ma:format="DateOnly" ma:internalName="Fecha_x0020_de_x0020_transmision">
      <xsd:simpleType>
        <xsd:restriction base="dms:DateTime"/>
      </xsd:simpleType>
    </xsd:element>
    <xsd:element name="Fecha_x0020_de_x0020_recepcion" ma:index="6" nillable="true" ma:displayName="Fecha de recepción" ma:format="DateOnly" ma:internalName="Fecha_x0020_de_x0020_recepcion">
      <xsd:simpleType>
        <xsd:restriction base="dms:DateTime"/>
      </xsd:simpleType>
    </xsd:element>
    <xsd:element name="Atencion" ma:index="8" nillable="true" ma:displayName="Atencion" ma:internalName="Atencion">
      <xsd:simpleType>
        <xsd:restriction base="dms:Text">
          <xsd:maxLength value="255"/>
        </xsd:restriction>
      </xsd:simpleType>
    </xsd:element>
    <xsd:element name="Remitente" ma:index="9" nillable="true" ma:displayName="Remitente" ma:internalName="Remitente">
      <xsd:simpleType>
        <xsd:restriction base="dms:Text">
          <xsd:maxLength value="255"/>
        </xsd:restriction>
      </xsd:simpleType>
    </xsd:element>
    <xsd:element name="Adjunto" ma:index="10" nillable="true" ma:displayName="Adjunto" ma:format="Hyperlink" ma:internalName="Adjunto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Asunto" ma:index="11" nillable="true" ma:displayName="Asunto" ma:internalName="Asunto" ma:readOnly="false">
      <xsd:simpleType>
        <xsd:restriction base="dms:Text">
          <xsd:maxLength value="255"/>
        </xsd:restriction>
      </xsd:simpleType>
    </xsd:element>
    <xsd:element name="General1" ma:index="12" nillable="true" ma:displayName="General1" ma:internalName="General1">
      <xsd:simpleType>
        <xsd:restriction base="dms:Text">
          <xsd:maxLength value="255"/>
        </xsd:restriction>
      </xsd:simpleType>
    </xsd:element>
    <xsd:element name="General2" ma:index="13" nillable="true" ma:displayName="General2" ma:internalName="General2">
      <xsd:simpleType>
        <xsd:restriction base="dms:Text">
          <xsd:maxLength value="255"/>
        </xsd:restriction>
      </xsd:simpleType>
    </xsd:element>
    <xsd:element name="General3" ma:index="14" nillable="true" ma:displayName="General3" ma:internalName="General3">
      <xsd:simpleType>
        <xsd:restriction base="dms:Text">
          <xsd:maxLength value="255"/>
        </xsd:restriction>
      </xsd:simpleType>
    </xsd:element>
    <xsd:element name="General4" ma:index="15" nillable="true" ma:displayName="General4" ma:internalName="General4">
      <xsd:simpleType>
        <xsd:restriction base="dms:Text">
          <xsd:maxLength value="255"/>
        </xsd:restriction>
      </xsd:simpleType>
    </xsd:element>
    <xsd:element name="HTD_x0020_envio" ma:index="16" nillable="true" ma:displayName="HTD envio" ma:list="{1573c8f9-5e2d-4f7a-b9d3-f5e1c7abc73e}" ma:internalName="HTD_x0020_envio0" ma:showField="Title" ma:web="a9b2221c-e067-4b8a-9bf9-83fdb561d5d4">
      <xsd:simpleType>
        <xsd:restriction base="dms:Lookup"/>
      </xsd:simpleType>
    </xsd:element>
    <xsd:element name="HTD_x0020_recepcion" ma:index="17" nillable="true" ma:displayName="HTD recepcion" ma:list="{d5eb9a21-5ec9-4104-83a1-d694b1975e2e}" ma:internalName="HTD_x0020_recepcion" ma:showField="Title" ma:web="a9b2221c-e067-4b8a-9bf9-83fdb561d5d4">
      <xsd:simpleType>
        <xsd:restriction base="dms:Lookup"/>
      </xsd:simpleType>
    </xsd:element>
    <xsd:element name="_dlc_DocIdUrl" ma:index="18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9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l6a7d041aa9c4b9ca764daaaeb583fb6" ma:index="20" nillable="true" ma:taxonomy="true" ma:internalName="l6a7d041aa9c4b9ca764daaaeb583fb6" ma:taxonomyFieldName="Codigo_x0020_Proyecto" ma:displayName="Código Proyecto" ma:readOnly="true" ma:default="39;#240800|6d81ca66-ed94-4edb-8c9f-3ba0303a6a35" ma:fieldId="{56a7d041-aa9c-4b9c-a764-daaaeb583fb6}" ma:sspId="19599ad4-b0c5-4666-9f4e-4fe12187bc79" ma:termSetId="5bf4206a-aca1-4733-b95b-c38a9bf2be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1" nillable="true" ma:displayName="Taxonomy Catch All Column" ma:hidden="true" ma:list="{ca651b06-ca7b-4354-bb34-26d1b3df647d}" ma:internalName="TaxCatchAll" ma:showField="CatchAllData" ma:web="a9b2221c-e067-4b8a-9bf9-83fdb561d5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2" nillable="true" ma:displayName="Taxonomy Catch All Column1" ma:hidden="true" ma:list="{ca651b06-ca7b-4354-bb34-26d1b3df647d}" ma:internalName="TaxCatchAllLabel" ma:readOnly="true" ma:showField="CatchAllDataLabel" ma:web="a9b2221c-e067-4b8a-9bf9-83fdb561d5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1609b5a0b5f46c3bf9a39af537e25e0" ma:index="27" nillable="true" ma:taxonomy="true" ma:internalName="a1609b5a0b5f46c3bf9a39af537e25e0" ma:taxonomyFieldName="Nombre_x0020_Proyecto" ma:displayName="Nombre Proyecto" ma:default="92;#Supervisión Escuela de Oficiales PNP Chorrillos|bdf6216b-9251-4218-a718-efee418e2107" ma:fieldId="{a1609b5a-0b5f-46c3-bf9a-39af537e25e0}" ma:sspId="19599ad4-b0c5-4666-9f4e-4fe12187bc79" ma:termSetId="72a5283f-f7de-4e4b-bd78-f0f9022bf65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k66838accd504e12bd75da04acc36cb8" ma:index="30" nillable="true" ma:taxonomy="true" ma:internalName="k66838accd504e12bd75da04acc36cb8" ma:taxonomyFieldName="Cliente" ma:displayName="Cliente" ma:readOnly="true" ma:default="39;#ORGANIZACION INTERNACIONAL PARA LAS MIGRACIONES|bcfa6c14-62f0-4329-801a-2463aa589465" ma:fieldId="{466838ac-cd50-4e12-bd75-da04acc36cb8}" ma:sspId="19599ad4-b0c5-4666-9f4e-4fe12187bc79" ma:termSetId="cf1161e4-14ec-4b62-b0d8-906db9b70bce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04526-e23d-43a9-9176-684526d0d7d7" elementFormDefault="qualified">
    <xsd:import namespace="http://schemas.microsoft.com/office/2006/documentManagement/types"/>
    <xsd:import namespace="http://schemas.microsoft.com/office/infopath/2007/PartnerControls"/>
    <xsd:element name="FlujoAprobacion" ma:index="33" nillable="true" ma:displayName="FlujoAprobacion" ma:internalName="FlujoAprobacion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3" ma:displayName="Content Type"/>
        <xsd:element ref="dc:title" minOccurs="0" maxOccurs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rencia xmlns="a9b2221c-e067-4b8a-9bf9-83fdb561d5d4">
      <Url xsi:nil="true"/>
      <Description xsi:nil="true"/>
    </Refrencia>
    <HTD_x0020_recepcion xmlns="a9b2221c-e067-4b8a-9bf9-83fdb561d5d4" xsi:nil="true"/>
    <k66838accd504e12bd75da04acc36cb8 xmlns="a9b2221c-e067-4b8a-9bf9-83fdb561d5d4">
      <Terms xmlns="http://schemas.microsoft.com/office/infopath/2007/PartnerControls">
        <TermInfo xmlns="http://schemas.microsoft.com/office/infopath/2007/PartnerControls">
          <TermName xmlns="http://schemas.microsoft.com/office/infopath/2007/PartnerControls">ORGANIZACION INTERNACIONAL PARA LAS MIGRACIONES</TermName>
          <TermId xmlns="http://schemas.microsoft.com/office/infopath/2007/PartnerControls">bcfa6c14-62f0-4329-801a-2463aa589465</TermId>
        </TermInfo>
      </Terms>
    </k66838accd504e12bd75da04acc36cb8>
    <Asunto xmlns="a9b2221c-e067-4b8a-9bf9-83fdb561d5d4" xsi:nil="true"/>
    <Remitente xmlns="a9b2221c-e067-4b8a-9bf9-83fdb561d5d4" xsi:nil="true"/>
    <General4 xmlns="a9b2221c-e067-4b8a-9bf9-83fdb561d5d4" xsi:nil="true"/>
    <Adjunto xmlns="a9b2221c-e067-4b8a-9bf9-83fdb561d5d4">
      <Url xsi:nil="true"/>
      <Description xsi:nil="true"/>
    </Adjunto>
    <a1609b5a0b5f46c3bf9a39af537e25e0 xmlns="a9b2221c-e067-4b8a-9bf9-83fdb561d5d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Supervisión Escuela de Oficiales PNP Chorrillos</TermName>
          <TermId xmlns="http://schemas.microsoft.com/office/infopath/2007/PartnerControls">bdf6216b-9251-4218-a718-efee418e2107</TermId>
        </TermInfo>
      </Terms>
    </a1609b5a0b5f46c3bf9a39af537e25e0>
    <Fecha_x0020_de_x0020_transmision xmlns="a9b2221c-e067-4b8a-9bf9-83fdb561d5d4" xsi:nil="true"/>
    <General2 xmlns="a9b2221c-e067-4b8a-9bf9-83fdb561d5d4" xsi:nil="true"/>
    <Fecha_x0020_de_x0020_recepcion xmlns="a9b2221c-e067-4b8a-9bf9-83fdb561d5d4" xsi:nil="true"/>
    <TaxCatchAll xmlns="a9b2221c-e067-4b8a-9bf9-83fdb561d5d4">
      <Value>93</Value>
      <Value>92</Value>
      <Value>85</Value>
    </TaxCatchAll>
    <TipoDeDocumento xmlns="a9b2221c-e067-4b8a-9bf9-83fdb561d5d4" xsi:nil="true"/>
    <Atencion xmlns="a9b2221c-e067-4b8a-9bf9-83fdb561d5d4" xsi:nil="true"/>
    <HTD_x0020_envio xmlns="a9b2221c-e067-4b8a-9bf9-83fdb561d5d4" xsi:nil="true"/>
    <FlujoAprobacion xmlns="07a04526-e23d-43a9-9176-684526d0d7d7">
      <Url xsi:nil="true"/>
      <Description xsi:nil="true"/>
    </FlujoAprobacion>
    <General3 xmlns="a9b2221c-e067-4b8a-9bf9-83fdb561d5d4" xsi:nil="true"/>
    <l6a7d041aa9c4b9ca764daaaeb583fb6 xmlns="a9b2221c-e067-4b8a-9bf9-83fdb561d5d4">
      <Terms xmlns="http://schemas.microsoft.com/office/infopath/2007/PartnerControls">
        <TermInfo xmlns="http://schemas.microsoft.com/office/infopath/2007/PartnerControls">
          <TermName xmlns="http://schemas.microsoft.com/office/infopath/2007/PartnerControls">240800</TermName>
          <TermId xmlns="http://schemas.microsoft.com/office/infopath/2007/PartnerControls">6d81ca66-ed94-4edb-8c9f-3ba0303a6a35</TermId>
        </TermInfo>
      </Terms>
    </l6a7d041aa9c4b9ca764daaaeb583fb6>
    <General1 xmlns="a9b2221c-e067-4b8a-9bf9-83fdb561d5d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/>
</file>

<file path=customXml/itemProps1.xml><?xml version="1.0" encoding="utf-8"?>
<ds:datastoreItem xmlns:ds="http://schemas.openxmlformats.org/officeDocument/2006/customXml" ds:itemID="{4AC1F934-9BBF-4284-B8EF-17F24E6895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b2221c-e067-4b8a-9bf9-83fdb561d5d4"/>
    <ds:schemaRef ds:uri="07a04526-e23d-43a9-9176-684526d0d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719D67-3FF6-4B99-A0BA-B8DB81E4505B}">
  <ds:schemaRefs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  <ds:schemaRef ds:uri="http://www.w3.org/XML/1998/namespace"/>
    <ds:schemaRef ds:uri="07a04526-e23d-43a9-9176-684526d0d7d7"/>
    <ds:schemaRef ds:uri="http://schemas.microsoft.com/office/2006/documentManagement/types"/>
    <ds:schemaRef ds:uri="a9b2221c-e067-4b8a-9bf9-83fdb561d5d4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B65981A-96D5-4BD1-BAF9-5CA2E2FF7E8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842BE52-E846-4139-9C5A-1E63C941DA24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Auditoria</vt:lpstr>
      <vt:lpstr>Auditoria!Títulos_a_imprimir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Cabrera Bravo, Franklin James</dc:creator>
  <cp:lastModifiedBy>James Cabrera</cp:lastModifiedBy>
  <cp:lastPrinted>2025-01-16T15:44:59Z</cp:lastPrinted>
  <dcterms:created xsi:type="dcterms:W3CDTF">2025-01-16T14:35:23Z</dcterms:created>
  <dcterms:modified xsi:type="dcterms:W3CDTF">2025-02-05T22:57:07Z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History">
    <vt:lpwstr/>
  </property>
  <property fmtid="{D5CDD505-2E9C-101B-9397-08002B2CF9AE}" pid="3" name="Iniciador">
    <vt:lpwstr/>
  </property>
  <property fmtid="{D5CDD505-2E9C-101B-9397-08002B2CF9AE}" pid="4" name="ContentTypeId">
    <vt:lpwstr>0x010100715D56E80292094587AC535CEB94BB95006372F71B00ABE14187E0EACAE5BAD46B</vt:lpwstr>
  </property>
  <property fmtid="{D5CDD505-2E9C-101B-9397-08002B2CF9AE}" pid="5" name="NombreFlujo">
    <vt:lpwstr/>
  </property>
  <property fmtid="{D5CDD505-2E9C-101B-9397-08002B2CF9AE}" pid="6" name="Cliente">
    <vt:lpwstr>85</vt:lpwstr>
  </property>
  <property fmtid="{D5CDD505-2E9C-101B-9397-08002B2CF9AE}" pid="7" name="GuidHistoryInstance">
    <vt:lpwstr/>
  </property>
  <property fmtid="{D5CDD505-2E9C-101B-9397-08002B2CF9AE}" pid="8" name="FlagUrl">
    <vt:lpwstr/>
  </property>
  <property fmtid="{D5CDD505-2E9C-101B-9397-08002B2CF9AE}" pid="9" name="Nombre Proyecto">
    <vt:lpwstr>92</vt:lpwstr>
  </property>
  <property fmtid="{D5CDD505-2E9C-101B-9397-08002B2CF9AE}" pid="10" name="GuidTask">
    <vt:lpwstr/>
  </property>
  <property fmtid="{D5CDD505-2E9C-101B-9397-08002B2CF9AE}" pid="11" name="Codigo Proyecto">
    <vt:lpwstr>93</vt:lpwstr>
  </property>
  <property fmtid="{D5CDD505-2E9C-101B-9397-08002B2CF9AE}" pid="12" name="EstadoAnteriorFA">
    <vt:lpwstr/>
  </property>
</Properties>
</file>