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si18_ic_ac_uk/Documents/2020-2021/ACSE-6/MPI_Lectures/acse-6-mpi-coursework-acse-jsi18/MPI Coursework docs/"/>
    </mc:Choice>
  </mc:AlternateContent>
  <xr:revisionPtr revIDLastSave="439" documentId="8_{99F75262-258F-4164-93D5-E05226FC7962}" xr6:coauthVersionLast="46" xr6:coauthVersionMax="46" xr10:uidLastSave="{E0B9EBDF-B375-430F-8C71-11F04C6705BC}"/>
  <bookViews>
    <workbookView minimized="1" xWindow="2805" yWindow="4215" windowWidth="21600" windowHeight="11385" activeTab="1" xr2:uid="{97DB0FE2-E76D-4181-9A70-F48A704927AE}"/>
  </bookViews>
  <sheets>
    <sheet name="Sheet1" sheetId="1" r:id="rId1"/>
    <sheet name="n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E14" i="2"/>
  <c r="F14" i="2"/>
  <c r="G14" i="2"/>
  <c r="H14" i="2"/>
  <c r="I14" i="2"/>
  <c r="J14" i="2"/>
  <c r="D14" i="2"/>
</calcChain>
</file>

<file path=xl/sharedStrings.xml><?xml version="1.0" encoding="utf-8"?>
<sst xmlns="http://schemas.openxmlformats.org/spreadsheetml/2006/main" count="58" uniqueCount="43">
  <si>
    <t>Number of threads</t>
  </si>
  <si>
    <t>Serial benchmark (no vectorisation)</t>
  </si>
  <si>
    <t>Parallel (no vectorisation)</t>
  </si>
  <si>
    <t>1000x1000</t>
  </si>
  <si>
    <t>RowsxCols</t>
  </si>
  <si>
    <t>Fixed iterations = 1000</t>
  </si>
  <si>
    <t>Size of grid</t>
  </si>
  <si>
    <t>100x100</t>
  </si>
  <si>
    <t>default</t>
  </si>
  <si>
    <t>Fixed iterations = 100</t>
  </si>
  <si>
    <t>10,000x10,000</t>
  </si>
  <si>
    <t>rows/cols</t>
  </si>
  <si>
    <t>size</t>
  </si>
  <si>
    <t>Num of threads</t>
  </si>
  <si>
    <t>One Thread</t>
  </si>
  <si>
    <t>2 Parallel Threads</t>
  </si>
  <si>
    <t>4 Parallel Threads</t>
  </si>
  <si>
    <t>8 Parallel Threads</t>
  </si>
  <si>
    <t>16 Parallel Threads</t>
  </si>
  <si>
    <t>Serial benchmark</t>
  </si>
  <si>
    <t>Vectorised benchmark</t>
  </si>
  <si>
    <t>Serial Benchmark</t>
  </si>
  <si>
    <t>Vectorised Benchmark</t>
  </si>
  <si>
    <t>Grid size</t>
  </si>
  <si>
    <t>1 core (serial)</t>
  </si>
  <si>
    <t>2 cores</t>
  </si>
  <si>
    <t>3 cores</t>
  </si>
  <si>
    <t>4 cores</t>
  </si>
  <si>
    <t>5 cores</t>
  </si>
  <si>
    <t>6 cores</t>
  </si>
  <si>
    <t>7 cores</t>
  </si>
  <si>
    <t>8 cores</t>
  </si>
  <si>
    <t>50 x 50</t>
  </si>
  <si>
    <t>200x200</t>
  </si>
  <si>
    <t>250x250</t>
  </si>
  <si>
    <t>Preliminary local machine testing</t>
  </si>
  <si>
    <t>Processors</t>
  </si>
  <si>
    <t>Time</t>
  </si>
  <si>
    <t xml:space="preserve">speed-up </t>
  </si>
  <si>
    <t>parallel efficiency</t>
  </si>
  <si>
    <t>Analysis on Domain size of 500x500</t>
  </si>
  <si>
    <t>HPC Testing Analysis</t>
  </si>
  <si>
    <t>Number of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</si>
</sst>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7046259309976"/>
          <c:y val="0.15251251251251255"/>
          <c:w val="0.58912069701221148"/>
          <c:h val="0.62164842007361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Serial benchmark (no vectorisation)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 formatCode="#,##0">
                  <c:v>5000</c:v>
                </c:pt>
                <c:pt idx="5" formatCode="#,##0">
                  <c:v>10000</c:v>
                </c:pt>
              </c:numCache>
            </c:numRef>
          </c:xVal>
          <c:yVal>
            <c:numRef>
              <c:f>Sheet1!$E$17:$E$22</c:f>
              <c:numCache>
                <c:formatCode>General</c:formatCode>
                <c:ptCount val="6"/>
                <c:pt idx="0">
                  <c:v>0.24199999999999999</c:v>
                </c:pt>
                <c:pt idx="1">
                  <c:v>1.002</c:v>
                </c:pt>
                <c:pt idx="2">
                  <c:v>6.2939999999999996</c:v>
                </c:pt>
                <c:pt idx="3">
                  <c:v>20.774000000000001</c:v>
                </c:pt>
                <c:pt idx="4">
                  <c:v>517.44100000000003</c:v>
                </c:pt>
                <c:pt idx="5">
                  <c:v>2203.31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0-4E32-9FE7-1CA3BDA08AE3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Parallel (no vectorisation)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 formatCode="#,##0">
                  <c:v>5000</c:v>
                </c:pt>
                <c:pt idx="5" formatCode="#,##0">
                  <c:v>10000</c:v>
                </c:pt>
              </c:numCache>
            </c:numRef>
          </c:xVal>
          <c:yVal>
            <c:numRef>
              <c:f>Sheet1!$F$17:$F$22</c:f>
              <c:numCache>
                <c:formatCode>General</c:formatCode>
                <c:ptCount val="6"/>
                <c:pt idx="0">
                  <c:v>8.5999999999999993E-2</c:v>
                </c:pt>
                <c:pt idx="1">
                  <c:v>0.27900000000000003</c:v>
                </c:pt>
                <c:pt idx="2">
                  <c:v>2.6269999999999998</c:v>
                </c:pt>
                <c:pt idx="3">
                  <c:v>7.8920000000000003</c:v>
                </c:pt>
                <c:pt idx="4">
                  <c:v>171.49100000000001</c:v>
                </c:pt>
                <c:pt idx="5">
                  <c:v>699.22500000000002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0-4E32-9FE7-1CA3BDA0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99359"/>
        <c:axId val="359015663"/>
      </c:scatterChart>
      <c:valAx>
        <c:axId val="346499359"/>
        <c:scaling>
          <c:logBase val="10"/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15663"/>
        <c:crosses val="autoZero"/>
        <c:crossBetween val="midCat"/>
      </c:valAx>
      <c:valAx>
        <c:axId val="3590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9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Compute time as a function of domain size with vectorisation and OpenMP parallelisation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 Benchmark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Sheet1!$C$27:$C$29</c:f>
              <c:numCache>
                <c:formatCode>General</c:formatCode>
                <c:ptCount val="3"/>
                <c:pt idx="0">
                  <c:v>0.13900000000000001</c:v>
                </c:pt>
                <c:pt idx="1">
                  <c:v>14.531000000000001</c:v>
                </c:pt>
                <c:pt idx="2">
                  <c:v>1286.76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E-4383-B582-3A8C19811CCB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One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Sheet1!$E$27:$E$29</c:f>
              <c:numCache>
                <c:formatCode>General</c:formatCode>
                <c:ptCount val="3"/>
                <c:pt idx="0">
                  <c:v>6.3999899999999998E-2</c:v>
                </c:pt>
                <c:pt idx="1">
                  <c:v>5.5140000000000002</c:v>
                </c:pt>
                <c:pt idx="2">
                  <c:v>601.95600000000002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AE-4383-B582-3A8C19811CCB}"/>
            </c:ext>
          </c:extLst>
        </c:ser>
        <c:ser>
          <c:idx val="2"/>
          <c:order val="2"/>
          <c:tx>
            <c:strRef>
              <c:f>Sheet1!$F$26</c:f>
              <c:strCache>
                <c:ptCount val="1"/>
                <c:pt idx="0">
                  <c:v>2 Parallel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5.0999900000000001E-2</c:v>
                </c:pt>
                <c:pt idx="1">
                  <c:v>3.1389999999999998</c:v>
                </c:pt>
                <c:pt idx="2">
                  <c:v>337.37400000000002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AE-4383-B582-3A8C19811CCB}"/>
            </c:ext>
          </c:extLst>
        </c:ser>
        <c:ser>
          <c:idx val="3"/>
          <c:order val="3"/>
          <c:tx>
            <c:strRef>
              <c:f>Sheet1!$G$26</c:f>
              <c:strCache>
                <c:ptCount val="1"/>
                <c:pt idx="0">
                  <c:v>4 Parallel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Sheet1!$G$27:$G$29</c:f>
              <c:numCache>
                <c:formatCode>General</c:formatCode>
                <c:ptCount val="3"/>
                <c:pt idx="0">
                  <c:v>5.0000200000000002E-2</c:v>
                </c:pt>
                <c:pt idx="1">
                  <c:v>2.0289999999999999</c:v>
                </c:pt>
                <c:pt idx="2">
                  <c:v>221.49299999999999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AE-4383-B582-3A8C19811CCB}"/>
            </c:ext>
          </c:extLst>
        </c:ser>
        <c:ser>
          <c:idx val="4"/>
          <c:order val="4"/>
          <c:tx>
            <c:strRef>
              <c:f>Sheet1!$H$26</c:f>
              <c:strCache>
                <c:ptCount val="1"/>
                <c:pt idx="0">
                  <c:v>8 Parallel 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Sheet1!$H$27:$H$29</c:f>
              <c:numCache>
                <c:formatCode>General</c:formatCode>
                <c:ptCount val="3"/>
                <c:pt idx="0">
                  <c:v>0.05</c:v>
                </c:pt>
                <c:pt idx="1">
                  <c:v>1.694</c:v>
                </c:pt>
                <c:pt idx="2">
                  <c:v>159.84800000000001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AE-4383-B582-3A8C19811CCB}"/>
            </c:ext>
          </c:extLst>
        </c:ser>
        <c:ser>
          <c:idx val="5"/>
          <c:order val="5"/>
          <c:tx>
            <c:strRef>
              <c:f>Sheet1!$I$26</c:f>
              <c:strCache>
                <c:ptCount val="1"/>
                <c:pt idx="0">
                  <c:v>16 Parallel Threads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Sheet1!$I$27:$I$29</c:f>
              <c:numCache>
                <c:formatCode>General</c:formatCode>
                <c:ptCount val="3"/>
                <c:pt idx="0">
                  <c:v>6.2E-2</c:v>
                </c:pt>
                <c:pt idx="1">
                  <c:v>1.843</c:v>
                </c:pt>
                <c:pt idx="2">
                  <c:v>161.63800000000001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AE-4383-B582-3A8C1981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68640"/>
        <c:axId val="835744640"/>
      </c:scatterChart>
      <c:valAx>
        <c:axId val="8393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Size (No.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4640"/>
        <c:crosses val="autoZero"/>
        <c:crossBetween val="midCat"/>
      </c:valAx>
      <c:valAx>
        <c:axId val="8357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6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Compute time as a function of domain size</a:t>
            </a:r>
            <a:r>
              <a:rPr lang="en-GB" baseline="0"/>
              <a:t> - comparison of serial and vectorised benchmarks against eight parallel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Serial 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Sheet1!$B$47:$B$49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Sheet1!$C$47:$C$49</c:f>
              <c:numCache>
                <c:formatCode>General</c:formatCode>
                <c:ptCount val="3"/>
                <c:pt idx="0">
                  <c:v>0.13900000000000001</c:v>
                </c:pt>
                <c:pt idx="1">
                  <c:v>14.531000000000001</c:v>
                </c:pt>
                <c:pt idx="2">
                  <c:v>1286.76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4-4675-9C39-10167FC952C2}"/>
            </c:ext>
          </c:extLst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Vectorised Benchmark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Sheet1!$B$47:$B$49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Sheet1!$D$47:$D$49</c:f>
              <c:numCache>
                <c:formatCode>General</c:formatCode>
                <c:ptCount val="3"/>
                <c:pt idx="0">
                  <c:v>0.109</c:v>
                </c:pt>
                <c:pt idx="1">
                  <c:v>6.2050000000000001</c:v>
                </c:pt>
                <c:pt idx="2">
                  <c:v>637.06899999999996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24-4675-9C39-10167FC952C2}"/>
            </c:ext>
          </c:extLst>
        </c:ser>
        <c:ser>
          <c:idx val="5"/>
          <c:order val="2"/>
          <c:tx>
            <c:strRef>
              <c:f>Sheet1!$H$46</c:f>
              <c:strCache>
                <c:ptCount val="1"/>
                <c:pt idx="0">
                  <c:v>8 Parallel Threads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Sheet1!$B$47:$B$49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Sheet1!$H$47:$H$49</c:f>
              <c:numCache>
                <c:formatCode>General</c:formatCode>
                <c:ptCount val="3"/>
                <c:pt idx="0">
                  <c:v>0.05</c:v>
                </c:pt>
                <c:pt idx="1">
                  <c:v>1.694</c:v>
                </c:pt>
                <c:pt idx="2">
                  <c:v>159.84800000000001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24-4675-9C39-10167FC9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60176"/>
        <c:axId val="777183264"/>
      </c:scatterChart>
      <c:valAx>
        <c:axId val="8806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 Size</a:t>
                </a:r>
                <a:r>
                  <a:rPr lang="en-GB" baseline="0"/>
                  <a:t> (No.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83264"/>
        <c:crosses val="autoZero"/>
        <c:crossBetween val="midCat"/>
      </c:valAx>
      <c:valAx>
        <c:axId val="7771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elapsed Time with increasing number of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new!$C$12:$J$12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new!$C$13:$J$13</c:f>
              <c:numCache>
                <c:formatCode>General</c:formatCode>
                <c:ptCount val="8"/>
                <c:pt idx="0">
                  <c:v>1585.4</c:v>
                </c:pt>
                <c:pt idx="1">
                  <c:v>793.00699999999995</c:v>
                </c:pt>
                <c:pt idx="2">
                  <c:v>412.07299999999998</c:v>
                </c:pt>
                <c:pt idx="3">
                  <c:v>206.923</c:v>
                </c:pt>
                <c:pt idx="4">
                  <c:v>101.789</c:v>
                </c:pt>
                <c:pt idx="5">
                  <c:v>54.726999999999997</c:v>
                </c:pt>
                <c:pt idx="6">
                  <c:v>29.1736</c:v>
                </c:pt>
                <c:pt idx="7">
                  <c:v>94.420299999999997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5F7-BFB9-DADE9EFB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54655"/>
        <c:axId val="2123860895"/>
      </c:scatterChart>
      <c:valAx>
        <c:axId val="212385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60895"/>
        <c:crosses val="autoZero"/>
        <c:crossBetween val="midCat"/>
      </c:valAx>
      <c:valAx>
        <c:axId val="21238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5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Parallel efficiency with increasing number of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new!$C$12:$J$12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new!$C$15:$J$15</c:f>
              <c:numCache>
                <c:formatCode>General</c:formatCode>
                <c:ptCount val="8"/>
                <c:pt idx="0">
                  <c:v>1</c:v>
                </c:pt>
                <c:pt idx="1">
                  <c:v>0.9996128659646133</c:v>
                </c:pt>
                <c:pt idx="2">
                  <c:v>0.96184413926658641</c:v>
                </c:pt>
                <c:pt idx="3">
                  <c:v>0.95772340435814296</c:v>
                </c:pt>
                <c:pt idx="4">
                  <c:v>0.97345980410456934</c:v>
                </c:pt>
                <c:pt idx="5">
                  <c:v>0.90528897984541457</c:v>
                </c:pt>
                <c:pt idx="6">
                  <c:v>0.84911958071681248</c:v>
                </c:pt>
                <c:pt idx="7">
                  <c:v>0.13117875605139998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B-4874-9F69-E82BC976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54655"/>
        <c:axId val="2123860895"/>
      </c:scatterChart>
      <c:valAx>
        <c:axId val="212385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60895"/>
        <c:crosses val="autoZero"/>
        <c:crossBetween val="midCat"/>
      </c:valAx>
      <c:valAx>
        <c:axId val="21238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5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Elapsed time with increasing Grid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0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new!$B$5:$B$7</c:f>
              <c:numCache>
                <c:formatCode>General</c:formatCode>
                <c:ptCount val="3"/>
                <c:pt idx="0">
                  <c:v>10000</c:v>
                </c:pt>
                <c:pt idx="1">
                  <c:v>62500</c:v>
                </c:pt>
                <c:pt idx="2">
                  <c:v>250000</c:v>
                </c:pt>
              </c:numCache>
            </c:numRef>
          </c:xVal>
          <c:yVal>
            <c:numRef>
              <c:f>new!$C$5:$C$7</c:f>
              <c:numCache>
                <c:formatCode>General</c:formatCode>
                <c:ptCount val="3"/>
                <c:pt idx="0">
                  <c:v>12.0204</c:v>
                </c:pt>
                <c:pt idx="1">
                  <c:v>197.24</c:v>
                </c:pt>
                <c:pt idx="2">
                  <c:v>1585.4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0-46E5-B7B5-4D66A7DC3507}"/>
            </c:ext>
          </c:extLst>
        </c:ser>
        <c:ser>
          <c:idx val="1"/>
          <c:order val="1"/>
          <c:tx>
            <c:strRef>
              <c:f>new!$D$4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new!$B$5:$B$7</c:f>
              <c:numCache>
                <c:formatCode>General</c:formatCode>
                <c:ptCount val="3"/>
                <c:pt idx="0">
                  <c:v>10000</c:v>
                </c:pt>
                <c:pt idx="1">
                  <c:v>62500</c:v>
                </c:pt>
                <c:pt idx="2">
                  <c:v>250000</c:v>
                </c:pt>
              </c:numCache>
            </c:numRef>
          </c:xVal>
          <c:yVal>
            <c:numRef>
              <c:f>new!$D$5:$D$7</c:f>
              <c:numCache>
                <c:formatCode>General</c:formatCode>
                <c:ptCount val="3"/>
                <c:pt idx="0">
                  <c:v>6.9874999999999998</c:v>
                </c:pt>
                <c:pt idx="1">
                  <c:v>99.108800000000002</c:v>
                </c:pt>
                <c:pt idx="2">
                  <c:v>793.00699999999995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0-46E5-B7B5-4D66A7DC3507}"/>
            </c:ext>
          </c:extLst>
        </c:ser>
        <c:ser>
          <c:idx val="2"/>
          <c:order val="2"/>
          <c:tx>
            <c:strRef>
              <c:f>new!$E$4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new!$B$5:$B$7</c:f>
              <c:numCache>
                <c:formatCode>General</c:formatCode>
                <c:ptCount val="3"/>
                <c:pt idx="0">
                  <c:v>10000</c:v>
                </c:pt>
                <c:pt idx="1">
                  <c:v>62500</c:v>
                </c:pt>
                <c:pt idx="2">
                  <c:v>250000</c:v>
                </c:pt>
              </c:numCache>
            </c:numRef>
          </c:xVal>
          <c:yVal>
            <c:numRef>
              <c:f>new!$E$5:$E$7</c:f>
              <c:numCache>
                <c:formatCode>General</c:formatCode>
                <c:ptCount val="3"/>
                <c:pt idx="0">
                  <c:v>3.5459200000000002</c:v>
                </c:pt>
                <c:pt idx="1">
                  <c:v>55.552599999999998</c:v>
                </c:pt>
                <c:pt idx="2">
                  <c:v>412.07299999999998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90-46E5-B7B5-4D66A7DC3507}"/>
            </c:ext>
          </c:extLst>
        </c:ser>
        <c:ser>
          <c:idx val="3"/>
          <c:order val="3"/>
          <c:tx>
            <c:strRef>
              <c:f>new!$F$4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new!$B$5:$B$7</c:f>
              <c:numCache>
                <c:formatCode>General</c:formatCode>
                <c:ptCount val="3"/>
                <c:pt idx="0">
                  <c:v>10000</c:v>
                </c:pt>
                <c:pt idx="1">
                  <c:v>62500</c:v>
                </c:pt>
                <c:pt idx="2">
                  <c:v>250000</c:v>
                </c:pt>
              </c:numCache>
            </c:numRef>
          </c:xVal>
          <c:yVal>
            <c:numRef>
              <c:f>new!$F$5:$F$7</c:f>
              <c:numCache>
                <c:formatCode>General</c:formatCode>
                <c:ptCount val="3"/>
                <c:pt idx="0">
                  <c:v>2.04251</c:v>
                </c:pt>
                <c:pt idx="1">
                  <c:v>25.808399999999999</c:v>
                </c:pt>
                <c:pt idx="2">
                  <c:v>206.923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90-46E5-B7B5-4D66A7DC3507}"/>
            </c:ext>
          </c:extLst>
        </c:ser>
        <c:ser>
          <c:idx val="4"/>
          <c:order val="4"/>
          <c:tx>
            <c:strRef>
              <c:f>new!$G$4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new!$B$5:$B$7</c:f>
              <c:numCache>
                <c:formatCode>General</c:formatCode>
                <c:ptCount val="3"/>
                <c:pt idx="0">
                  <c:v>10000</c:v>
                </c:pt>
                <c:pt idx="1">
                  <c:v>62500</c:v>
                </c:pt>
                <c:pt idx="2">
                  <c:v>250000</c:v>
                </c:pt>
              </c:numCache>
            </c:numRef>
          </c:xVal>
          <c:yVal>
            <c:numRef>
              <c:f>new!$G$5:$G$7</c:f>
              <c:numCache>
                <c:formatCode>General</c:formatCode>
                <c:ptCount val="3"/>
                <c:pt idx="0">
                  <c:v>1.2558499999999999</c:v>
                </c:pt>
                <c:pt idx="1">
                  <c:v>13.6898</c:v>
                </c:pt>
                <c:pt idx="2">
                  <c:v>101.789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90-46E5-B7B5-4D66A7DC3507}"/>
            </c:ext>
          </c:extLst>
        </c:ser>
        <c:ser>
          <c:idx val="5"/>
          <c:order val="5"/>
          <c:tx>
            <c:strRef>
              <c:f>new!$H$4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new!$B$5:$B$7</c:f>
              <c:numCache>
                <c:formatCode>General</c:formatCode>
                <c:ptCount val="3"/>
                <c:pt idx="0">
                  <c:v>10000</c:v>
                </c:pt>
                <c:pt idx="1">
                  <c:v>62500</c:v>
                </c:pt>
                <c:pt idx="2">
                  <c:v>250000</c:v>
                </c:pt>
              </c:numCache>
            </c:numRef>
          </c:xVal>
          <c:yVal>
            <c:numRef>
              <c:f>new!$H$5:$H$7</c:f>
              <c:numCache>
                <c:formatCode>General</c:formatCode>
                <c:ptCount val="3"/>
                <c:pt idx="0">
                  <c:v>1.3838200000000001</c:v>
                </c:pt>
                <c:pt idx="1">
                  <c:v>8.6822700000000008</c:v>
                </c:pt>
                <c:pt idx="2">
                  <c:v>54.726999999999997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90-46E5-B7B5-4D66A7DC3507}"/>
            </c:ext>
          </c:extLst>
        </c:ser>
        <c:ser>
          <c:idx val="6"/>
          <c:order val="6"/>
          <c:tx>
            <c:strRef>
              <c:f>new!$I$4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new!$B$5:$B$7</c:f>
              <c:numCache>
                <c:formatCode>General</c:formatCode>
                <c:ptCount val="3"/>
                <c:pt idx="0">
                  <c:v>10000</c:v>
                </c:pt>
                <c:pt idx="1">
                  <c:v>62500</c:v>
                </c:pt>
                <c:pt idx="2">
                  <c:v>250000</c:v>
                </c:pt>
              </c:numCache>
            </c:numRef>
          </c:xVal>
          <c:yVal>
            <c:numRef>
              <c:f>new!$I$5:$I$7</c:f>
              <c:numCache>
                <c:formatCode>General</c:formatCode>
                <c:ptCount val="3"/>
                <c:pt idx="0">
                  <c:v>2.5392899999999998</c:v>
                </c:pt>
                <c:pt idx="1">
                  <c:v>5.6067999999999998</c:v>
                </c:pt>
                <c:pt idx="2">
                  <c:v>29.1736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90-46E5-B7B5-4D66A7DC3507}"/>
            </c:ext>
          </c:extLst>
        </c:ser>
        <c:ser>
          <c:idx val="7"/>
          <c:order val="7"/>
          <c:tx>
            <c:strRef>
              <c:f>new!$J$4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new!$B$5:$B$7</c:f>
              <c:numCache>
                <c:formatCode>General</c:formatCode>
                <c:ptCount val="3"/>
                <c:pt idx="0">
                  <c:v>10000</c:v>
                </c:pt>
                <c:pt idx="1">
                  <c:v>62500</c:v>
                </c:pt>
                <c:pt idx="2">
                  <c:v>250000</c:v>
                </c:pt>
              </c:numCache>
            </c:numRef>
          </c:xVal>
          <c:yVal>
            <c:numRef>
              <c:f>new!$J$5:$J$7</c:f>
              <c:numCache>
                <c:formatCode>General</c:formatCode>
                <c:ptCount val="3"/>
                <c:pt idx="0">
                  <c:v>18.931000000000001</c:v>
                </c:pt>
                <c:pt idx="1">
                  <c:v>44.204300000000003</c:v>
                </c:pt>
                <c:pt idx="2">
                  <c:v>94.420299999999997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90-46E5-B7B5-4D66A7DC3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76607"/>
        <c:axId val="363778271"/>
      </c:scatterChart>
      <c:valAx>
        <c:axId val="36377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78271"/>
        <c:crosses val="autoZero"/>
        <c:crossBetween val="midCat"/>
      </c:valAx>
      <c:valAx>
        <c:axId val="3637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7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/>
              <a:t>Speed-up ratio</a:t>
            </a:r>
            <a:r>
              <a:rPr lang="en-GB" sz="1400" b="0" baseline="0"/>
              <a:t> with </a:t>
            </a:r>
            <a:r>
              <a:rPr lang="en-GB" sz="1400" b="0"/>
              <a:t>increasing number</a:t>
            </a:r>
            <a:r>
              <a:rPr lang="en-GB" sz="1400" b="0" baseline="0"/>
              <a:t> of </a:t>
            </a:r>
            <a:r>
              <a:rPr lang="en-GB" sz="1400" b="0"/>
              <a:t>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new!$C$12:$J$12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new!$C$14:$J$14</c:f>
              <c:numCache>
                <c:formatCode>General</c:formatCode>
                <c:ptCount val="8"/>
                <c:pt idx="0">
                  <c:v>1</c:v>
                </c:pt>
                <c:pt idx="1">
                  <c:v>1.9992257319292266</c:v>
                </c:pt>
                <c:pt idx="2">
                  <c:v>3.8473765570663456</c:v>
                </c:pt>
                <c:pt idx="3">
                  <c:v>7.6617872348651437</c:v>
                </c:pt>
                <c:pt idx="4">
                  <c:v>15.575356865673109</c:v>
                </c:pt>
                <c:pt idx="5">
                  <c:v>28.969247355053266</c:v>
                </c:pt>
                <c:pt idx="6">
                  <c:v>54.343653165875999</c:v>
                </c:pt>
                <c:pt idx="7">
                  <c:v>16.790880774579197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DD3-B0A1-00BC40A6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54655"/>
        <c:axId val="2123860895"/>
      </c:scatterChart>
      <c:valAx>
        <c:axId val="212385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60895"/>
        <c:crosses val="autoZero"/>
        <c:crossBetween val="midCat"/>
      </c:valAx>
      <c:valAx>
        <c:axId val="21238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5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/>
              <a:t>Speed-up ratio</a:t>
            </a:r>
            <a:r>
              <a:rPr lang="en-GB" sz="1400" b="0" baseline="0"/>
              <a:t> with </a:t>
            </a:r>
            <a:r>
              <a:rPr lang="en-GB" sz="1400" b="0"/>
              <a:t>increasing number</a:t>
            </a:r>
            <a:r>
              <a:rPr lang="en-GB" sz="1400" b="0" baseline="0"/>
              <a:t> of </a:t>
            </a:r>
            <a:r>
              <a:rPr lang="en-GB" sz="1400" b="0"/>
              <a:t>cores (Last point omitted)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new!$C$14:$I$14</c:f>
              <c:numCache>
                <c:formatCode>General</c:formatCode>
                <c:ptCount val="7"/>
                <c:pt idx="0">
                  <c:v>1</c:v>
                </c:pt>
                <c:pt idx="1">
                  <c:v>1.9992257319292266</c:v>
                </c:pt>
                <c:pt idx="2">
                  <c:v>3.8473765570663456</c:v>
                </c:pt>
                <c:pt idx="3">
                  <c:v>7.6617872348651437</c:v>
                </c:pt>
                <c:pt idx="4">
                  <c:v>15.575356865673109</c:v>
                </c:pt>
                <c:pt idx="5">
                  <c:v>28.969247355053266</c:v>
                </c:pt>
                <c:pt idx="6">
                  <c:v>54.343653165875999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9-465E-8776-48CEEDB4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54655"/>
        <c:axId val="2123860895"/>
      </c:scatterChart>
      <c:valAx>
        <c:axId val="212385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60895"/>
        <c:crosses val="autoZero"/>
        <c:crossBetween val="midCat"/>
      </c:valAx>
      <c:valAx>
        <c:axId val="21238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5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elapsed Time with increasing number of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new!$C$4:$J$4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new!$C$5:$J$5</c:f>
              <c:numCache>
                <c:formatCode>General</c:formatCode>
                <c:ptCount val="8"/>
                <c:pt idx="0">
                  <c:v>12.0204</c:v>
                </c:pt>
                <c:pt idx="1">
                  <c:v>6.9874999999999998</c:v>
                </c:pt>
                <c:pt idx="2">
                  <c:v>3.5459200000000002</c:v>
                </c:pt>
                <c:pt idx="3">
                  <c:v>2.04251</c:v>
                </c:pt>
                <c:pt idx="4">
                  <c:v>1.2558499999999999</c:v>
                </c:pt>
                <c:pt idx="5">
                  <c:v>1.3838200000000001</c:v>
                </c:pt>
                <c:pt idx="6">
                  <c:v>2.5392899999999998</c:v>
                </c:pt>
                <c:pt idx="7">
                  <c:v>18.931000000000001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9-49D7-8598-6727BA12F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54655"/>
        <c:axId val="2123860895"/>
      </c:scatterChart>
      <c:valAx>
        <c:axId val="212385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60895"/>
        <c:crosses val="autoZero"/>
        <c:crossBetween val="midCat"/>
      </c:valAx>
      <c:valAx>
        <c:axId val="21238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5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47625</xdr:rowOff>
    </xdr:from>
    <xdr:to>
      <xdr:col>16</xdr:col>
      <xdr:colOff>304800</xdr:colOff>
      <xdr:row>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C69DFD-3BE0-4B1E-91E8-796619EB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1027018</xdr:colOff>
      <xdr:row>17</xdr:row>
      <xdr:rowOff>107016</xdr:rowOff>
    </xdr:from>
    <xdr:to>
      <xdr:col>15</xdr:col>
      <xdr:colOff>526676</xdr:colOff>
      <xdr:row>37</xdr:row>
      <xdr:rowOff>100854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37F24-682E-489B-890D-584D42614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414618</xdr:colOff>
      <xdr:row>40</xdr:row>
      <xdr:rowOff>17927</xdr:rowOff>
    </xdr:from>
    <xdr:to>
      <xdr:col>19</xdr:col>
      <xdr:colOff>381000</xdr:colOff>
      <xdr:row>59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77295B-5730-4278-A8D4-2973A739B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16</xdr:row>
      <xdr:rowOff>28575</xdr:rowOff>
    </xdr:from>
    <xdr:to>
      <xdr:col>4</xdr:col>
      <xdr:colOff>590550</xdr:colOff>
      <xdr:row>30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E57246-60F7-49EB-8E2B-6300C065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238126</xdr:colOff>
      <xdr:row>16</xdr:row>
      <xdr:rowOff>133351</xdr:rowOff>
    </xdr:from>
    <xdr:to>
      <xdr:col>10</xdr:col>
      <xdr:colOff>438151</xdr:colOff>
      <xdr:row>30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8EAEF6-BA4B-4C9B-BC14-1E37B8A0F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242886</xdr:colOff>
      <xdr:row>0</xdr:row>
      <xdr:rowOff>66675</xdr:rowOff>
    </xdr:from>
    <xdr:to>
      <xdr:col>20</xdr:col>
      <xdr:colOff>19049</xdr:colOff>
      <xdr:row>15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897F6D-8B61-43E1-9AA4-F0E28F3A8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447675</xdr:colOff>
      <xdr:row>16</xdr:row>
      <xdr:rowOff>0</xdr:rowOff>
    </xdr:from>
    <xdr:to>
      <xdr:col>19</xdr:col>
      <xdr:colOff>138114</xdr:colOff>
      <xdr:row>29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41257A-24CF-4D3F-91F2-2C89E3F6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31</xdr:row>
      <xdr:rowOff>104775</xdr:rowOff>
    </xdr:from>
    <xdr:to>
      <xdr:col>19</xdr:col>
      <xdr:colOff>242889</xdr:colOff>
      <xdr:row>46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297029-AC95-4F58-B37C-681824E6E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1085851</xdr:colOff>
      <xdr:row>31</xdr:row>
      <xdr:rowOff>76200</xdr:rowOff>
    </xdr:from>
    <xdr:to>
      <xdr:col>6</xdr:col>
      <xdr:colOff>561975</xdr:colOff>
      <xdr:row>46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1061D6-0E38-41D4-8683-1424B2840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62E4-FAF0-4870-8159-BFC7A068BB07}">
  <dimension ref="A1:I49"/>
  <sheetViews>
    <sheetView topLeftCell="A19" zoomScale="85" zoomScaleNormal="85" workbookViewId="0">
      <selection activeCell="B46" sqref="B46:E49"/>
    </sheetView>
  </sheetViews>
  <sheetFormatPr defaultRowHeight="15" x14ac:dyDescent="0.25"/>
  <cols>
    <col min="1" max="1" width="21" bestFit="1" customWidth="1"/>
    <col min="2" max="2" width="18" bestFit="1" customWidth="1"/>
    <col min="3" max="3" width="18" customWidth="1"/>
    <col min="4" max="4" width="22" bestFit="1" customWidth="1"/>
    <col min="5" max="5" width="33.140625" bestFit="1" customWidth="1"/>
    <col min="6" max="6" width="24.28515625" bestFit="1" customWidth="1"/>
    <col min="7" max="8" width="16.7109375" bestFit="1" customWidth="1"/>
    <col min="9" max="9" width="17.85546875" bestFit="1" customWidth="1"/>
  </cols>
  <sheetData>
    <row r="1" spans="1:6" x14ac:dyDescent="0.25">
      <c r="A1" t="s">
        <v>5</v>
      </c>
    </row>
    <row r="2" spans="1:6" x14ac:dyDescent="0.25">
      <c r="B2" t="s">
        <v>0</v>
      </c>
      <c r="E2" t="s">
        <v>8</v>
      </c>
    </row>
    <row r="3" spans="1:6" x14ac:dyDescent="0.25">
      <c r="A3" t="s">
        <v>4</v>
      </c>
      <c r="B3" t="s">
        <v>6</v>
      </c>
      <c r="E3" t="s">
        <v>1</v>
      </c>
      <c r="F3" t="s">
        <v>2</v>
      </c>
    </row>
    <row r="4" spans="1:6" x14ac:dyDescent="0.25">
      <c r="A4" t="s">
        <v>7</v>
      </c>
      <c r="B4">
        <v>10000</v>
      </c>
      <c r="E4">
        <v>2.1080000000000001</v>
      </c>
      <c r="F4">
        <v>0.70399999999999996</v>
      </c>
    </row>
    <row r="5" spans="1:6" x14ac:dyDescent="0.25">
      <c r="A5" t="s">
        <v>3</v>
      </c>
      <c r="B5">
        <v>1000000</v>
      </c>
      <c r="E5">
        <v>213.40299999999999</v>
      </c>
      <c r="F5">
        <v>70.075000000000003</v>
      </c>
    </row>
    <row r="14" spans="1:6" x14ac:dyDescent="0.25">
      <c r="A14" t="s">
        <v>9</v>
      </c>
    </row>
    <row r="15" spans="1:6" x14ac:dyDescent="0.25">
      <c r="B15" t="s">
        <v>0</v>
      </c>
      <c r="E15" t="s">
        <v>8</v>
      </c>
    </row>
    <row r="16" spans="1:6" x14ac:dyDescent="0.25">
      <c r="A16" t="s">
        <v>12</v>
      </c>
      <c r="B16" t="s">
        <v>11</v>
      </c>
      <c r="E16" t="s">
        <v>1</v>
      </c>
      <c r="F16" t="s">
        <v>2</v>
      </c>
    </row>
    <row r="17" spans="1:9" x14ac:dyDescent="0.25">
      <c r="A17" t="s">
        <v>7</v>
      </c>
      <c r="B17">
        <v>100</v>
      </c>
      <c r="E17">
        <v>0.24199999999999999</v>
      </c>
      <c r="F17">
        <v>8.5999999999999993E-2</v>
      </c>
    </row>
    <row r="18" spans="1:9" x14ac:dyDescent="0.25">
      <c r="B18">
        <v>200</v>
      </c>
      <c r="E18">
        <v>1.002</v>
      </c>
      <c r="F18">
        <v>0.27900000000000003</v>
      </c>
    </row>
    <row r="19" spans="1:9" x14ac:dyDescent="0.25">
      <c r="B19">
        <v>500</v>
      </c>
      <c r="E19">
        <v>6.2939999999999996</v>
      </c>
      <c r="F19">
        <v>2.6269999999999998</v>
      </c>
    </row>
    <row r="20" spans="1:9" x14ac:dyDescent="0.25">
      <c r="A20" t="s">
        <v>3</v>
      </c>
      <c r="B20">
        <v>1000</v>
      </c>
      <c r="E20">
        <v>20.774000000000001</v>
      </c>
      <c r="F20">
        <v>7.8920000000000003</v>
      </c>
    </row>
    <row r="21" spans="1:9" x14ac:dyDescent="0.25">
      <c r="B21" s="1">
        <v>5000</v>
      </c>
      <c r="C21" s="1"/>
      <c r="D21" s="1"/>
      <c r="E21" s="2">
        <v>517.44100000000003</v>
      </c>
      <c r="F21" s="2">
        <v>171.49100000000001</v>
      </c>
      <c r="G21">
        <v>512.46900000000005</v>
      </c>
      <c r="H21">
        <v>180.339</v>
      </c>
    </row>
    <row r="22" spans="1:9" x14ac:dyDescent="0.25">
      <c r="A22" t="s">
        <v>10</v>
      </c>
      <c r="B22" s="1">
        <v>10000</v>
      </c>
      <c r="C22" s="1"/>
      <c r="D22" s="1"/>
      <c r="E22">
        <v>2203.31</v>
      </c>
      <c r="F22">
        <v>699.22500000000002</v>
      </c>
    </row>
    <row r="26" spans="1:9" x14ac:dyDescent="0.25">
      <c r="A26" t="s">
        <v>5</v>
      </c>
      <c r="B26" t="s">
        <v>13</v>
      </c>
      <c r="C26" t="s">
        <v>19</v>
      </c>
      <c r="D26" t="s">
        <v>20</v>
      </c>
      <c r="E26" t="s">
        <v>14</v>
      </c>
      <c r="F26" t="s">
        <v>15</v>
      </c>
      <c r="G26" t="s">
        <v>16</v>
      </c>
      <c r="H26" t="s">
        <v>17</v>
      </c>
      <c r="I26" t="s">
        <v>18</v>
      </c>
    </row>
    <row r="27" spans="1:9" x14ac:dyDescent="0.25">
      <c r="B27">
        <v>10000</v>
      </c>
      <c r="C27">
        <v>0.13900000000000001</v>
      </c>
      <c r="D27">
        <v>0.109</v>
      </c>
      <c r="E27">
        <v>6.3999899999999998E-2</v>
      </c>
      <c r="F27">
        <v>5.0999900000000001E-2</v>
      </c>
      <c r="G27">
        <v>5.0000200000000002E-2</v>
      </c>
      <c r="H27">
        <v>0.05</v>
      </c>
      <c r="I27">
        <v>6.2E-2</v>
      </c>
    </row>
    <row r="28" spans="1:9" x14ac:dyDescent="0.25">
      <c r="B28">
        <v>1000000</v>
      </c>
      <c r="C28">
        <v>14.531000000000001</v>
      </c>
      <c r="D28">
        <v>6.2050000000000001</v>
      </c>
      <c r="E28">
        <v>5.5140000000000002</v>
      </c>
      <c r="F28">
        <v>3.1389999999999998</v>
      </c>
      <c r="G28">
        <v>2.0289999999999999</v>
      </c>
      <c r="H28">
        <v>1.694</v>
      </c>
      <c r="I28">
        <v>1.843</v>
      </c>
    </row>
    <row r="29" spans="1:9" x14ac:dyDescent="0.25">
      <c r="B29">
        <v>100000000</v>
      </c>
      <c r="C29">
        <v>1286.76</v>
      </c>
      <c r="D29">
        <v>637.06899999999996</v>
      </c>
      <c r="E29">
        <v>601.95600000000002</v>
      </c>
      <c r="F29">
        <v>337.37400000000002</v>
      </c>
      <c r="G29">
        <v>221.49299999999999</v>
      </c>
      <c r="H29">
        <v>159.84800000000001</v>
      </c>
      <c r="I29">
        <v>161.63800000000001</v>
      </c>
    </row>
    <row r="46" spans="2:9" x14ac:dyDescent="0.25">
      <c r="B46" t="s">
        <v>13</v>
      </c>
      <c r="C46" t="s">
        <v>21</v>
      </c>
      <c r="D46" t="s">
        <v>22</v>
      </c>
      <c r="E46" t="s">
        <v>14</v>
      </c>
      <c r="F46" t="s">
        <v>15</v>
      </c>
      <c r="G46" t="s">
        <v>16</v>
      </c>
      <c r="H46" t="s">
        <v>17</v>
      </c>
      <c r="I46" t="s">
        <v>18</v>
      </c>
    </row>
    <row r="47" spans="2:9" x14ac:dyDescent="0.25">
      <c r="B47">
        <v>10000</v>
      </c>
      <c r="C47">
        <v>0.13900000000000001</v>
      </c>
      <c r="D47">
        <v>0.109</v>
      </c>
      <c r="E47">
        <v>6.3999899999999998E-2</v>
      </c>
      <c r="F47">
        <v>5.0999900000000001E-2</v>
      </c>
      <c r="G47">
        <v>5.0000200000000002E-2</v>
      </c>
      <c r="H47">
        <v>0.05</v>
      </c>
      <c r="I47">
        <v>6.2E-2</v>
      </c>
    </row>
    <row r="48" spans="2:9" x14ac:dyDescent="0.25">
      <c r="B48">
        <v>1000000</v>
      </c>
      <c r="C48">
        <v>14.531000000000001</v>
      </c>
      <c r="D48">
        <v>6.2050000000000001</v>
      </c>
      <c r="E48">
        <v>5.5140000000000002</v>
      </c>
      <c r="F48">
        <v>3.1389999999999998</v>
      </c>
      <c r="G48">
        <v>2.0289999999999999</v>
      </c>
      <c r="H48">
        <v>1.694</v>
      </c>
      <c r="I48">
        <v>1.843</v>
      </c>
    </row>
    <row r="49" spans="2:9" x14ac:dyDescent="0.25">
      <c r="B49">
        <v>100000000</v>
      </c>
      <c r="C49">
        <v>1286.76</v>
      </c>
      <c r="D49">
        <v>637.06899999999996</v>
      </c>
      <c r="E49">
        <v>601.95600000000002</v>
      </c>
      <c r="F49">
        <v>337.37400000000002</v>
      </c>
      <c r="G49">
        <v>221.49299999999999</v>
      </c>
      <c r="H49">
        <v>159.84800000000001</v>
      </c>
      <c r="I49">
        <v>161.63800000000001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26EB-99A9-4AEE-821F-F4601312C329}">
  <dimension ref="A2:J72"/>
  <sheetViews>
    <sheetView tabSelected="1" topLeftCell="B1" workbookViewId="0">
      <selection activeCell="T10" sqref="T10"/>
    </sheetView>
  </sheetViews>
  <sheetFormatPr defaultRowHeight="15" x14ac:dyDescent="0.25"/>
  <cols>
    <col min="2" max="2" width="32.5703125" bestFit="1" customWidth="1"/>
    <col min="3" max="3" width="13.140625" bestFit="1" customWidth="1"/>
    <col min="4" max="6" width="11.85546875" bestFit="1" customWidth="1"/>
    <col min="7" max="9" width="12.85546875" bestFit="1" customWidth="1"/>
    <col min="10" max="10" width="14" bestFit="1" customWidth="1"/>
  </cols>
  <sheetData>
    <row r="2" spans="2:10" x14ac:dyDescent="0.25">
      <c r="B2" s="3" t="s">
        <v>41</v>
      </c>
    </row>
    <row r="3" spans="2:10" x14ac:dyDescent="0.25">
      <c r="C3" t="s">
        <v>42</v>
      </c>
    </row>
    <row r="4" spans="2:10" x14ac:dyDescent="0.25">
      <c r="B4" t="s">
        <v>23</v>
      </c>
      <c r="C4">
        <v>1</v>
      </c>
      <c r="D4">
        <v>2</v>
      </c>
      <c r="E4">
        <v>4</v>
      </c>
      <c r="F4">
        <v>8</v>
      </c>
      <c r="G4">
        <v>16</v>
      </c>
      <c r="H4">
        <v>32</v>
      </c>
      <c r="I4">
        <v>64</v>
      </c>
      <c r="J4">
        <v>128</v>
      </c>
    </row>
    <row r="5" spans="2:10" x14ac:dyDescent="0.25">
      <c r="B5">
        <v>10000</v>
      </c>
      <c r="C5">
        <v>12.0204</v>
      </c>
      <c r="D5">
        <v>6.9874999999999998</v>
      </c>
      <c r="E5">
        <v>3.5459200000000002</v>
      </c>
      <c r="F5">
        <v>2.04251</v>
      </c>
      <c r="G5">
        <v>1.2558499999999999</v>
      </c>
      <c r="H5">
        <v>1.3838200000000001</v>
      </c>
      <c r="I5">
        <v>2.5392899999999998</v>
      </c>
      <c r="J5">
        <v>18.931000000000001</v>
      </c>
    </row>
    <row r="6" spans="2:10" x14ac:dyDescent="0.25">
      <c r="B6">
        <v>62500</v>
      </c>
      <c r="C6">
        <v>197.24</v>
      </c>
      <c r="D6">
        <v>99.108800000000002</v>
      </c>
      <c r="E6">
        <v>55.552599999999998</v>
      </c>
      <c r="F6">
        <v>25.808399999999999</v>
      </c>
      <c r="G6">
        <v>13.6898</v>
      </c>
      <c r="H6">
        <v>8.6822700000000008</v>
      </c>
      <c r="I6">
        <v>5.6067999999999998</v>
      </c>
      <c r="J6">
        <v>44.204300000000003</v>
      </c>
    </row>
    <row r="7" spans="2:10" x14ac:dyDescent="0.25">
      <c r="B7">
        <v>250000</v>
      </c>
      <c r="C7">
        <v>1585.4</v>
      </c>
      <c r="D7">
        <v>793.00699999999995</v>
      </c>
      <c r="E7">
        <v>412.07299999999998</v>
      </c>
      <c r="F7">
        <v>206.923</v>
      </c>
      <c r="G7">
        <v>101.789</v>
      </c>
      <c r="H7">
        <v>54.726999999999997</v>
      </c>
      <c r="I7">
        <v>29.1736</v>
      </c>
      <c r="J7">
        <v>94.420299999999997</v>
      </c>
    </row>
    <row r="10" spans="2:10" x14ac:dyDescent="0.25">
      <c r="B10" t="s">
        <v>40</v>
      </c>
    </row>
    <row r="12" spans="2:10" x14ac:dyDescent="0.25">
      <c r="B12" t="s">
        <v>36</v>
      </c>
      <c r="C12">
        <v>1</v>
      </c>
      <c r="D12">
        <v>2</v>
      </c>
      <c r="E12">
        <v>4</v>
      </c>
      <c r="F12">
        <v>8</v>
      </c>
      <c r="G12">
        <v>16</v>
      </c>
      <c r="H12">
        <v>32</v>
      </c>
      <c r="I12">
        <v>64</v>
      </c>
      <c r="J12">
        <v>128</v>
      </c>
    </row>
    <row r="13" spans="2:10" x14ac:dyDescent="0.25">
      <c r="B13" t="s">
        <v>37</v>
      </c>
      <c r="C13">
        <v>1585.4</v>
      </c>
      <c r="D13">
        <v>793.00699999999995</v>
      </c>
      <c r="E13">
        <v>412.07299999999998</v>
      </c>
      <c r="F13">
        <v>206.923</v>
      </c>
      <c r="G13">
        <v>101.789</v>
      </c>
      <c r="H13">
        <v>54.726999999999997</v>
      </c>
      <c r="I13">
        <v>29.1736</v>
      </c>
      <c r="J13">
        <v>94.420299999999997</v>
      </c>
    </row>
    <row r="14" spans="2:10" x14ac:dyDescent="0.25">
      <c r="B14" t="s">
        <v>38</v>
      </c>
      <c r="C14">
        <v>1</v>
      </c>
      <c r="D14">
        <f>$C$13/D13</f>
        <v>1.9992257319292266</v>
      </c>
      <c r="E14">
        <f t="shared" ref="E14:J14" si="0">$C$13/E13</f>
        <v>3.8473765570663456</v>
      </c>
      <c r="F14">
        <f t="shared" si="0"/>
        <v>7.6617872348651437</v>
      </c>
      <c r="G14">
        <f t="shared" si="0"/>
        <v>15.575356865673109</v>
      </c>
      <c r="H14">
        <f t="shared" si="0"/>
        <v>28.969247355053266</v>
      </c>
      <c r="I14">
        <f t="shared" si="0"/>
        <v>54.343653165875999</v>
      </c>
      <c r="J14">
        <f t="shared" si="0"/>
        <v>16.790880774579197</v>
      </c>
    </row>
    <row r="15" spans="2:10" x14ac:dyDescent="0.25">
      <c r="B15" t="s">
        <v>39</v>
      </c>
      <c r="C15">
        <v>1</v>
      </c>
      <c r="D15">
        <f>$C$13/(D13*D12)</f>
        <v>0.9996128659646133</v>
      </c>
      <c r="E15">
        <f t="shared" ref="E15:J15" si="1">$C$13/(E13*E12)</f>
        <v>0.96184413926658641</v>
      </c>
      <c r="F15">
        <f t="shared" si="1"/>
        <v>0.95772340435814296</v>
      </c>
      <c r="G15">
        <f t="shared" si="1"/>
        <v>0.97345980410456934</v>
      </c>
      <c r="H15">
        <f t="shared" si="1"/>
        <v>0.90528897984541457</v>
      </c>
      <c r="I15">
        <f t="shared" si="1"/>
        <v>0.84911958071681248</v>
      </c>
      <c r="J15">
        <f t="shared" si="1"/>
        <v>0.13117875605139998</v>
      </c>
    </row>
    <row r="50" spans="1:10" x14ac:dyDescent="0.25">
      <c r="B50" t="s">
        <v>35</v>
      </c>
    </row>
    <row r="53" spans="1:10" x14ac:dyDescent="0.25">
      <c r="B53" t="s">
        <v>23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 t="s">
        <v>31</v>
      </c>
    </row>
    <row r="54" spans="1:10" x14ac:dyDescent="0.25">
      <c r="A54" t="s">
        <v>32</v>
      </c>
      <c r="B54">
        <v>2500</v>
      </c>
      <c r="C54">
        <v>0.41145300000000001</v>
      </c>
      <c r="D54">
        <v>0.27057199999999998</v>
      </c>
      <c r="E54">
        <v>0.22814300000000001</v>
      </c>
      <c r="F54">
        <v>0.24534400000000001</v>
      </c>
      <c r="G54">
        <v>0.240837</v>
      </c>
      <c r="H54">
        <v>0.19928000000000001</v>
      </c>
      <c r="I54">
        <v>0.28015000000000001</v>
      </c>
      <c r="J54">
        <v>0.37056099999999997</v>
      </c>
    </row>
    <row r="55" spans="1:10" x14ac:dyDescent="0.25">
      <c r="C55">
        <v>0.41002699999999997</v>
      </c>
      <c r="D55">
        <v>0.27412300000000001</v>
      </c>
      <c r="E55">
        <v>0.21584600000000001</v>
      </c>
      <c r="F55">
        <v>0.201159</v>
      </c>
      <c r="G55">
        <v>0.26507999999999998</v>
      </c>
      <c r="H55">
        <v>0.19634399999999999</v>
      </c>
      <c r="I55">
        <v>0.20033799999999999</v>
      </c>
      <c r="J55">
        <v>0.39175599999999999</v>
      </c>
    </row>
    <row r="56" spans="1:10" x14ac:dyDescent="0.25">
      <c r="C56">
        <v>0.40811599999999998</v>
      </c>
      <c r="D56">
        <v>0.258241</v>
      </c>
      <c r="E56">
        <v>0.245477</v>
      </c>
      <c r="F56">
        <v>0.21051</v>
      </c>
      <c r="G56">
        <v>0.24551700000000001</v>
      </c>
      <c r="H56">
        <v>0.184999</v>
      </c>
      <c r="I56">
        <v>0.25756200000000001</v>
      </c>
      <c r="J56">
        <v>0.40465800000000002</v>
      </c>
    </row>
    <row r="57" spans="1:10" x14ac:dyDescent="0.25">
      <c r="C57">
        <v>0.40980499999999997</v>
      </c>
      <c r="D57">
        <v>0.28904000000000002</v>
      </c>
      <c r="E57">
        <v>0.21305499999999999</v>
      </c>
      <c r="F57">
        <v>0.19830999999999999</v>
      </c>
      <c r="G57">
        <v>0.21757399999999999</v>
      </c>
      <c r="H57">
        <v>0.23488700000000001</v>
      </c>
      <c r="I57">
        <v>0.30216300000000001</v>
      </c>
      <c r="J57">
        <v>0.36294100000000001</v>
      </c>
    </row>
    <row r="59" spans="1:10" x14ac:dyDescent="0.25">
      <c r="A59" t="s">
        <v>7</v>
      </c>
      <c r="B59">
        <v>10000</v>
      </c>
      <c r="C59">
        <v>3.4181900000000001</v>
      </c>
      <c r="D59">
        <v>1.7008799999999999</v>
      </c>
      <c r="E59">
        <v>1.3811599999999999</v>
      </c>
      <c r="F59">
        <v>1.04813</v>
      </c>
      <c r="G59">
        <v>1.3628199999999999</v>
      </c>
      <c r="H59">
        <v>1.1254</v>
      </c>
      <c r="I59">
        <v>1.23214</v>
      </c>
      <c r="J59">
        <v>2.1978900000000001</v>
      </c>
    </row>
    <row r="60" spans="1:10" x14ac:dyDescent="0.25">
      <c r="C60">
        <v>3.1191800000000001</v>
      </c>
      <c r="D60">
        <v>1.78346</v>
      </c>
      <c r="E60">
        <v>1.38306</v>
      </c>
      <c r="F60">
        <v>1.1764300000000001</v>
      </c>
      <c r="G60">
        <v>1.39242</v>
      </c>
      <c r="H60">
        <v>1.1373200000000001</v>
      </c>
      <c r="I60">
        <v>1.3747100000000001</v>
      </c>
      <c r="J60">
        <v>2.0916199999999998</v>
      </c>
    </row>
    <row r="61" spans="1:10" x14ac:dyDescent="0.25">
      <c r="C61">
        <v>3.1143000000000001</v>
      </c>
      <c r="D61">
        <v>1.74332</v>
      </c>
      <c r="E61">
        <v>1.37029</v>
      </c>
      <c r="F61">
        <v>1.03424</v>
      </c>
      <c r="G61">
        <v>1.37619</v>
      </c>
      <c r="H61">
        <v>1.2408699999999999</v>
      </c>
      <c r="I61">
        <v>1.18625</v>
      </c>
      <c r="J61">
        <v>1.61328</v>
      </c>
    </row>
    <row r="62" spans="1:10" x14ac:dyDescent="0.25">
      <c r="C62">
        <v>3.1778499999999998</v>
      </c>
      <c r="D62">
        <v>1.8004500000000001</v>
      </c>
      <c r="E62">
        <v>1.4656400000000001</v>
      </c>
      <c r="F62">
        <v>1.2261200000000001</v>
      </c>
      <c r="G62">
        <v>1.34734</v>
      </c>
      <c r="H62">
        <v>1.11267</v>
      </c>
      <c r="I62">
        <v>1.3259799999999999</v>
      </c>
      <c r="J62">
        <v>1.3990100000000001</v>
      </c>
    </row>
    <row r="64" spans="1:10" x14ac:dyDescent="0.25">
      <c r="A64" t="s">
        <v>33</v>
      </c>
      <c r="B64">
        <v>40000</v>
      </c>
      <c r="C64">
        <v>26.091000000000001</v>
      </c>
      <c r="D64">
        <v>14.692399999999999</v>
      </c>
      <c r="E64">
        <v>9.5297300000000007</v>
      </c>
      <c r="F64">
        <v>11.8584</v>
      </c>
      <c r="G64">
        <v>13.054399999999999</v>
      </c>
      <c r="H64">
        <v>11.2057</v>
      </c>
      <c r="I64">
        <v>10.5845</v>
      </c>
      <c r="J64">
        <v>12.963900000000001</v>
      </c>
    </row>
    <row r="65" spans="1:10" x14ac:dyDescent="0.25">
      <c r="C65">
        <v>24.179099999999998</v>
      </c>
      <c r="D65">
        <v>14.568899999999999</v>
      </c>
      <c r="E65">
        <v>12.051</v>
      </c>
      <c r="F65">
        <v>10.747400000000001</v>
      </c>
      <c r="G65">
        <v>13.154</v>
      </c>
      <c r="H65">
        <v>12.3599</v>
      </c>
      <c r="I65">
        <v>12.645899999999999</v>
      </c>
      <c r="J65">
        <v>11.7967</v>
      </c>
    </row>
    <row r="66" spans="1:10" x14ac:dyDescent="0.25">
      <c r="C66">
        <v>25.195499999999999</v>
      </c>
      <c r="D66">
        <v>14.6656</v>
      </c>
      <c r="E66">
        <v>11.744300000000001</v>
      </c>
      <c r="F66">
        <v>10.7478</v>
      </c>
      <c r="G66">
        <v>13.0885</v>
      </c>
      <c r="H66">
        <v>12.422800000000001</v>
      </c>
      <c r="I66">
        <v>11.979200000000001</v>
      </c>
      <c r="J66">
        <v>16.067799999999998</v>
      </c>
    </row>
    <row r="67" spans="1:10" x14ac:dyDescent="0.25">
      <c r="C67">
        <v>24.2956</v>
      </c>
      <c r="D67">
        <v>15.0946</v>
      </c>
      <c r="E67">
        <v>11.8009</v>
      </c>
      <c r="F67">
        <v>11.079800000000001</v>
      </c>
      <c r="G67">
        <v>13.1882</v>
      </c>
      <c r="H67">
        <v>12.155200000000001</v>
      </c>
      <c r="I67">
        <v>13.4879</v>
      </c>
      <c r="J67">
        <v>13.331200000000001</v>
      </c>
    </row>
    <row r="69" spans="1:10" x14ac:dyDescent="0.25">
      <c r="A69" t="s">
        <v>34</v>
      </c>
      <c r="B69">
        <v>62500</v>
      </c>
      <c r="C69">
        <v>54.871499999999997</v>
      </c>
      <c r="D69">
        <v>28.9833</v>
      </c>
      <c r="E69">
        <v>21.9815</v>
      </c>
      <c r="F69">
        <v>20.892700000000001</v>
      </c>
      <c r="G69">
        <v>22.832100000000001</v>
      </c>
      <c r="H69">
        <v>18.1965</v>
      </c>
      <c r="I69">
        <v>21.1891</v>
      </c>
      <c r="J69">
        <v>20.352599999999999</v>
      </c>
    </row>
    <row r="70" spans="1:10" x14ac:dyDescent="0.25">
      <c r="C70">
        <v>49.8401</v>
      </c>
      <c r="D70">
        <v>26.628900000000002</v>
      </c>
      <c r="E70">
        <v>24.531400000000001</v>
      </c>
      <c r="F70">
        <v>20.433800000000002</v>
      </c>
      <c r="G70">
        <v>24.843800000000002</v>
      </c>
      <c r="H70">
        <v>21.885899999999999</v>
      </c>
      <c r="I70">
        <v>20.603200000000001</v>
      </c>
      <c r="J70">
        <v>24.537700000000001</v>
      </c>
    </row>
    <row r="71" spans="1:10" x14ac:dyDescent="0.25">
      <c r="C71">
        <v>49.0169</v>
      </c>
      <c r="D71">
        <v>27.591699999999999</v>
      </c>
      <c r="E71">
        <v>24.689599999999999</v>
      </c>
      <c r="F71">
        <v>20.4251</v>
      </c>
      <c r="G71">
        <v>23.463699999999999</v>
      </c>
      <c r="H71">
        <v>22.4665</v>
      </c>
      <c r="I71">
        <v>19.671099999999999</v>
      </c>
      <c r="J71">
        <v>24.666399999999999</v>
      </c>
    </row>
    <row r="72" spans="1:10" x14ac:dyDescent="0.25">
      <c r="C72">
        <v>47.336599999999997</v>
      </c>
      <c r="D72">
        <v>28.4573</v>
      </c>
      <c r="E72">
        <v>23.796600000000002</v>
      </c>
      <c r="F72">
        <v>24.009799999999998</v>
      </c>
      <c r="G72">
        <v>22.499400000000001</v>
      </c>
      <c r="H72">
        <v>22.204799999999999</v>
      </c>
      <c r="I72">
        <v>19.674299999999999</v>
      </c>
      <c r="J72">
        <v>25.141100000000002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Jamesson</dc:creator>
  <cp:lastModifiedBy>Ipock, Jamesson</cp:lastModifiedBy>
  <dcterms:created xsi:type="dcterms:W3CDTF">2021-02-14T17:07:34Z</dcterms:created>
  <dcterms:modified xsi:type="dcterms:W3CDTF">2021-04-23T00:44:14Z</dcterms:modified>
</cp:coreProperties>
</file>