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\Research\Older adults RT\older_adults_RT_machines_MA\data\"/>
    </mc:Choice>
  </mc:AlternateContent>
  <xr:revisionPtr revIDLastSave="0" documentId="13_ncr:1_{1347C945-D6C2-4084-A77C-A04D86B8B4B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Sheet1!$B$1:$B$115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" i="1" l="1"/>
  <c r="S70" i="1"/>
  <c r="S69" i="1"/>
</calcChain>
</file>

<file path=xl/sharedStrings.xml><?xml version="1.0" encoding="utf-8"?>
<sst xmlns="http://schemas.openxmlformats.org/spreadsheetml/2006/main" count="608" uniqueCount="85">
  <si>
    <t>30 s sit to stand (repetitions in 30s)</t>
  </si>
  <si>
    <t>5 x sit to stand (time taken to perform 5 repetitions)</t>
  </si>
  <si>
    <t>Timed up and go</t>
  </si>
  <si>
    <t>Lower body strength</t>
  </si>
  <si>
    <t>Balachandran, et al. 2017</t>
  </si>
  <si>
    <t>Borges-Silva, et al. 2019</t>
  </si>
  <si>
    <t>Traditional Training</t>
  </si>
  <si>
    <t>Circuit Training</t>
  </si>
  <si>
    <t>Buskard, et al. 2019</t>
  </si>
  <si>
    <t>Reps in Reserve</t>
  </si>
  <si>
    <t>%1RM</t>
  </si>
  <si>
    <t>Repetition Maximum</t>
  </si>
  <si>
    <t>RPE</t>
  </si>
  <si>
    <t>Filho, et al. 2022</t>
  </si>
  <si>
    <t>Power</t>
  </si>
  <si>
    <t>Traditional</t>
  </si>
  <si>
    <t>Strength-endurance</t>
  </si>
  <si>
    <t>Absolute-strength</t>
  </si>
  <si>
    <t>Control Group</t>
  </si>
  <si>
    <t>Hanson, et al. 2009</t>
  </si>
  <si>
    <t>Johnen, et al. 2018</t>
  </si>
  <si>
    <t>Lee, et al. 2021</t>
  </si>
  <si>
    <t>Moura, et al. 2017</t>
  </si>
  <si>
    <t>Pinto, et al. 2014</t>
  </si>
  <si>
    <t>Raj, et al. 2014</t>
  </si>
  <si>
    <t>Eccentric Accentuated</t>
  </si>
  <si>
    <t>Safons, et al. 2021</t>
  </si>
  <si>
    <t>Sayers, et al. 2016</t>
  </si>
  <si>
    <t>Schaun, et al. 2022</t>
  </si>
  <si>
    <t>Schlicht, et al. 2001</t>
  </si>
  <si>
    <t>Walker, et al. 2017</t>
  </si>
  <si>
    <t>study</t>
  </si>
  <si>
    <t>outcome</t>
  </si>
  <si>
    <t>m_pre</t>
  </si>
  <si>
    <t>sd_pre</t>
  </si>
  <si>
    <t>n_pre</t>
  </si>
  <si>
    <t>m_post</t>
  </si>
  <si>
    <t>sd_post</t>
  </si>
  <si>
    <t>n_post</t>
  </si>
  <si>
    <t>m_change</t>
  </si>
  <si>
    <t>sd_change</t>
  </si>
  <si>
    <t>ri</t>
  </si>
  <si>
    <t>change_CI_lower</t>
  </si>
  <si>
    <t>change_CI_upper</t>
  </si>
  <si>
    <t>change_t_value</t>
  </si>
  <si>
    <t>change_p_value</t>
  </si>
  <si>
    <t>se_pre</t>
  </si>
  <si>
    <t>se_post</t>
  </si>
  <si>
    <t>se_change</t>
  </si>
  <si>
    <t>notes</t>
  </si>
  <si>
    <t>Authors claim in "Statistical Analyses" section that results are mean +- SD, but table 3 of strength values states mean +- SE. Also the error bars on figure 3 seem more likely to be SE and so we have included them as SE here.</t>
  </si>
  <si>
    <t>outcome_group</t>
  </si>
  <si>
    <t>function</t>
  </si>
  <si>
    <t>upper_body_strength</t>
  </si>
  <si>
    <t>lower_body_strength</t>
  </si>
  <si>
    <t>Chest Press 1RM</t>
  </si>
  <si>
    <t>Leg Press 1RM</t>
  </si>
  <si>
    <t>Seated Low Row 10RM</t>
  </si>
  <si>
    <t>Chest Press 10RM</t>
  </si>
  <si>
    <t>Knee Extension 1RM</t>
  </si>
  <si>
    <t>Knee Extension 1RM (left)</t>
  </si>
  <si>
    <t>Knee Extension 1RM (right)</t>
  </si>
  <si>
    <t>Knee Flexion 1RM (left)</t>
  </si>
  <si>
    <t>Knee Flexion 1RM (right)</t>
  </si>
  <si>
    <t>Hip Abduction 1RM (left)</t>
  </si>
  <si>
    <t>Hip Abduction 1RM (right)</t>
  </si>
  <si>
    <t>group_code</t>
  </si>
  <si>
    <t>training</t>
  </si>
  <si>
    <t>control</t>
  </si>
  <si>
    <t>t value is sqrt(F) from 0-12 weeks</t>
  </si>
  <si>
    <t>Knee Extension Isometric MVC</t>
  </si>
  <si>
    <t>Toe Press 1RM</t>
  </si>
  <si>
    <t>Bench Press 1RM</t>
  </si>
  <si>
    <t>Lat Pulldown 1RM</t>
  </si>
  <si>
    <t>Could not digitise LP or KE 1RM - points overlapping and error bar not visible</t>
  </si>
  <si>
    <t>Leg Extension 1RM</t>
  </si>
  <si>
    <t>Hip Abduction 1RM</t>
  </si>
  <si>
    <t>Hip Adduction 1RM</t>
  </si>
  <si>
    <t>Gluteal Press 1RM</t>
  </si>
  <si>
    <t>Group</t>
  </si>
  <si>
    <t>Training Group</t>
  </si>
  <si>
    <t>Plate Loaded</t>
  </si>
  <si>
    <t>Pneumatic</t>
  </si>
  <si>
    <t>Unclear from plot but assumed based on values that error bars are Ses</t>
  </si>
  <si>
    <t>Plantar Flexion Isometric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</si>
</sst>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5"/>
  <sheetViews>
    <sheetView tabSelected="1" zoomScale="130" zoomScaleNormal="130" workbookViewId="0">
      <pane ySplit="1" topLeftCell="A95" activePane="bottomLeft" state="frozen"/>
      <selection activeCell="D1" sqref="D1"/>
      <selection pane="bottomLeft" activeCell="F118" sqref="F118"/>
    </sheetView>
  </sheetViews>
  <sheetFormatPr defaultColWidth="10.85546875" defaultRowHeight="15" x14ac:dyDescent="0.25"/>
  <cols>
    <col min="1" max="1" width="18.5703125" customWidth="1"/>
    <col min="2" max="4" width="19.5703125" customWidth="1"/>
    <col min="5" max="5" width="31.7109375" customWidth="1"/>
    <col min="16" max="16" width="15" customWidth="1"/>
    <col min="17" max="17" width="17" customWidth="1"/>
    <col min="18" max="18" width="18.140625" customWidth="1"/>
    <col min="19" max="19" width="13.85546875" customWidth="1"/>
    <col min="20" max="21" width="15" customWidth="1"/>
  </cols>
  <sheetData>
    <row r="1" spans="1:22" x14ac:dyDescent="0.25">
      <c r="A1" t="s">
        <v>31</v>
      </c>
      <c r="B1" t="s">
        <v>79</v>
      </c>
      <c r="C1" t="s">
        <v>66</v>
      </c>
      <c r="D1" t="s">
        <v>51</v>
      </c>
      <c r="E1" t="s">
        <v>32</v>
      </c>
      <c r="F1" t="s">
        <v>35</v>
      </c>
      <c r="G1" t="s">
        <v>38</v>
      </c>
      <c r="H1" t="s">
        <v>33</v>
      </c>
      <c r="I1" t="s">
        <v>36</v>
      </c>
      <c r="J1" t="s">
        <v>39</v>
      </c>
      <c r="K1" t="s">
        <v>46</v>
      </c>
      <c r="L1" t="s">
        <v>47</v>
      </c>
      <c r="M1" t="s">
        <v>48</v>
      </c>
      <c r="N1" t="s">
        <v>34</v>
      </c>
      <c r="O1" t="s">
        <v>37</v>
      </c>
      <c r="P1" t="s">
        <v>40</v>
      </c>
      <c r="Q1" t="s">
        <v>42</v>
      </c>
      <c r="R1" t="s">
        <v>43</v>
      </c>
      <c r="S1" t="s">
        <v>44</v>
      </c>
      <c r="T1" t="s">
        <v>45</v>
      </c>
      <c r="U1" t="s">
        <v>41</v>
      </c>
      <c r="V1" t="s">
        <v>49</v>
      </c>
    </row>
    <row r="2" spans="1:22" s="4" customFormat="1" x14ac:dyDescent="0.25">
      <c r="A2" s="4" t="s">
        <v>4</v>
      </c>
      <c r="B2" s="4" t="s">
        <v>81</v>
      </c>
      <c r="C2" s="9" t="s">
        <v>67</v>
      </c>
      <c r="D2" s="9" t="s">
        <v>52</v>
      </c>
      <c r="E2" s="5" t="s">
        <v>0</v>
      </c>
      <c r="F2" s="4">
        <v>17</v>
      </c>
      <c r="G2" s="4">
        <v>17</v>
      </c>
      <c r="H2" s="4">
        <v>14.3</v>
      </c>
      <c r="I2" s="4">
        <v>17.399999999999999</v>
      </c>
      <c r="N2" s="4">
        <v>3.4</v>
      </c>
      <c r="O2" s="4">
        <v>4.5</v>
      </c>
      <c r="T2" s="4">
        <v>1E-3</v>
      </c>
    </row>
    <row r="3" spans="1:22" s="5" customFormat="1" x14ac:dyDescent="0.25">
      <c r="A3" s="4" t="s">
        <v>4</v>
      </c>
      <c r="B3" s="5" t="s">
        <v>82</v>
      </c>
      <c r="C3" s="9" t="s">
        <v>67</v>
      </c>
      <c r="D3" s="9" t="s">
        <v>52</v>
      </c>
      <c r="E3" s="5" t="s">
        <v>0</v>
      </c>
      <c r="F3" s="5">
        <v>19</v>
      </c>
      <c r="G3" s="5">
        <v>19</v>
      </c>
      <c r="H3" s="5">
        <v>14.6</v>
      </c>
      <c r="I3" s="5">
        <v>17.2</v>
      </c>
      <c r="N3" s="5">
        <v>2.8</v>
      </c>
      <c r="O3" s="5">
        <v>4.0999999999999996</v>
      </c>
      <c r="T3" s="5">
        <v>1E-3</v>
      </c>
    </row>
    <row r="4" spans="1:22" s="4" customFormat="1" x14ac:dyDescent="0.25">
      <c r="A4" s="4" t="s">
        <v>4</v>
      </c>
      <c r="B4" s="4" t="s">
        <v>81</v>
      </c>
      <c r="C4" s="9" t="s">
        <v>67</v>
      </c>
      <c r="D4" s="9" t="s">
        <v>52</v>
      </c>
      <c r="E4" s="5" t="s">
        <v>1</v>
      </c>
      <c r="F4" s="4">
        <v>17</v>
      </c>
      <c r="G4" s="4">
        <v>17</v>
      </c>
      <c r="H4" s="4">
        <v>10.9</v>
      </c>
      <c r="I4" s="4">
        <v>8.9</v>
      </c>
      <c r="N4" s="4">
        <v>2.8</v>
      </c>
      <c r="O4" s="4">
        <v>2.9</v>
      </c>
    </row>
    <row r="5" spans="1:22" s="5" customFormat="1" x14ac:dyDescent="0.25">
      <c r="A5" s="4" t="s">
        <v>4</v>
      </c>
      <c r="B5" s="5" t="s">
        <v>82</v>
      </c>
      <c r="C5" s="9" t="s">
        <v>67</v>
      </c>
      <c r="D5" s="9" t="s">
        <v>52</v>
      </c>
      <c r="E5" s="5" t="s">
        <v>1</v>
      </c>
      <c r="F5" s="5">
        <v>19</v>
      </c>
      <c r="G5" s="5">
        <v>19</v>
      </c>
      <c r="H5" s="5">
        <v>10.3</v>
      </c>
      <c r="I5" s="5">
        <v>8.6999999999999993</v>
      </c>
      <c r="N5" s="5">
        <v>1.9</v>
      </c>
      <c r="O5" s="5">
        <v>1.9</v>
      </c>
    </row>
    <row r="6" spans="1:22" s="5" customFormat="1" x14ac:dyDescent="0.25">
      <c r="A6" s="4" t="s">
        <v>4</v>
      </c>
      <c r="B6" s="4" t="s">
        <v>81</v>
      </c>
      <c r="C6" s="9" t="s">
        <v>67</v>
      </c>
      <c r="D6" s="9" t="s">
        <v>52</v>
      </c>
      <c r="E6" s="5" t="s">
        <v>2</v>
      </c>
      <c r="F6" s="5">
        <v>17</v>
      </c>
      <c r="G6" s="5">
        <v>17</v>
      </c>
      <c r="H6" s="5">
        <v>5.5</v>
      </c>
      <c r="I6" s="5">
        <v>5</v>
      </c>
      <c r="N6" s="5">
        <v>0.7</v>
      </c>
      <c r="O6" s="5">
        <v>0.9</v>
      </c>
      <c r="T6" s="5">
        <v>1E-3</v>
      </c>
    </row>
    <row r="7" spans="1:22" s="4" customFormat="1" x14ac:dyDescent="0.25">
      <c r="A7" s="4" t="s">
        <v>4</v>
      </c>
      <c r="B7" s="5" t="s">
        <v>82</v>
      </c>
      <c r="C7" s="9" t="s">
        <v>67</v>
      </c>
      <c r="D7" s="9" t="s">
        <v>52</v>
      </c>
      <c r="E7" s="5" t="s">
        <v>2</v>
      </c>
      <c r="F7" s="4">
        <v>19</v>
      </c>
      <c r="G7" s="4">
        <v>19</v>
      </c>
      <c r="H7" s="4">
        <v>5.8</v>
      </c>
      <c r="I7" s="4">
        <v>5.3</v>
      </c>
      <c r="N7" s="4">
        <v>0.9</v>
      </c>
      <c r="O7" s="4">
        <v>0.9</v>
      </c>
      <c r="T7" s="4">
        <v>1E-3</v>
      </c>
    </row>
    <row r="8" spans="1:22" s="4" customFormat="1" x14ac:dyDescent="0.25">
      <c r="A8" s="4" t="s">
        <v>5</v>
      </c>
      <c r="B8" s="4" t="s">
        <v>6</v>
      </c>
      <c r="C8" s="9" t="s">
        <v>67</v>
      </c>
      <c r="D8" s="9" t="s">
        <v>52</v>
      </c>
      <c r="E8" s="5" t="s">
        <v>2</v>
      </c>
      <c r="F8" s="4">
        <v>15</v>
      </c>
      <c r="G8" s="4">
        <v>15</v>
      </c>
      <c r="H8" s="4">
        <v>10.38</v>
      </c>
      <c r="I8" s="4">
        <v>9.75</v>
      </c>
      <c r="N8" s="4">
        <v>1.67</v>
      </c>
      <c r="O8" s="4">
        <v>1.33</v>
      </c>
      <c r="T8" s="4">
        <v>0.05</v>
      </c>
    </row>
    <row r="9" spans="1:22" s="4" customFormat="1" x14ac:dyDescent="0.25">
      <c r="A9" s="4" t="s">
        <v>5</v>
      </c>
      <c r="B9" s="4" t="s">
        <v>7</v>
      </c>
      <c r="C9" s="9" t="s">
        <v>67</v>
      </c>
      <c r="D9" s="9" t="s">
        <v>52</v>
      </c>
      <c r="E9" s="5" t="s">
        <v>2</v>
      </c>
      <c r="F9" s="4">
        <v>15</v>
      </c>
      <c r="G9" s="4">
        <v>15</v>
      </c>
      <c r="H9" s="4">
        <v>10.38</v>
      </c>
      <c r="I9" s="4">
        <v>9.24</v>
      </c>
      <c r="N9" s="4">
        <v>1.1499999999999999</v>
      </c>
      <c r="O9" s="4">
        <v>0.95</v>
      </c>
      <c r="T9" s="4">
        <v>0.05</v>
      </c>
    </row>
    <row r="10" spans="1:22" s="5" customFormat="1" x14ac:dyDescent="0.25">
      <c r="A10" s="4" t="s">
        <v>5</v>
      </c>
      <c r="B10" s="5" t="s">
        <v>18</v>
      </c>
      <c r="C10" s="5" t="s">
        <v>68</v>
      </c>
      <c r="D10" s="9" t="s">
        <v>52</v>
      </c>
      <c r="E10" s="5" t="s">
        <v>2</v>
      </c>
      <c r="F10" s="5">
        <v>10</v>
      </c>
      <c r="G10" s="5">
        <v>10</v>
      </c>
      <c r="H10" s="5">
        <v>10.32</v>
      </c>
      <c r="I10" s="5">
        <v>10.34</v>
      </c>
      <c r="N10" s="5">
        <v>1.1100000000000001</v>
      </c>
      <c r="O10" s="5">
        <v>1.02</v>
      </c>
    </row>
    <row r="11" spans="1:22" s="5" customFormat="1" x14ac:dyDescent="0.25">
      <c r="A11" s="4" t="s">
        <v>8</v>
      </c>
      <c r="B11" s="5" t="s">
        <v>9</v>
      </c>
      <c r="C11" s="5" t="s">
        <v>67</v>
      </c>
      <c r="D11" s="9" t="s">
        <v>52</v>
      </c>
      <c r="E11" s="5" t="s">
        <v>0</v>
      </c>
      <c r="F11" s="5">
        <v>21</v>
      </c>
      <c r="G11" s="5">
        <v>17</v>
      </c>
      <c r="H11" s="5">
        <v>14</v>
      </c>
      <c r="I11" s="5">
        <v>15.2</v>
      </c>
      <c r="N11" s="5">
        <v>2.5</v>
      </c>
      <c r="O11" s="5">
        <v>3.5</v>
      </c>
      <c r="T11" s="5">
        <v>0.05</v>
      </c>
    </row>
    <row r="12" spans="1:22" s="5" customFormat="1" x14ac:dyDescent="0.25">
      <c r="A12" s="4" t="s">
        <v>8</v>
      </c>
      <c r="B12" s="5" t="s">
        <v>10</v>
      </c>
      <c r="C12" s="5" t="s">
        <v>67</v>
      </c>
      <c r="D12" s="9" t="s">
        <v>52</v>
      </c>
      <c r="E12" s="5" t="s">
        <v>0</v>
      </c>
      <c r="F12" s="5">
        <v>20</v>
      </c>
      <c r="G12" s="5">
        <v>16</v>
      </c>
      <c r="H12" s="5">
        <v>15.2</v>
      </c>
      <c r="I12" s="5">
        <v>16.7</v>
      </c>
      <c r="N12" s="5">
        <v>3.5</v>
      </c>
      <c r="O12" s="5">
        <v>3.4</v>
      </c>
    </row>
    <row r="13" spans="1:22" s="4" customFormat="1" x14ac:dyDescent="0.25">
      <c r="A13" s="4" t="s">
        <v>8</v>
      </c>
      <c r="B13" s="4" t="s">
        <v>11</v>
      </c>
      <c r="C13" s="5" t="s">
        <v>67</v>
      </c>
      <c r="D13" s="9" t="s">
        <v>52</v>
      </c>
      <c r="E13" s="5" t="s">
        <v>0</v>
      </c>
      <c r="F13" s="4">
        <v>21</v>
      </c>
      <c r="G13" s="4">
        <v>20</v>
      </c>
      <c r="H13" s="4">
        <v>14.3</v>
      </c>
      <c r="I13" s="4">
        <v>15.6</v>
      </c>
      <c r="N13" s="4">
        <v>2.6</v>
      </c>
      <c r="O13" s="4">
        <v>2.4</v>
      </c>
      <c r="T13" s="4">
        <v>0.05</v>
      </c>
    </row>
    <row r="14" spans="1:22" s="4" customFormat="1" x14ac:dyDescent="0.25">
      <c r="A14" s="4" t="s">
        <v>8</v>
      </c>
      <c r="B14" s="4" t="s">
        <v>12</v>
      </c>
      <c r="C14" s="5" t="s">
        <v>67</v>
      </c>
      <c r="D14" s="9" t="s">
        <v>52</v>
      </c>
      <c r="E14" s="5" t="s">
        <v>0</v>
      </c>
      <c r="F14" s="4">
        <v>20</v>
      </c>
      <c r="G14" s="4">
        <v>20</v>
      </c>
      <c r="H14" s="4">
        <v>15.2</v>
      </c>
      <c r="I14" s="4">
        <v>15.6</v>
      </c>
      <c r="N14" s="4">
        <v>3.7</v>
      </c>
      <c r="O14" s="4">
        <v>3.5</v>
      </c>
    </row>
    <row r="15" spans="1:22" s="4" customFormat="1" x14ac:dyDescent="0.25">
      <c r="A15" s="4" t="s">
        <v>8</v>
      </c>
      <c r="B15" s="4" t="s">
        <v>9</v>
      </c>
      <c r="C15" s="5" t="s">
        <v>67</v>
      </c>
      <c r="D15" s="9" t="s">
        <v>52</v>
      </c>
      <c r="E15" s="5" t="s">
        <v>2</v>
      </c>
      <c r="F15" s="4">
        <v>21</v>
      </c>
      <c r="G15" s="4">
        <v>17</v>
      </c>
      <c r="H15" s="4">
        <v>6.2</v>
      </c>
      <c r="I15" s="4">
        <v>6</v>
      </c>
      <c r="N15" s="4">
        <v>1.3</v>
      </c>
      <c r="O15" s="4">
        <v>1.4</v>
      </c>
      <c r="T15" s="4">
        <v>0.05</v>
      </c>
    </row>
    <row r="16" spans="1:22" s="5" customFormat="1" x14ac:dyDescent="0.25">
      <c r="A16" s="4" t="s">
        <v>8</v>
      </c>
      <c r="B16" s="5" t="s">
        <v>10</v>
      </c>
      <c r="C16" s="5" t="s">
        <v>67</v>
      </c>
      <c r="D16" s="9" t="s">
        <v>52</v>
      </c>
      <c r="E16" s="5" t="s">
        <v>2</v>
      </c>
      <c r="F16" s="5">
        <v>20</v>
      </c>
      <c r="G16" s="5">
        <v>16</v>
      </c>
      <c r="H16" s="5">
        <v>5.9</v>
      </c>
      <c r="I16" s="5">
        <v>5.4</v>
      </c>
      <c r="N16" s="5">
        <v>1.1000000000000001</v>
      </c>
      <c r="O16" s="5">
        <v>0.8</v>
      </c>
      <c r="T16" s="5">
        <v>0.05</v>
      </c>
    </row>
    <row r="17" spans="1:21" s="5" customFormat="1" x14ac:dyDescent="0.25">
      <c r="A17" s="4" t="s">
        <v>8</v>
      </c>
      <c r="B17" s="4" t="s">
        <v>11</v>
      </c>
      <c r="C17" s="5" t="s">
        <v>67</v>
      </c>
      <c r="D17" s="9" t="s">
        <v>52</v>
      </c>
      <c r="E17" s="6" t="s">
        <v>2</v>
      </c>
      <c r="F17" s="4">
        <v>21</v>
      </c>
      <c r="G17" s="4">
        <v>20</v>
      </c>
      <c r="H17" s="7">
        <v>6.1</v>
      </c>
      <c r="I17" s="4">
        <v>5.8</v>
      </c>
      <c r="J17" s="4"/>
      <c r="K17" s="4"/>
      <c r="L17" s="4"/>
      <c r="M17" s="4"/>
      <c r="N17" s="4">
        <v>1.1000000000000001</v>
      </c>
      <c r="O17" s="4">
        <v>1.2</v>
      </c>
    </row>
    <row r="18" spans="1:21" s="5" customFormat="1" x14ac:dyDescent="0.25">
      <c r="A18" s="4" t="s">
        <v>8</v>
      </c>
      <c r="B18" s="5" t="s">
        <v>12</v>
      </c>
      <c r="C18" s="5" t="s">
        <v>67</v>
      </c>
      <c r="D18" s="9" t="s">
        <v>52</v>
      </c>
      <c r="E18" s="6" t="s">
        <v>2</v>
      </c>
      <c r="F18" s="5">
        <v>20</v>
      </c>
      <c r="G18" s="5">
        <v>20</v>
      </c>
      <c r="H18" s="6">
        <v>6.1</v>
      </c>
      <c r="I18" s="5">
        <v>5.6</v>
      </c>
      <c r="N18" s="5">
        <v>1.3</v>
      </c>
      <c r="O18" s="5">
        <v>1.5</v>
      </c>
      <c r="T18" s="5">
        <v>0.05</v>
      </c>
    </row>
    <row r="19" spans="1:21" s="5" customFormat="1" x14ac:dyDescent="0.25">
      <c r="A19" s="4" t="s">
        <v>8</v>
      </c>
      <c r="B19" s="4" t="s">
        <v>9</v>
      </c>
      <c r="C19" s="5" t="s">
        <v>67</v>
      </c>
      <c r="D19" s="9" t="s">
        <v>53</v>
      </c>
      <c r="E19" s="6" t="s">
        <v>55</v>
      </c>
      <c r="F19" s="4">
        <v>21</v>
      </c>
      <c r="G19" s="4">
        <v>21</v>
      </c>
      <c r="H19" s="7">
        <v>33</v>
      </c>
      <c r="I19" s="4">
        <v>39.1</v>
      </c>
      <c r="J19" s="4"/>
      <c r="K19" s="4"/>
      <c r="L19" s="4"/>
      <c r="M19" s="4"/>
      <c r="N19" s="4">
        <v>16.2</v>
      </c>
      <c r="O19" s="4">
        <v>18.3</v>
      </c>
      <c r="T19" s="5">
        <v>0.05</v>
      </c>
    </row>
    <row r="20" spans="1:21" s="5" customFormat="1" x14ac:dyDescent="0.25">
      <c r="A20" s="4" t="s">
        <v>8</v>
      </c>
      <c r="B20" s="5" t="s">
        <v>10</v>
      </c>
      <c r="C20" s="5" t="s">
        <v>67</v>
      </c>
      <c r="D20" s="9" t="s">
        <v>53</v>
      </c>
      <c r="E20" s="6" t="s">
        <v>55</v>
      </c>
      <c r="F20" s="5">
        <v>20</v>
      </c>
      <c r="G20" s="5">
        <v>20</v>
      </c>
      <c r="H20" s="6">
        <v>29.7</v>
      </c>
      <c r="I20" s="5">
        <v>34.799999999999997</v>
      </c>
      <c r="N20" s="5">
        <v>12.1</v>
      </c>
      <c r="O20" s="5">
        <v>14.6</v>
      </c>
      <c r="T20" s="5">
        <v>0.05</v>
      </c>
    </row>
    <row r="21" spans="1:21" s="5" customFormat="1" x14ac:dyDescent="0.25">
      <c r="A21" s="4" t="s">
        <v>8</v>
      </c>
      <c r="B21" s="5" t="s">
        <v>11</v>
      </c>
      <c r="C21" s="5" t="s">
        <v>67</v>
      </c>
      <c r="D21" s="9" t="s">
        <v>53</v>
      </c>
      <c r="E21" s="6" t="s">
        <v>55</v>
      </c>
      <c r="F21" s="5">
        <v>21</v>
      </c>
      <c r="G21" s="5">
        <v>21</v>
      </c>
      <c r="H21" s="6">
        <v>30.2</v>
      </c>
      <c r="I21" s="5">
        <v>34</v>
      </c>
      <c r="N21" s="5">
        <v>15.2</v>
      </c>
      <c r="O21" s="5">
        <v>15.7</v>
      </c>
      <c r="T21" s="5">
        <v>0.05</v>
      </c>
    </row>
    <row r="22" spans="1:21" s="5" customFormat="1" x14ac:dyDescent="0.25">
      <c r="A22" s="4" t="s">
        <v>8</v>
      </c>
      <c r="B22" s="4" t="s">
        <v>12</v>
      </c>
      <c r="C22" s="5" t="s">
        <v>67</v>
      </c>
      <c r="D22" s="9" t="s">
        <v>53</v>
      </c>
      <c r="E22" s="6" t="s">
        <v>55</v>
      </c>
      <c r="F22" s="4">
        <v>20</v>
      </c>
      <c r="G22" s="4">
        <v>20</v>
      </c>
      <c r="H22" s="7">
        <v>30.2</v>
      </c>
      <c r="I22" s="4">
        <v>33.9</v>
      </c>
      <c r="J22" s="4"/>
      <c r="K22" s="4"/>
      <c r="L22" s="4"/>
      <c r="M22" s="4"/>
      <c r="N22" s="4">
        <v>14</v>
      </c>
      <c r="O22" s="4">
        <v>15.8</v>
      </c>
      <c r="T22" s="5">
        <v>0.05</v>
      </c>
    </row>
    <row r="23" spans="1:21" s="5" customFormat="1" x14ac:dyDescent="0.25">
      <c r="A23" s="4" t="s">
        <v>8</v>
      </c>
      <c r="B23" s="5" t="s">
        <v>9</v>
      </c>
      <c r="C23" s="5" t="s">
        <v>67</v>
      </c>
      <c r="D23" s="5" t="s">
        <v>54</v>
      </c>
      <c r="E23" s="6" t="s">
        <v>56</v>
      </c>
      <c r="F23" s="5">
        <v>21</v>
      </c>
      <c r="G23" s="5">
        <v>21</v>
      </c>
      <c r="H23" s="6">
        <v>154.80000000000001</v>
      </c>
      <c r="I23" s="5">
        <v>181.2</v>
      </c>
      <c r="N23" s="5">
        <v>57.1</v>
      </c>
      <c r="O23" s="5">
        <v>65</v>
      </c>
      <c r="T23" s="5">
        <v>0.05</v>
      </c>
    </row>
    <row r="24" spans="1:21" s="5" customFormat="1" x14ac:dyDescent="0.25">
      <c r="A24" s="4" t="s">
        <v>8</v>
      </c>
      <c r="B24" s="5" t="s">
        <v>10</v>
      </c>
      <c r="C24" s="5" t="s">
        <v>67</v>
      </c>
      <c r="D24" s="5" t="s">
        <v>54</v>
      </c>
      <c r="E24" s="6" t="s">
        <v>56</v>
      </c>
      <c r="F24" s="5">
        <v>20</v>
      </c>
      <c r="G24" s="5">
        <v>20</v>
      </c>
      <c r="H24" s="6">
        <v>145.1</v>
      </c>
      <c r="I24" s="5">
        <v>167.6</v>
      </c>
      <c r="N24" s="5">
        <v>42.3</v>
      </c>
      <c r="O24" s="5">
        <v>557.20000000000005</v>
      </c>
      <c r="T24" s="5">
        <v>0.05</v>
      </c>
    </row>
    <row r="25" spans="1:21" s="5" customFormat="1" x14ac:dyDescent="0.25">
      <c r="A25" s="4" t="s">
        <v>8</v>
      </c>
      <c r="B25" s="5" t="s">
        <v>11</v>
      </c>
      <c r="C25" s="5" t="s">
        <v>67</v>
      </c>
      <c r="D25" s="5" t="s">
        <v>54</v>
      </c>
      <c r="E25" s="6" t="s">
        <v>56</v>
      </c>
      <c r="F25" s="5">
        <v>21</v>
      </c>
      <c r="G25" s="5">
        <v>21</v>
      </c>
      <c r="H25" s="6">
        <v>148.1</v>
      </c>
      <c r="I25" s="5">
        <v>173.6</v>
      </c>
      <c r="N25" s="5">
        <v>49</v>
      </c>
      <c r="O25" s="5">
        <v>49.4</v>
      </c>
      <c r="T25" s="5">
        <v>0.05</v>
      </c>
    </row>
    <row r="26" spans="1:21" s="5" customFormat="1" x14ac:dyDescent="0.25">
      <c r="A26" s="4" t="s">
        <v>8</v>
      </c>
      <c r="B26" s="4" t="s">
        <v>12</v>
      </c>
      <c r="C26" s="5" t="s">
        <v>67</v>
      </c>
      <c r="D26" s="5" t="s">
        <v>54</v>
      </c>
      <c r="E26" s="6" t="s">
        <v>56</v>
      </c>
      <c r="F26" s="4">
        <v>20</v>
      </c>
      <c r="G26" s="4">
        <v>20</v>
      </c>
      <c r="H26" s="7">
        <v>147.69999999999999</v>
      </c>
      <c r="I26" s="4">
        <v>170.7</v>
      </c>
      <c r="J26" s="4"/>
      <c r="K26" s="4"/>
      <c r="L26" s="4"/>
      <c r="M26" s="4"/>
      <c r="N26" s="4">
        <v>48</v>
      </c>
      <c r="O26" s="4">
        <v>62.1</v>
      </c>
      <c r="T26" s="5">
        <v>0.05</v>
      </c>
    </row>
    <row r="27" spans="1:21" s="5" customFormat="1" x14ac:dyDescent="0.25">
      <c r="A27" s="4" t="s">
        <v>13</v>
      </c>
      <c r="B27" s="5" t="s">
        <v>16</v>
      </c>
      <c r="C27" s="5" t="s">
        <v>67</v>
      </c>
      <c r="D27" s="5" t="s">
        <v>52</v>
      </c>
      <c r="E27" s="6" t="s">
        <v>0</v>
      </c>
      <c r="F27" s="5">
        <v>18</v>
      </c>
      <c r="G27" s="5">
        <v>18</v>
      </c>
      <c r="H27" s="5">
        <v>13.755660000000001</v>
      </c>
      <c r="I27" s="5">
        <v>16.923079999999999</v>
      </c>
      <c r="K27" s="5">
        <v>0.45248870000000002</v>
      </c>
      <c r="L27" s="5">
        <v>0.63348420000000005</v>
      </c>
      <c r="T27" s="5">
        <v>0.05</v>
      </c>
      <c r="U27" s="5" t="s">
        <v>50</v>
      </c>
    </row>
    <row r="28" spans="1:21" s="5" customFormat="1" x14ac:dyDescent="0.25">
      <c r="A28" s="4" t="s">
        <v>13</v>
      </c>
      <c r="B28" s="5" t="s">
        <v>14</v>
      </c>
      <c r="C28" s="5" t="s">
        <v>67</v>
      </c>
      <c r="D28" s="5" t="s">
        <v>52</v>
      </c>
      <c r="E28" s="6" t="s">
        <v>0</v>
      </c>
      <c r="F28" s="5">
        <v>17</v>
      </c>
      <c r="G28" s="5">
        <v>17</v>
      </c>
      <c r="H28" s="5">
        <v>13.30317</v>
      </c>
      <c r="I28" s="5">
        <v>17.556560000000001</v>
      </c>
      <c r="K28" s="5">
        <v>0.72398189999999996</v>
      </c>
      <c r="L28" s="5">
        <v>0.54298639999999998</v>
      </c>
      <c r="T28" s="5">
        <v>0.05</v>
      </c>
      <c r="U28" s="5" t="s">
        <v>50</v>
      </c>
    </row>
    <row r="29" spans="1:21" s="5" customFormat="1" x14ac:dyDescent="0.25">
      <c r="A29" s="4" t="s">
        <v>13</v>
      </c>
      <c r="B29" s="8" t="s">
        <v>15</v>
      </c>
      <c r="C29" s="5" t="s">
        <v>67</v>
      </c>
      <c r="D29" s="5" t="s">
        <v>52</v>
      </c>
      <c r="E29" s="6" t="s">
        <v>0</v>
      </c>
      <c r="F29" s="5">
        <v>20</v>
      </c>
      <c r="G29" s="5">
        <v>20</v>
      </c>
      <c r="H29" s="5">
        <v>11.8552</v>
      </c>
      <c r="I29" s="5">
        <v>15.203620000000001</v>
      </c>
      <c r="K29" s="5">
        <v>0.45248870000000002</v>
      </c>
      <c r="L29" s="5">
        <v>0.45248870000000002</v>
      </c>
      <c r="T29" s="5">
        <v>0.05</v>
      </c>
      <c r="U29" s="5" t="s">
        <v>50</v>
      </c>
    </row>
    <row r="30" spans="1:21" s="5" customFormat="1" x14ac:dyDescent="0.25">
      <c r="A30" s="4" t="s">
        <v>13</v>
      </c>
      <c r="B30" s="5" t="s">
        <v>17</v>
      </c>
      <c r="C30" s="5" t="s">
        <v>67</v>
      </c>
      <c r="D30" s="5" t="s">
        <v>52</v>
      </c>
      <c r="E30" s="6" t="s">
        <v>0</v>
      </c>
      <c r="F30" s="5">
        <v>21</v>
      </c>
      <c r="G30" s="5">
        <v>21</v>
      </c>
      <c r="H30" s="5">
        <v>12.579190000000001</v>
      </c>
      <c r="I30" s="5">
        <v>16.380089999999999</v>
      </c>
      <c r="K30" s="5">
        <v>0.54298639999999998</v>
      </c>
      <c r="L30" s="5">
        <v>0.45248870000000002</v>
      </c>
      <c r="T30" s="5">
        <v>0.05</v>
      </c>
      <c r="U30" s="5" t="s">
        <v>50</v>
      </c>
    </row>
    <row r="31" spans="1:21" s="5" customFormat="1" x14ac:dyDescent="0.25">
      <c r="A31" s="4" t="s">
        <v>13</v>
      </c>
      <c r="B31" s="4" t="s">
        <v>18</v>
      </c>
      <c r="C31" s="9" t="s">
        <v>68</v>
      </c>
      <c r="D31" s="5" t="s">
        <v>52</v>
      </c>
      <c r="E31" s="6" t="s">
        <v>0</v>
      </c>
      <c r="F31" s="4">
        <v>19</v>
      </c>
      <c r="G31" s="4">
        <v>19</v>
      </c>
      <c r="H31" s="5">
        <v>11.9457</v>
      </c>
      <c r="I31" s="5">
        <v>12.307689999999999</v>
      </c>
      <c r="J31" s="4"/>
      <c r="K31" s="5">
        <v>0.45248870000000002</v>
      </c>
      <c r="L31" s="5">
        <v>0.45248870000000002</v>
      </c>
      <c r="M31" s="4"/>
      <c r="N31" s="4"/>
      <c r="O31" s="4"/>
      <c r="U31" s="5" t="s">
        <v>50</v>
      </c>
    </row>
    <row r="32" spans="1:21" s="5" customFormat="1" x14ac:dyDescent="0.25">
      <c r="A32" s="4" t="s">
        <v>13</v>
      </c>
      <c r="B32" s="5" t="s">
        <v>16</v>
      </c>
      <c r="C32" s="5" t="s">
        <v>67</v>
      </c>
      <c r="D32" s="5" t="s">
        <v>52</v>
      </c>
      <c r="E32" s="6" t="s">
        <v>2</v>
      </c>
      <c r="F32" s="5">
        <v>18</v>
      </c>
      <c r="G32" s="5">
        <v>18</v>
      </c>
      <c r="H32" s="5">
        <v>7.3183860000000003</v>
      </c>
      <c r="I32" s="5">
        <v>6.3497760000000003</v>
      </c>
      <c r="K32" s="5">
        <v>0.32286999999999999</v>
      </c>
      <c r="L32" s="5">
        <v>0.26905829999999997</v>
      </c>
      <c r="T32" s="5">
        <v>0.05</v>
      </c>
      <c r="U32" s="5" t="s">
        <v>50</v>
      </c>
    </row>
    <row r="33" spans="1:21" s="5" customFormat="1" x14ac:dyDescent="0.25">
      <c r="A33" s="8" t="s">
        <v>13</v>
      </c>
      <c r="B33" s="5" t="s">
        <v>14</v>
      </c>
      <c r="C33" s="5" t="s">
        <v>67</v>
      </c>
      <c r="D33" s="5" t="s">
        <v>52</v>
      </c>
      <c r="E33" s="6" t="s">
        <v>2</v>
      </c>
      <c r="F33" s="8">
        <v>17</v>
      </c>
      <c r="G33" s="8">
        <v>17</v>
      </c>
      <c r="H33" s="5">
        <v>7.7488789999999996</v>
      </c>
      <c r="I33" s="5">
        <v>6.0269060000000003</v>
      </c>
      <c r="J33" s="8"/>
      <c r="K33" s="5">
        <v>0.26905829999999997</v>
      </c>
      <c r="L33" s="5">
        <v>0.32286999999999999</v>
      </c>
      <c r="M33" s="8"/>
      <c r="N33" s="8"/>
      <c r="O33" s="8"/>
      <c r="T33" s="5">
        <v>0.05</v>
      </c>
      <c r="U33" s="5" t="s">
        <v>50</v>
      </c>
    </row>
    <row r="34" spans="1:21" s="5" customFormat="1" x14ac:dyDescent="0.25">
      <c r="A34" s="4" t="s">
        <v>13</v>
      </c>
      <c r="B34" s="8" t="s">
        <v>15</v>
      </c>
      <c r="C34" s="5" t="s">
        <v>67</v>
      </c>
      <c r="D34" s="5" t="s">
        <v>52</v>
      </c>
      <c r="E34" s="6" t="s">
        <v>2</v>
      </c>
      <c r="F34" s="4">
        <v>20</v>
      </c>
      <c r="G34" s="4">
        <v>20</v>
      </c>
      <c r="H34" s="5">
        <v>9.2556049999999992</v>
      </c>
      <c r="I34" s="5">
        <v>7.2645739999999996</v>
      </c>
      <c r="J34" s="4"/>
      <c r="K34" s="5">
        <v>0.48430489999999998</v>
      </c>
      <c r="L34" s="5">
        <v>0.26905829999999997</v>
      </c>
      <c r="M34" s="4"/>
      <c r="N34" s="4"/>
      <c r="O34" s="4"/>
      <c r="T34" s="5">
        <v>0.05</v>
      </c>
      <c r="U34" s="5" t="s">
        <v>50</v>
      </c>
    </row>
    <row r="35" spans="1:21" s="5" customFormat="1" x14ac:dyDescent="0.25">
      <c r="A35" s="4" t="s">
        <v>13</v>
      </c>
      <c r="B35" s="5" t="s">
        <v>17</v>
      </c>
      <c r="C35" s="5" t="s">
        <v>67</v>
      </c>
      <c r="D35" s="5" t="s">
        <v>52</v>
      </c>
      <c r="E35" s="6" t="s">
        <v>2</v>
      </c>
      <c r="F35" s="5">
        <v>21</v>
      </c>
      <c r="G35" s="5">
        <v>21</v>
      </c>
      <c r="H35" s="5">
        <v>8.1793720000000008</v>
      </c>
      <c r="I35" s="5">
        <v>6.4573989999999997</v>
      </c>
      <c r="K35" s="5">
        <v>0.161435</v>
      </c>
      <c r="L35" s="5">
        <v>0.21524660000000001</v>
      </c>
      <c r="T35" s="5">
        <v>0.05</v>
      </c>
      <c r="U35" s="5" t="s">
        <v>50</v>
      </c>
    </row>
    <row r="36" spans="1:21" s="5" customFormat="1" x14ac:dyDescent="0.25">
      <c r="A36" s="4" t="s">
        <v>13</v>
      </c>
      <c r="B36" s="4" t="s">
        <v>18</v>
      </c>
      <c r="C36" s="9" t="s">
        <v>68</v>
      </c>
      <c r="D36" s="5" t="s">
        <v>52</v>
      </c>
      <c r="E36" s="6" t="s">
        <v>2</v>
      </c>
      <c r="F36" s="4">
        <v>19</v>
      </c>
      <c r="G36" s="4">
        <v>19</v>
      </c>
      <c r="H36" s="5">
        <v>9.3632290000000005</v>
      </c>
      <c r="I36" s="5">
        <v>9.0403590000000005</v>
      </c>
      <c r="J36" s="4"/>
      <c r="K36" s="5">
        <v>0.69955160000000005</v>
      </c>
      <c r="L36" s="5">
        <v>0.64573990000000003</v>
      </c>
      <c r="M36" s="4"/>
      <c r="N36" s="4"/>
      <c r="O36" s="4"/>
      <c r="U36" s="5" t="s">
        <v>50</v>
      </c>
    </row>
    <row r="37" spans="1:21" s="5" customFormat="1" x14ac:dyDescent="0.25">
      <c r="A37" s="4" t="s">
        <v>13</v>
      </c>
      <c r="B37" s="5" t="s">
        <v>14</v>
      </c>
      <c r="C37" s="5" t="s">
        <v>67</v>
      </c>
      <c r="D37" s="5" t="s">
        <v>53</v>
      </c>
      <c r="E37" s="6" t="s">
        <v>57</v>
      </c>
      <c r="F37" s="5">
        <v>18</v>
      </c>
      <c r="G37" s="5">
        <v>18</v>
      </c>
      <c r="H37" s="6">
        <v>16.440000000000001</v>
      </c>
      <c r="I37" s="5">
        <v>24.17</v>
      </c>
      <c r="K37" s="5">
        <v>0.53</v>
      </c>
      <c r="L37" s="5">
        <v>1.35</v>
      </c>
      <c r="T37" s="5">
        <v>0.05</v>
      </c>
    </row>
    <row r="38" spans="1:21" s="5" customFormat="1" x14ac:dyDescent="0.25">
      <c r="A38" s="4" t="s">
        <v>13</v>
      </c>
      <c r="B38" s="5" t="s">
        <v>15</v>
      </c>
      <c r="C38" s="5" t="s">
        <v>67</v>
      </c>
      <c r="D38" s="5" t="s">
        <v>53</v>
      </c>
      <c r="E38" s="6" t="s">
        <v>57</v>
      </c>
      <c r="F38" s="5">
        <v>17</v>
      </c>
      <c r="G38" s="5">
        <v>17</v>
      </c>
      <c r="H38" s="6">
        <v>15.12</v>
      </c>
      <c r="I38" s="5">
        <v>20.29</v>
      </c>
      <c r="K38" s="5">
        <v>1</v>
      </c>
      <c r="L38" s="5">
        <v>1.5</v>
      </c>
      <c r="T38" s="5">
        <v>0.05</v>
      </c>
    </row>
    <row r="39" spans="1:21" s="5" customFormat="1" x14ac:dyDescent="0.25">
      <c r="A39" s="4" t="s">
        <v>13</v>
      </c>
      <c r="B39" s="4" t="s">
        <v>16</v>
      </c>
      <c r="C39" s="5" t="s">
        <v>67</v>
      </c>
      <c r="D39" s="5" t="s">
        <v>53</v>
      </c>
      <c r="E39" s="6" t="s">
        <v>57</v>
      </c>
      <c r="F39" s="4">
        <v>20</v>
      </c>
      <c r="G39" s="4">
        <v>20</v>
      </c>
      <c r="H39" s="6">
        <v>18.05</v>
      </c>
      <c r="I39" s="5">
        <v>22.6</v>
      </c>
      <c r="K39" s="5">
        <v>1.1599999999999999</v>
      </c>
      <c r="L39" s="5">
        <v>0.98</v>
      </c>
      <c r="T39" s="5">
        <v>0.05</v>
      </c>
    </row>
    <row r="40" spans="1:21" s="5" customFormat="1" x14ac:dyDescent="0.25">
      <c r="A40" s="4" t="s">
        <v>13</v>
      </c>
      <c r="B40" s="4" t="s">
        <v>17</v>
      </c>
      <c r="C40" s="5" t="s">
        <v>67</v>
      </c>
      <c r="D40" s="5" t="s">
        <v>53</v>
      </c>
      <c r="E40" s="6" t="s">
        <v>57</v>
      </c>
      <c r="F40" s="4">
        <v>21</v>
      </c>
      <c r="G40" s="4">
        <v>21</v>
      </c>
      <c r="H40" s="6">
        <v>18.760000000000002</v>
      </c>
      <c r="I40" s="5">
        <v>26.38</v>
      </c>
      <c r="K40" s="5">
        <v>0.85</v>
      </c>
      <c r="L40" s="5">
        <v>0.95</v>
      </c>
      <c r="T40" s="5">
        <v>0.05</v>
      </c>
    </row>
    <row r="41" spans="1:21" s="5" customFormat="1" x14ac:dyDescent="0.25">
      <c r="A41" s="4" t="s">
        <v>13</v>
      </c>
      <c r="B41" s="4" t="s">
        <v>18</v>
      </c>
      <c r="C41" s="9" t="s">
        <v>68</v>
      </c>
      <c r="D41" s="5" t="s">
        <v>53</v>
      </c>
      <c r="E41" s="6" t="s">
        <v>57</v>
      </c>
      <c r="F41" s="4">
        <v>19</v>
      </c>
      <c r="G41" s="4">
        <v>19</v>
      </c>
      <c r="H41" s="6">
        <v>16.84</v>
      </c>
      <c r="I41" s="5">
        <v>16.63</v>
      </c>
      <c r="K41" s="5">
        <v>0.71</v>
      </c>
      <c r="L41" s="5">
        <v>0.75</v>
      </c>
    </row>
    <row r="42" spans="1:21" s="5" customFormat="1" x14ac:dyDescent="0.25">
      <c r="A42" s="4" t="s">
        <v>13</v>
      </c>
      <c r="B42" s="5" t="s">
        <v>14</v>
      </c>
      <c r="C42" s="5" t="s">
        <v>67</v>
      </c>
      <c r="D42" s="5" t="s">
        <v>53</v>
      </c>
      <c r="E42" s="6" t="s">
        <v>58</v>
      </c>
      <c r="F42" s="5">
        <v>18</v>
      </c>
      <c r="G42" s="5">
        <v>18</v>
      </c>
      <c r="H42" s="6">
        <v>12.89</v>
      </c>
      <c r="I42" s="5">
        <v>19.78</v>
      </c>
      <c r="K42" s="5">
        <v>0.67</v>
      </c>
      <c r="L42" s="5">
        <v>1.1299999999999999</v>
      </c>
      <c r="T42" s="5">
        <v>0.05</v>
      </c>
    </row>
    <row r="43" spans="1:21" s="5" customFormat="1" x14ac:dyDescent="0.25">
      <c r="A43" s="4" t="s">
        <v>13</v>
      </c>
      <c r="B43" s="5" t="s">
        <v>15</v>
      </c>
      <c r="C43" s="5" t="s">
        <v>67</v>
      </c>
      <c r="D43" s="5" t="s">
        <v>53</v>
      </c>
      <c r="E43" s="6" t="s">
        <v>58</v>
      </c>
      <c r="F43" s="5">
        <v>17</v>
      </c>
      <c r="G43" s="5">
        <v>17</v>
      </c>
      <c r="H43" s="6">
        <v>11.664999999999999</v>
      </c>
      <c r="I43" s="5">
        <v>16.41</v>
      </c>
      <c r="K43" s="5">
        <v>0.49</v>
      </c>
      <c r="L43" s="5">
        <v>0.59</v>
      </c>
      <c r="T43" s="5">
        <v>0.05</v>
      </c>
    </row>
    <row r="44" spans="1:21" s="5" customFormat="1" x14ac:dyDescent="0.25">
      <c r="A44" s="4" t="s">
        <v>13</v>
      </c>
      <c r="B44" s="4" t="s">
        <v>16</v>
      </c>
      <c r="C44" s="5" t="s">
        <v>67</v>
      </c>
      <c r="D44" s="5" t="s">
        <v>53</v>
      </c>
      <c r="E44" s="6" t="s">
        <v>58</v>
      </c>
      <c r="F44" s="4">
        <v>20</v>
      </c>
      <c r="G44" s="4">
        <v>20</v>
      </c>
      <c r="H44" s="7">
        <v>12.7</v>
      </c>
      <c r="I44" s="4">
        <v>18</v>
      </c>
      <c r="J44" s="4"/>
      <c r="K44" s="4">
        <v>0.47</v>
      </c>
      <c r="L44" s="4">
        <v>0.73</v>
      </c>
      <c r="M44" s="4"/>
      <c r="T44" s="5">
        <v>0.05</v>
      </c>
    </row>
    <row r="45" spans="1:21" s="5" customFormat="1" x14ac:dyDescent="0.25">
      <c r="A45" s="4" t="s">
        <v>13</v>
      </c>
      <c r="B45" s="4" t="s">
        <v>17</v>
      </c>
      <c r="C45" s="5" t="s">
        <v>67</v>
      </c>
      <c r="D45" s="5" t="s">
        <v>53</v>
      </c>
      <c r="E45" s="6" t="s">
        <v>58</v>
      </c>
      <c r="F45" s="4">
        <v>21</v>
      </c>
      <c r="G45" s="4">
        <v>21</v>
      </c>
      <c r="H45" s="7">
        <v>14.43</v>
      </c>
      <c r="I45" s="4">
        <v>22.24</v>
      </c>
      <c r="J45" s="4"/>
      <c r="K45" s="4">
        <v>0.49</v>
      </c>
      <c r="L45" s="4">
        <v>1.01</v>
      </c>
      <c r="M45" s="4"/>
      <c r="T45" s="5">
        <v>0.05</v>
      </c>
    </row>
    <row r="46" spans="1:21" s="5" customFormat="1" x14ac:dyDescent="0.25">
      <c r="A46" s="4" t="s">
        <v>13</v>
      </c>
      <c r="B46" s="4" t="s">
        <v>18</v>
      </c>
      <c r="C46" s="9" t="s">
        <v>68</v>
      </c>
      <c r="D46" s="5" t="s">
        <v>53</v>
      </c>
      <c r="E46" s="6" t="s">
        <v>58</v>
      </c>
      <c r="F46" s="4">
        <v>19</v>
      </c>
      <c r="G46" s="4">
        <v>19</v>
      </c>
      <c r="H46" s="7">
        <v>10.16</v>
      </c>
      <c r="I46" s="4">
        <v>11</v>
      </c>
      <c r="J46" s="4"/>
      <c r="K46" s="4">
        <v>0.89</v>
      </c>
      <c r="L46" s="4">
        <v>1.96</v>
      </c>
      <c r="M46" s="4"/>
    </row>
    <row r="47" spans="1:21" s="5" customFormat="1" x14ac:dyDescent="0.25">
      <c r="A47" s="4" t="s">
        <v>19</v>
      </c>
      <c r="B47" s="4" t="s">
        <v>80</v>
      </c>
      <c r="C47" s="9" t="s">
        <v>67</v>
      </c>
      <c r="D47" s="9" t="s">
        <v>52</v>
      </c>
      <c r="E47" s="6" t="s">
        <v>1</v>
      </c>
      <c r="F47" s="4">
        <v>50</v>
      </c>
      <c r="G47" s="4">
        <v>50</v>
      </c>
      <c r="H47" s="7">
        <v>9.1999999999999993</v>
      </c>
      <c r="I47" s="4">
        <v>7.9</v>
      </c>
      <c r="J47" s="4"/>
      <c r="K47" s="4">
        <v>0.3</v>
      </c>
      <c r="L47" s="4">
        <v>0.3</v>
      </c>
      <c r="M47" s="4"/>
      <c r="T47" s="5">
        <v>0.01</v>
      </c>
    </row>
    <row r="48" spans="1:21" s="5" customFormat="1" x14ac:dyDescent="0.25">
      <c r="A48" s="4" t="s">
        <v>19</v>
      </c>
      <c r="B48" s="5" t="s">
        <v>18</v>
      </c>
      <c r="C48" s="5" t="s">
        <v>68</v>
      </c>
      <c r="D48" s="9" t="s">
        <v>52</v>
      </c>
      <c r="E48" s="6" t="s">
        <v>1</v>
      </c>
      <c r="F48" s="5">
        <v>9</v>
      </c>
      <c r="G48" s="5">
        <v>9</v>
      </c>
      <c r="H48" s="6">
        <v>9.9</v>
      </c>
      <c r="I48" s="5">
        <v>10.199999999999999</v>
      </c>
      <c r="K48" s="5">
        <v>1.5</v>
      </c>
      <c r="L48" s="5">
        <v>2</v>
      </c>
    </row>
    <row r="49" spans="1:21" s="5" customFormat="1" x14ac:dyDescent="0.25">
      <c r="A49" s="4" t="s">
        <v>19</v>
      </c>
      <c r="B49" s="5" t="s">
        <v>80</v>
      </c>
      <c r="C49" s="5" t="s">
        <v>67</v>
      </c>
      <c r="D49" s="9" t="s">
        <v>52</v>
      </c>
      <c r="E49" s="6" t="s">
        <v>2</v>
      </c>
      <c r="F49" s="5">
        <v>50</v>
      </c>
      <c r="G49" s="5">
        <v>50</v>
      </c>
      <c r="H49" s="6">
        <v>5.7</v>
      </c>
      <c r="I49" s="5">
        <v>5.2</v>
      </c>
      <c r="K49" s="5">
        <v>0.1</v>
      </c>
      <c r="L49" s="5">
        <v>0.2</v>
      </c>
      <c r="T49" s="5">
        <v>0.01</v>
      </c>
    </row>
    <row r="50" spans="1:21" s="5" customFormat="1" x14ac:dyDescent="0.25">
      <c r="A50" s="4" t="s">
        <v>19</v>
      </c>
      <c r="B50" s="4" t="s">
        <v>18</v>
      </c>
      <c r="C50" s="9" t="s">
        <v>68</v>
      </c>
      <c r="D50" s="9" t="s">
        <v>52</v>
      </c>
      <c r="E50" s="6" t="s">
        <v>2</v>
      </c>
      <c r="F50" s="4">
        <v>9</v>
      </c>
      <c r="G50" s="4">
        <v>9</v>
      </c>
      <c r="H50" s="7">
        <v>5.5</v>
      </c>
      <c r="I50" s="4">
        <v>5.9</v>
      </c>
      <c r="J50" s="4"/>
      <c r="K50" s="4">
        <v>0.4</v>
      </c>
      <c r="L50" s="4">
        <v>0.6</v>
      </c>
      <c r="M50" s="4"/>
    </row>
    <row r="51" spans="1:21" s="5" customFormat="1" x14ac:dyDescent="0.25">
      <c r="A51" s="4" t="s">
        <v>19</v>
      </c>
      <c r="B51" s="5" t="s">
        <v>80</v>
      </c>
      <c r="C51" s="5" t="s">
        <v>67</v>
      </c>
      <c r="D51" s="5" t="s">
        <v>54</v>
      </c>
      <c r="E51" s="6" t="s">
        <v>59</v>
      </c>
      <c r="F51" s="5">
        <v>50</v>
      </c>
      <c r="G51" s="5">
        <v>50</v>
      </c>
      <c r="H51" s="6">
        <v>22</v>
      </c>
      <c r="I51" s="5">
        <v>28</v>
      </c>
      <c r="K51" s="5">
        <v>1</v>
      </c>
      <c r="L51" s="5">
        <v>1</v>
      </c>
      <c r="T51" s="5">
        <v>0.01</v>
      </c>
    </row>
    <row r="52" spans="1:21" s="5" customFormat="1" x14ac:dyDescent="0.25">
      <c r="A52" s="4" t="s">
        <v>19</v>
      </c>
      <c r="B52" s="5" t="s">
        <v>80</v>
      </c>
      <c r="C52" s="5" t="s">
        <v>67</v>
      </c>
      <c r="D52" s="5" t="s">
        <v>54</v>
      </c>
      <c r="E52" s="6" t="s">
        <v>56</v>
      </c>
      <c r="F52" s="5">
        <v>50</v>
      </c>
      <c r="G52" s="5">
        <v>50</v>
      </c>
      <c r="H52" s="6">
        <v>88</v>
      </c>
      <c r="I52" s="5">
        <v>96</v>
      </c>
      <c r="K52" s="5">
        <v>3</v>
      </c>
      <c r="L52" s="5">
        <v>3</v>
      </c>
      <c r="T52" s="5">
        <v>0.01</v>
      </c>
    </row>
    <row r="53" spans="1:21" s="5" customFormat="1" x14ac:dyDescent="0.25">
      <c r="A53" s="4" t="s">
        <v>20</v>
      </c>
      <c r="B53" s="5" t="s">
        <v>80</v>
      </c>
      <c r="C53" s="5" t="s">
        <v>67</v>
      </c>
      <c r="D53" s="5" t="s">
        <v>52</v>
      </c>
      <c r="E53" s="6" t="s">
        <v>0</v>
      </c>
      <c r="F53" s="5">
        <v>14</v>
      </c>
      <c r="G53" s="5">
        <v>14</v>
      </c>
      <c r="H53" s="6">
        <v>7.79</v>
      </c>
      <c r="I53" s="5">
        <v>12.1</v>
      </c>
      <c r="J53" s="5">
        <v>4.7619050714285711</v>
      </c>
      <c r="N53" s="5">
        <v>4</v>
      </c>
      <c r="O53" s="5">
        <v>5.2</v>
      </c>
      <c r="P53" s="5">
        <v>4.6568535472488364</v>
      </c>
      <c r="U53" s="5">
        <v>0.47239320056296974</v>
      </c>
    </row>
    <row r="54" spans="1:21" s="5" customFormat="1" x14ac:dyDescent="0.25">
      <c r="A54" s="4" t="s">
        <v>20</v>
      </c>
      <c r="B54" s="5" t="s">
        <v>80</v>
      </c>
      <c r="C54" s="5" t="s">
        <v>67</v>
      </c>
      <c r="D54" s="5" t="s">
        <v>52</v>
      </c>
      <c r="E54" s="6" t="s">
        <v>2</v>
      </c>
      <c r="F54" s="5">
        <v>12</v>
      </c>
      <c r="G54" s="5">
        <v>12</v>
      </c>
      <c r="H54" s="6">
        <v>30.7</v>
      </c>
      <c r="I54" s="5">
        <v>21.4</v>
      </c>
      <c r="J54" s="5">
        <v>-9.2787500833333336</v>
      </c>
      <c r="N54" s="5">
        <v>20.7</v>
      </c>
      <c r="O54" s="5">
        <v>10.199999999999999</v>
      </c>
      <c r="P54" s="5">
        <v>13.152596542651541</v>
      </c>
      <c r="U54" s="4">
        <v>0.85147687135407013</v>
      </c>
    </row>
    <row r="55" spans="1:21" s="5" customFormat="1" x14ac:dyDescent="0.25">
      <c r="A55" s="4" t="s">
        <v>21</v>
      </c>
      <c r="B55" s="4" t="s">
        <v>80</v>
      </c>
      <c r="C55" s="9" t="s">
        <v>67</v>
      </c>
      <c r="D55" s="9" t="s">
        <v>52</v>
      </c>
      <c r="E55" s="6" t="s">
        <v>1</v>
      </c>
      <c r="F55" s="4">
        <v>132</v>
      </c>
      <c r="G55" s="4">
        <v>132</v>
      </c>
      <c r="H55" s="7">
        <v>12.6</v>
      </c>
      <c r="I55" s="4">
        <v>11.1</v>
      </c>
      <c r="J55" s="4">
        <v>-1.2</v>
      </c>
      <c r="K55" s="4"/>
      <c r="L55" s="4"/>
      <c r="M55" s="4"/>
      <c r="N55" s="4">
        <v>5.7</v>
      </c>
      <c r="O55" s="4">
        <v>5.3</v>
      </c>
      <c r="P55" s="5">
        <v>3.9</v>
      </c>
    </row>
    <row r="56" spans="1:21" s="5" customFormat="1" x14ac:dyDescent="0.25">
      <c r="A56" s="4" t="s">
        <v>21</v>
      </c>
      <c r="B56" s="5" t="s">
        <v>18</v>
      </c>
      <c r="C56" s="5" t="s">
        <v>68</v>
      </c>
      <c r="D56" s="9" t="s">
        <v>52</v>
      </c>
      <c r="E56" s="6" t="s">
        <v>1</v>
      </c>
      <c r="F56" s="5">
        <v>118</v>
      </c>
      <c r="G56" s="5">
        <v>118</v>
      </c>
      <c r="H56" s="6">
        <v>13.4</v>
      </c>
      <c r="I56" s="5">
        <v>12.9</v>
      </c>
      <c r="J56" s="5">
        <v>-0.4</v>
      </c>
      <c r="N56" s="5">
        <v>7.7</v>
      </c>
      <c r="O56" s="5">
        <v>9</v>
      </c>
      <c r="P56" s="5">
        <v>4.0999999999999996</v>
      </c>
    </row>
    <row r="57" spans="1:21" s="5" customFormat="1" x14ac:dyDescent="0.25">
      <c r="A57" s="8" t="s">
        <v>21</v>
      </c>
      <c r="B57" s="8" t="s">
        <v>80</v>
      </c>
      <c r="C57" s="9" t="s">
        <v>67</v>
      </c>
      <c r="D57" s="9" t="s">
        <v>54</v>
      </c>
      <c r="E57" s="6" t="s">
        <v>60</v>
      </c>
      <c r="F57" s="4">
        <v>132</v>
      </c>
      <c r="G57" s="4">
        <v>132</v>
      </c>
      <c r="H57" s="6">
        <v>52.7</v>
      </c>
      <c r="I57" s="5">
        <v>56.6</v>
      </c>
      <c r="J57" s="5">
        <v>4</v>
      </c>
      <c r="N57" s="5">
        <v>19.8</v>
      </c>
      <c r="O57" s="5">
        <v>22.8</v>
      </c>
      <c r="P57" s="5">
        <v>14.1</v>
      </c>
    </row>
    <row r="58" spans="1:21" s="5" customFormat="1" x14ac:dyDescent="0.25">
      <c r="A58" s="4" t="s">
        <v>21</v>
      </c>
      <c r="B58" s="4" t="s">
        <v>18</v>
      </c>
      <c r="C58" s="5" t="s">
        <v>68</v>
      </c>
      <c r="D58" s="9" t="s">
        <v>54</v>
      </c>
      <c r="E58" s="6" t="s">
        <v>60</v>
      </c>
      <c r="F58" s="5">
        <v>118</v>
      </c>
      <c r="G58" s="5">
        <v>118</v>
      </c>
      <c r="H58" s="6">
        <v>54.4</v>
      </c>
      <c r="I58" s="5">
        <v>60.9</v>
      </c>
      <c r="J58" s="5">
        <v>6.6</v>
      </c>
      <c r="N58" s="5">
        <v>22</v>
      </c>
      <c r="O58" s="5">
        <v>22.9</v>
      </c>
      <c r="P58" s="5">
        <v>14.4</v>
      </c>
    </row>
    <row r="59" spans="1:21" s="5" customFormat="1" x14ac:dyDescent="0.25">
      <c r="A59" s="4" t="s">
        <v>21</v>
      </c>
      <c r="B59" s="5" t="s">
        <v>80</v>
      </c>
      <c r="C59" s="9" t="s">
        <v>67</v>
      </c>
      <c r="D59" s="9" t="s">
        <v>54</v>
      </c>
      <c r="E59" s="6" t="s">
        <v>61</v>
      </c>
      <c r="F59" s="4">
        <v>132</v>
      </c>
      <c r="G59" s="4">
        <v>132</v>
      </c>
      <c r="H59" s="6">
        <v>53.2</v>
      </c>
      <c r="I59" s="5">
        <v>56.7</v>
      </c>
      <c r="J59" s="5">
        <v>3.6</v>
      </c>
      <c r="N59" s="5">
        <v>21.8</v>
      </c>
      <c r="O59" s="5">
        <v>21.7</v>
      </c>
      <c r="P59" s="5">
        <v>11.7</v>
      </c>
    </row>
    <row r="60" spans="1:21" s="5" customFormat="1" x14ac:dyDescent="0.25">
      <c r="A60" s="4" t="s">
        <v>21</v>
      </c>
      <c r="B60" s="4" t="s">
        <v>18</v>
      </c>
      <c r="C60" s="5" t="s">
        <v>68</v>
      </c>
      <c r="D60" s="9" t="s">
        <v>54</v>
      </c>
      <c r="E60" s="6" t="s">
        <v>61</v>
      </c>
      <c r="F60" s="5">
        <v>118</v>
      </c>
      <c r="G60" s="5">
        <v>118</v>
      </c>
      <c r="H60" s="6">
        <v>53.4</v>
      </c>
      <c r="I60" s="5">
        <v>61.6</v>
      </c>
      <c r="J60" s="5">
        <v>8.1999999999999993</v>
      </c>
      <c r="N60" s="5">
        <v>20.399999999999999</v>
      </c>
      <c r="O60" s="5">
        <v>22.2</v>
      </c>
      <c r="P60" s="5">
        <v>15.9</v>
      </c>
    </row>
    <row r="61" spans="1:21" s="5" customFormat="1" x14ac:dyDescent="0.25">
      <c r="A61" s="8" t="s">
        <v>21</v>
      </c>
      <c r="B61" s="8" t="s">
        <v>80</v>
      </c>
      <c r="C61" s="9" t="s">
        <v>67</v>
      </c>
      <c r="D61" s="9" t="s">
        <v>54</v>
      </c>
      <c r="E61" s="6" t="s">
        <v>62</v>
      </c>
      <c r="F61" s="4">
        <v>132</v>
      </c>
      <c r="G61" s="4">
        <v>132</v>
      </c>
      <c r="H61" s="6">
        <v>27.3</v>
      </c>
      <c r="I61" s="5">
        <v>28.9</v>
      </c>
      <c r="J61" s="5">
        <v>1.5</v>
      </c>
      <c r="N61" s="5">
        <v>11.5</v>
      </c>
      <c r="O61" s="5">
        <v>12.2</v>
      </c>
      <c r="P61" s="5">
        <v>7.3</v>
      </c>
    </row>
    <row r="62" spans="1:21" s="5" customFormat="1" x14ac:dyDescent="0.25">
      <c r="A62" s="4" t="s">
        <v>21</v>
      </c>
      <c r="B62" s="4" t="s">
        <v>18</v>
      </c>
      <c r="C62" s="5" t="s">
        <v>68</v>
      </c>
      <c r="D62" s="9" t="s">
        <v>54</v>
      </c>
      <c r="E62" s="6" t="s">
        <v>62</v>
      </c>
      <c r="F62" s="5">
        <v>118</v>
      </c>
      <c r="G62" s="5">
        <v>118</v>
      </c>
      <c r="H62" s="6">
        <v>27.2</v>
      </c>
      <c r="I62" s="5">
        <v>32.4</v>
      </c>
      <c r="J62" s="5">
        <v>5.2</v>
      </c>
      <c r="N62" s="5">
        <v>13</v>
      </c>
      <c r="O62" s="5">
        <v>13.8</v>
      </c>
      <c r="P62" s="5">
        <v>8.5</v>
      </c>
    </row>
    <row r="63" spans="1:21" s="5" customFormat="1" x14ac:dyDescent="0.25">
      <c r="A63" s="4" t="s">
        <v>21</v>
      </c>
      <c r="B63" s="5" t="s">
        <v>80</v>
      </c>
      <c r="C63" s="9" t="s">
        <v>67</v>
      </c>
      <c r="D63" s="9" t="s">
        <v>54</v>
      </c>
      <c r="E63" s="6" t="s">
        <v>63</v>
      </c>
      <c r="F63" s="4">
        <v>132</v>
      </c>
      <c r="G63" s="4">
        <v>132</v>
      </c>
      <c r="H63" s="6">
        <v>26.9</v>
      </c>
      <c r="I63" s="5">
        <v>28.2</v>
      </c>
      <c r="J63" s="5">
        <v>1.2</v>
      </c>
      <c r="N63" s="5">
        <v>26.5</v>
      </c>
      <c r="O63" s="5">
        <v>12.8</v>
      </c>
      <c r="P63" s="5">
        <v>9.1999999999999993</v>
      </c>
    </row>
    <row r="64" spans="1:21" s="5" customFormat="1" x14ac:dyDescent="0.25">
      <c r="A64" s="4" t="s">
        <v>21</v>
      </c>
      <c r="B64" s="4" t="s">
        <v>18</v>
      </c>
      <c r="C64" s="5" t="s">
        <v>68</v>
      </c>
      <c r="D64" s="9" t="s">
        <v>54</v>
      </c>
      <c r="E64" s="6" t="s">
        <v>63</v>
      </c>
      <c r="F64" s="5">
        <v>118</v>
      </c>
      <c r="G64" s="5">
        <v>118</v>
      </c>
      <c r="H64" s="6">
        <v>26.5</v>
      </c>
      <c r="I64" s="5">
        <v>33.299999999999997</v>
      </c>
      <c r="J64" s="5">
        <v>6.8</v>
      </c>
      <c r="N64" s="5">
        <v>11.9</v>
      </c>
      <c r="O64" s="5">
        <v>13.5</v>
      </c>
      <c r="P64" s="5">
        <v>9.1999999999999993</v>
      </c>
    </row>
    <row r="65" spans="1:22" s="5" customFormat="1" x14ac:dyDescent="0.25">
      <c r="A65" s="8" t="s">
        <v>21</v>
      </c>
      <c r="B65" s="8" t="s">
        <v>80</v>
      </c>
      <c r="C65" s="9" t="s">
        <v>67</v>
      </c>
      <c r="D65" s="9" t="s">
        <v>54</v>
      </c>
      <c r="E65" s="6" t="s">
        <v>64</v>
      </c>
      <c r="F65" s="4">
        <v>132</v>
      </c>
      <c r="G65" s="4">
        <v>132</v>
      </c>
      <c r="H65" s="10">
        <v>43.8</v>
      </c>
      <c r="I65" s="8">
        <v>44.3</v>
      </c>
      <c r="J65" s="8">
        <v>0.5</v>
      </c>
      <c r="K65" s="8"/>
      <c r="L65" s="8"/>
      <c r="M65" s="8"/>
      <c r="N65" s="8">
        <v>13.3</v>
      </c>
      <c r="O65" s="8">
        <v>13.8</v>
      </c>
      <c r="P65" s="5">
        <v>7</v>
      </c>
    </row>
    <row r="66" spans="1:22" s="5" customFormat="1" x14ac:dyDescent="0.25">
      <c r="A66" s="4" t="s">
        <v>21</v>
      </c>
      <c r="B66" s="4" t="s">
        <v>18</v>
      </c>
      <c r="C66" s="5" t="s">
        <v>68</v>
      </c>
      <c r="D66" s="9" t="s">
        <v>54</v>
      </c>
      <c r="E66" s="6" t="s">
        <v>64</v>
      </c>
      <c r="F66" s="5">
        <v>118</v>
      </c>
      <c r="G66" s="5">
        <v>118</v>
      </c>
      <c r="H66" s="7">
        <v>44.7</v>
      </c>
      <c r="I66" s="4">
        <v>49.4</v>
      </c>
      <c r="J66" s="4">
        <v>4.5999999999999996</v>
      </c>
      <c r="K66" s="4"/>
      <c r="L66" s="4"/>
      <c r="M66" s="4"/>
      <c r="N66" s="4">
        <v>14</v>
      </c>
      <c r="O66" s="4">
        <v>14.6</v>
      </c>
      <c r="P66" s="5">
        <v>7</v>
      </c>
    </row>
    <row r="67" spans="1:22" s="5" customFormat="1" x14ac:dyDescent="0.25">
      <c r="A67" s="4" t="s">
        <v>21</v>
      </c>
      <c r="B67" s="5" t="s">
        <v>80</v>
      </c>
      <c r="C67" s="9" t="s">
        <v>67</v>
      </c>
      <c r="D67" s="9" t="s">
        <v>54</v>
      </c>
      <c r="E67" s="6" t="s">
        <v>65</v>
      </c>
      <c r="F67" s="4">
        <v>132</v>
      </c>
      <c r="G67" s="4">
        <v>132</v>
      </c>
      <c r="H67" s="6">
        <v>47.6</v>
      </c>
      <c r="I67" s="5">
        <v>49.4</v>
      </c>
      <c r="J67" s="5">
        <v>1.8</v>
      </c>
      <c r="N67" s="5">
        <v>17.2</v>
      </c>
      <c r="O67" s="5">
        <v>18.8</v>
      </c>
      <c r="P67" s="5">
        <v>8.6999999999999993</v>
      </c>
    </row>
    <row r="68" spans="1:22" s="5" customFormat="1" x14ac:dyDescent="0.25">
      <c r="A68" s="4" t="s">
        <v>21</v>
      </c>
      <c r="B68" s="4" t="s">
        <v>18</v>
      </c>
      <c r="C68" s="5" t="s">
        <v>68</v>
      </c>
      <c r="D68" s="9" t="s">
        <v>54</v>
      </c>
      <c r="E68" s="6" t="s">
        <v>65</v>
      </c>
      <c r="F68" s="5">
        <v>118</v>
      </c>
      <c r="G68" s="5">
        <v>118</v>
      </c>
      <c r="H68" s="7">
        <v>47.9</v>
      </c>
      <c r="I68" s="4">
        <v>57.8</v>
      </c>
      <c r="J68" s="4">
        <v>6.9</v>
      </c>
      <c r="K68" s="4"/>
      <c r="L68" s="4"/>
      <c r="M68" s="4"/>
      <c r="N68" s="4">
        <v>16.399999999999999</v>
      </c>
      <c r="O68" s="4">
        <v>19</v>
      </c>
      <c r="P68" s="5">
        <v>9.6</v>
      </c>
    </row>
    <row r="69" spans="1:22" s="5" customFormat="1" x14ac:dyDescent="0.25">
      <c r="A69" s="4" t="s">
        <v>22</v>
      </c>
      <c r="B69" s="4" t="s">
        <v>80</v>
      </c>
      <c r="C69" s="9" t="s">
        <v>67</v>
      </c>
      <c r="D69" s="9" t="s">
        <v>52</v>
      </c>
      <c r="E69" s="6" t="s">
        <v>0</v>
      </c>
      <c r="F69" s="4">
        <v>15</v>
      </c>
      <c r="G69" s="4">
        <v>15</v>
      </c>
      <c r="H69" s="7">
        <v>13.9</v>
      </c>
      <c r="I69" s="4">
        <v>17</v>
      </c>
      <c r="J69" s="4"/>
      <c r="K69" s="4"/>
      <c r="L69" s="4"/>
      <c r="M69" s="4"/>
      <c r="N69" s="4">
        <v>2</v>
      </c>
      <c r="O69" s="4">
        <v>2.6</v>
      </c>
      <c r="S69" s="5">
        <f>SQRT(18.343)</f>
        <v>4.2828728675971695</v>
      </c>
      <c r="V69" s="5" t="s">
        <v>69</v>
      </c>
    </row>
    <row r="70" spans="1:22" s="5" customFormat="1" x14ac:dyDescent="0.25">
      <c r="A70" s="4" t="s">
        <v>22</v>
      </c>
      <c r="B70" s="4" t="s">
        <v>80</v>
      </c>
      <c r="C70" s="9" t="s">
        <v>67</v>
      </c>
      <c r="D70" s="9" t="s">
        <v>52</v>
      </c>
      <c r="E70" s="6" t="s">
        <v>2</v>
      </c>
      <c r="F70" s="4">
        <v>15</v>
      </c>
      <c r="G70" s="4">
        <v>15</v>
      </c>
      <c r="H70" s="7">
        <v>5.4</v>
      </c>
      <c r="I70" s="4">
        <v>4.5</v>
      </c>
      <c r="J70" s="4"/>
      <c r="K70" s="4"/>
      <c r="L70" s="4"/>
      <c r="M70" s="4"/>
      <c r="N70" s="4">
        <v>0.7</v>
      </c>
      <c r="O70" s="4">
        <v>0.8</v>
      </c>
      <c r="S70" s="5">
        <f>SQRT(7.137)</f>
        <v>2.6715164233071822</v>
      </c>
      <c r="V70" s="5" t="s">
        <v>69</v>
      </c>
    </row>
    <row r="71" spans="1:22" s="5" customFormat="1" x14ac:dyDescent="0.25">
      <c r="A71" s="4" t="s">
        <v>22</v>
      </c>
      <c r="B71" s="5" t="s">
        <v>80</v>
      </c>
      <c r="C71" s="5" t="s">
        <v>67</v>
      </c>
      <c r="D71" s="5" t="s">
        <v>54</v>
      </c>
      <c r="E71" s="6" t="s">
        <v>56</v>
      </c>
      <c r="F71" s="4">
        <v>15</v>
      </c>
      <c r="G71" s="4">
        <v>15</v>
      </c>
      <c r="H71" s="5">
        <v>140.4494</v>
      </c>
      <c r="I71" s="5">
        <v>195.50559999999999</v>
      </c>
      <c r="N71" s="5">
        <v>39.887639999999998</v>
      </c>
      <c r="O71" s="5">
        <v>39.887639999999998</v>
      </c>
      <c r="S71" s="5">
        <f>SQRT(5.747)</f>
        <v>2.3972901368002999</v>
      </c>
      <c r="V71" s="5" t="s">
        <v>69</v>
      </c>
    </row>
    <row r="72" spans="1:22" s="5" customFormat="1" x14ac:dyDescent="0.25">
      <c r="A72" s="4" t="s">
        <v>23</v>
      </c>
      <c r="B72" s="4" t="s">
        <v>80</v>
      </c>
      <c r="C72" s="9" t="s">
        <v>67</v>
      </c>
      <c r="D72" s="9" t="s">
        <v>52</v>
      </c>
      <c r="E72" s="6" t="s">
        <v>0</v>
      </c>
      <c r="F72" s="4">
        <v>19</v>
      </c>
      <c r="G72" s="4">
        <v>19</v>
      </c>
      <c r="H72" s="7">
        <v>14.1</v>
      </c>
      <c r="I72" s="4">
        <v>17.5</v>
      </c>
      <c r="J72" s="4"/>
      <c r="K72" s="4"/>
      <c r="L72" s="4"/>
      <c r="M72" s="4"/>
      <c r="N72" s="4">
        <v>1.5</v>
      </c>
      <c r="O72" s="4">
        <v>1.8</v>
      </c>
      <c r="T72" s="5">
        <v>1E-3</v>
      </c>
    </row>
    <row r="73" spans="1:22" s="5" customFormat="1" x14ac:dyDescent="0.25">
      <c r="A73" s="4" t="s">
        <v>23</v>
      </c>
      <c r="B73" s="5" t="s">
        <v>18</v>
      </c>
      <c r="C73" s="9" t="s">
        <v>68</v>
      </c>
      <c r="D73" s="5" t="s">
        <v>52</v>
      </c>
      <c r="E73" s="6" t="s">
        <v>0</v>
      </c>
      <c r="F73" s="5">
        <v>17</v>
      </c>
      <c r="G73" s="5">
        <v>17</v>
      </c>
      <c r="H73" s="6">
        <v>15.7</v>
      </c>
      <c r="I73" s="5">
        <v>15.3</v>
      </c>
      <c r="N73" s="5">
        <v>2</v>
      </c>
      <c r="O73" s="5">
        <v>2</v>
      </c>
    </row>
    <row r="74" spans="1:22" s="5" customFormat="1" x14ac:dyDescent="0.25">
      <c r="A74" s="4" t="s">
        <v>23</v>
      </c>
      <c r="B74" s="4" t="s">
        <v>80</v>
      </c>
      <c r="C74" s="9" t="s">
        <v>67</v>
      </c>
      <c r="D74" s="9" t="s">
        <v>52</v>
      </c>
      <c r="E74" s="6" t="s">
        <v>2</v>
      </c>
      <c r="F74" s="4">
        <v>19</v>
      </c>
      <c r="G74" s="4">
        <v>19</v>
      </c>
      <c r="H74" s="7">
        <v>4.9000000000000004</v>
      </c>
      <c r="I74" s="4">
        <v>3.83</v>
      </c>
      <c r="J74" s="4"/>
      <c r="K74" s="4"/>
      <c r="L74" s="4"/>
      <c r="M74" s="4"/>
      <c r="N74" s="4">
        <v>0.5</v>
      </c>
      <c r="O74" s="4">
        <v>0.35</v>
      </c>
      <c r="T74" s="5">
        <v>1E-3</v>
      </c>
    </row>
    <row r="75" spans="1:22" s="5" customFormat="1" x14ac:dyDescent="0.25">
      <c r="A75" s="4" t="s">
        <v>23</v>
      </c>
      <c r="B75" s="5" t="s">
        <v>18</v>
      </c>
      <c r="C75" s="9" t="s">
        <v>68</v>
      </c>
      <c r="D75" s="5" t="s">
        <v>52</v>
      </c>
      <c r="E75" s="6" t="s">
        <v>2</v>
      </c>
      <c r="F75" s="5">
        <v>17</v>
      </c>
      <c r="G75" s="5">
        <v>17</v>
      </c>
      <c r="H75" s="6">
        <v>4.6399999999999997</v>
      </c>
      <c r="I75" s="5">
        <v>4.74</v>
      </c>
      <c r="N75" s="5">
        <v>0.46</v>
      </c>
      <c r="O75" s="5">
        <v>0.59</v>
      </c>
    </row>
    <row r="76" spans="1:22" s="5" customFormat="1" x14ac:dyDescent="0.25">
      <c r="A76" s="4" t="s">
        <v>23</v>
      </c>
      <c r="B76" s="5" t="s">
        <v>80</v>
      </c>
      <c r="C76" s="9" t="s">
        <v>67</v>
      </c>
      <c r="D76" s="5" t="s">
        <v>54</v>
      </c>
      <c r="E76" s="6" t="s">
        <v>59</v>
      </c>
      <c r="F76" s="5">
        <v>19</v>
      </c>
      <c r="G76" s="5">
        <v>19</v>
      </c>
      <c r="H76" s="6">
        <v>42.5</v>
      </c>
      <c r="I76" s="5">
        <v>51.9</v>
      </c>
      <c r="N76" s="5">
        <v>8.1</v>
      </c>
      <c r="O76" s="5">
        <v>9.9</v>
      </c>
      <c r="T76" s="5">
        <v>0.05</v>
      </c>
    </row>
    <row r="77" spans="1:22" s="5" customFormat="1" x14ac:dyDescent="0.25">
      <c r="A77" s="4" t="s">
        <v>23</v>
      </c>
      <c r="B77" s="4" t="s">
        <v>18</v>
      </c>
      <c r="C77" s="9" t="s">
        <v>68</v>
      </c>
      <c r="D77" s="9" t="s">
        <v>54</v>
      </c>
      <c r="E77" s="6" t="s">
        <v>59</v>
      </c>
      <c r="F77" s="4">
        <v>17</v>
      </c>
      <c r="G77" s="4">
        <v>17</v>
      </c>
      <c r="H77" s="7">
        <v>39.1</v>
      </c>
      <c r="I77" s="4">
        <v>38.799999999999997</v>
      </c>
      <c r="J77" s="4"/>
      <c r="K77" s="4"/>
      <c r="L77" s="4"/>
      <c r="M77" s="4"/>
      <c r="N77" s="4">
        <v>8.3000000000000007</v>
      </c>
      <c r="O77" s="4">
        <v>9</v>
      </c>
    </row>
    <row r="78" spans="1:22" s="5" customFormat="1" x14ac:dyDescent="0.25">
      <c r="A78" s="8" t="s">
        <v>24</v>
      </c>
      <c r="B78" s="8" t="s">
        <v>15</v>
      </c>
      <c r="C78" s="9" t="s">
        <v>67</v>
      </c>
      <c r="D78" s="9" t="s">
        <v>52</v>
      </c>
      <c r="E78" s="6" t="s">
        <v>2</v>
      </c>
      <c r="F78" s="8">
        <v>12</v>
      </c>
      <c r="G78" s="8">
        <v>12</v>
      </c>
      <c r="H78" s="10">
        <v>4.55</v>
      </c>
      <c r="I78" s="8">
        <v>4.34</v>
      </c>
      <c r="J78" s="8"/>
      <c r="K78" s="8"/>
      <c r="L78" s="8"/>
      <c r="M78" s="8"/>
      <c r="N78" s="8">
        <v>0.81</v>
      </c>
      <c r="O78" s="8">
        <v>0.64</v>
      </c>
      <c r="T78" s="5">
        <v>0.01</v>
      </c>
    </row>
    <row r="79" spans="1:22" s="5" customFormat="1" x14ac:dyDescent="0.25">
      <c r="A79" s="4" t="s">
        <v>24</v>
      </c>
      <c r="B79" s="4" t="s">
        <v>25</v>
      </c>
      <c r="C79" s="9" t="s">
        <v>67</v>
      </c>
      <c r="D79" s="9" t="s">
        <v>52</v>
      </c>
      <c r="E79" s="6" t="s">
        <v>2</v>
      </c>
      <c r="F79" s="4">
        <v>13</v>
      </c>
      <c r="G79" s="4">
        <v>13</v>
      </c>
      <c r="H79" s="7">
        <v>4.51</v>
      </c>
      <c r="I79" s="4">
        <v>4.3899999999999997</v>
      </c>
      <c r="J79" s="4"/>
      <c r="K79" s="4"/>
      <c r="L79" s="4"/>
      <c r="M79" s="4"/>
      <c r="N79" s="4">
        <v>0.43</v>
      </c>
      <c r="O79" s="4">
        <v>0.38</v>
      </c>
      <c r="T79" s="5">
        <v>0.08</v>
      </c>
    </row>
    <row r="80" spans="1:22" s="5" customFormat="1" x14ac:dyDescent="0.25">
      <c r="A80" s="4" t="s">
        <v>24</v>
      </c>
      <c r="B80" s="5" t="s">
        <v>18</v>
      </c>
      <c r="C80" s="5" t="s">
        <v>68</v>
      </c>
      <c r="D80" s="5" t="s">
        <v>52</v>
      </c>
      <c r="E80" s="6" t="s">
        <v>2</v>
      </c>
      <c r="F80" s="5">
        <v>13</v>
      </c>
      <c r="G80" s="5">
        <v>13</v>
      </c>
      <c r="H80" s="6">
        <v>4.58</v>
      </c>
      <c r="I80" s="5">
        <v>4.5</v>
      </c>
      <c r="N80" s="5">
        <v>0.54</v>
      </c>
      <c r="O80" s="5">
        <v>0.48</v>
      </c>
    </row>
    <row r="81" spans="1:20" s="5" customFormat="1" x14ac:dyDescent="0.25">
      <c r="A81" s="4" t="s">
        <v>24</v>
      </c>
      <c r="B81" s="4" t="s">
        <v>15</v>
      </c>
      <c r="C81" s="9" t="s">
        <v>67</v>
      </c>
      <c r="D81" s="9" t="s">
        <v>54</v>
      </c>
      <c r="E81" s="6" t="s">
        <v>70</v>
      </c>
      <c r="F81" s="8">
        <v>12</v>
      </c>
      <c r="G81" s="8">
        <v>12</v>
      </c>
      <c r="H81" s="6">
        <v>160</v>
      </c>
      <c r="I81" s="5">
        <v>166</v>
      </c>
      <c r="N81" s="5">
        <v>40</v>
      </c>
      <c r="O81" s="5">
        <v>46</v>
      </c>
    </row>
    <row r="82" spans="1:20" s="5" customFormat="1" x14ac:dyDescent="0.25">
      <c r="A82" s="4" t="s">
        <v>24</v>
      </c>
      <c r="B82" s="5" t="s">
        <v>25</v>
      </c>
      <c r="C82" s="9" t="s">
        <v>67</v>
      </c>
      <c r="D82" s="9" t="s">
        <v>54</v>
      </c>
      <c r="E82" s="6" t="s">
        <v>70</v>
      </c>
      <c r="F82" s="4">
        <v>13</v>
      </c>
      <c r="G82" s="4">
        <v>13</v>
      </c>
      <c r="H82" s="6">
        <v>175</v>
      </c>
      <c r="I82" s="5">
        <v>187</v>
      </c>
      <c r="N82" s="5">
        <v>38</v>
      </c>
      <c r="O82" s="5">
        <v>44</v>
      </c>
      <c r="T82" s="5">
        <v>0.01</v>
      </c>
    </row>
    <row r="83" spans="1:20" s="5" customFormat="1" x14ac:dyDescent="0.25">
      <c r="A83" s="4" t="s">
        <v>24</v>
      </c>
      <c r="B83" s="5" t="s">
        <v>18</v>
      </c>
      <c r="C83" s="5" t="s">
        <v>68</v>
      </c>
      <c r="D83" s="9" t="s">
        <v>54</v>
      </c>
      <c r="E83" s="6" t="s">
        <v>70</v>
      </c>
      <c r="F83" s="5">
        <v>13</v>
      </c>
      <c r="G83" s="5">
        <v>13</v>
      </c>
      <c r="H83" s="6">
        <v>162</v>
      </c>
      <c r="I83" s="5">
        <v>162</v>
      </c>
      <c r="N83" s="5">
        <v>40</v>
      </c>
      <c r="O83" s="5">
        <v>41</v>
      </c>
    </row>
    <row r="84" spans="1:20" s="5" customFormat="1" x14ac:dyDescent="0.25">
      <c r="A84" s="4" t="s">
        <v>24</v>
      </c>
      <c r="B84" s="4" t="s">
        <v>15</v>
      </c>
      <c r="C84" s="5" t="s">
        <v>67</v>
      </c>
      <c r="D84" s="5" t="s">
        <v>54</v>
      </c>
      <c r="E84" s="6" t="s">
        <v>56</v>
      </c>
      <c r="F84" s="4">
        <v>12</v>
      </c>
      <c r="G84" s="4">
        <v>12</v>
      </c>
      <c r="H84" s="7">
        <v>159</v>
      </c>
      <c r="I84" s="4">
        <v>195</v>
      </c>
      <c r="J84" s="4"/>
      <c r="K84" s="4"/>
      <c r="L84" s="4"/>
      <c r="M84" s="4"/>
      <c r="N84" s="4">
        <v>38</v>
      </c>
      <c r="O84" s="4">
        <v>45</v>
      </c>
      <c r="T84" s="5">
        <v>0.01</v>
      </c>
    </row>
    <row r="85" spans="1:20" s="5" customFormat="1" x14ac:dyDescent="0.25">
      <c r="A85" s="4" t="s">
        <v>24</v>
      </c>
      <c r="B85" s="4" t="s">
        <v>25</v>
      </c>
      <c r="C85" s="5" t="s">
        <v>67</v>
      </c>
      <c r="D85" s="5" t="s">
        <v>54</v>
      </c>
      <c r="E85" s="6" t="s">
        <v>56</v>
      </c>
      <c r="F85" s="4">
        <v>13</v>
      </c>
      <c r="G85" s="4">
        <v>13</v>
      </c>
      <c r="H85" s="7">
        <v>171</v>
      </c>
      <c r="I85" s="4">
        <v>211</v>
      </c>
      <c r="J85" s="4"/>
      <c r="K85" s="4"/>
      <c r="L85" s="4"/>
      <c r="M85" s="4"/>
      <c r="N85" s="4">
        <v>51</v>
      </c>
      <c r="O85" s="4">
        <v>61</v>
      </c>
      <c r="T85" s="5">
        <v>0.01</v>
      </c>
    </row>
    <row r="86" spans="1:20" s="5" customFormat="1" x14ac:dyDescent="0.25">
      <c r="A86" s="4" t="s">
        <v>24</v>
      </c>
      <c r="B86" s="4" t="s">
        <v>15</v>
      </c>
      <c r="C86" s="5" t="s">
        <v>67</v>
      </c>
      <c r="D86" s="9" t="s">
        <v>54</v>
      </c>
      <c r="E86" s="6" t="s">
        <v>71</v>
      </c>
      <c r="F86" s="4">
        <v>12</v>
      </c>
      <c r="G86" s="4">
        <v>12</v>
      </c>
      <c r="H86" s="6">
        <v>200</v>
      </c>
      <c r="I86" s="5">
        <v>263</v>
      </c>
      <c r="N86" s="5">
        <v>50</v>
      </c>
      <c r="O86" s="5">
        <v>64</v>
      </c>
      <c r="T86" s="5">
        <v>0.01</v>
      </c>
    </row>
    <row r="87" spans="1:20" s="5" customFormat="1" x14ac:dyDescent="0.25">
      <c r="A87" s="4" t="s">
        <v>24</v>
      </c>
      <c r="B87" s="4" t="s">
        <v>25</v>
      </c>
      <c r="C87" s="5" t="s">
        <v>67</v>
      </c>
      <c r="D87" s="9" t="s">
        <v>54</v>
      </c>
      <c r="E87" s="6" t="s">
        <v>71</v>
      </c>
      <c r="F87" s="4">
        <v>13</v>
      </c>
      <c r="G87" s="4">
        <v>13</v>
      </c>
      <c r="H87" s="6">
        <v>196</v>
      </c>
      <c r="I87" s="5">
        <v>265</v>
      </c>
      <c r="N87" s="5">
        <v>37</v>
      </c>
      <c r="O87" s="5">
        <v>54</v>
      </c>
      <c r="T87" s="5">
        <v>0.01</v>
      </c>
    </row>
    <row r="88" spans="1:20" s="5" customFormat="1" x14ac:dyDescent="0.25">
      <c r="A88" s="4" t="s">
        <v>24</v>
      </c>
      <c r="B88" s="4" t="s">
        <v>15</v>
      </c>
      <c r="C88" s="5" t="s">
        <v>67</v>
      </c>
      <c r="D88" s="9" t="s">
        <v>53</v>
      </c>
      <c r="E88" s="6" t="s">
        <v>72</v>
      </c>
      <c r="F88" s="4">
        <v>12</v>
      </c>
      <c r="G88" s="4">
        <v>12</v>
      </c>
      <c r="H88" s="7">
        <v>36</v>
      </c>
      <c r="I88" s="4">
        <v>46</v>
      </c>
      <c r="J88" s="4"/>
      <c r="K88" s="4"/>
      <c r="L88" s="4"/>
      <c r="M88" s="4"/>
      <c r="N88" s="4">
        <v>13</v>
      </c>
      <c r="O88" s="4">
        <v>15</v>
      </c>
      <c r="T88" s="5">
        <v>0.01</v>
      </c>
    </row>
    <row r="89" spans="1:20" s="5" customFormat="1" x14ac:dyDescent="0.25">
      <c r="A89" s="4" t="s">
        <v>24</v>
      </c>
      <c r="B89" s="5" t="s">
        <v>25</v>
      </c>
      <c r="C89" s="5" t="s">
        <v>67</v>
      </c>
      <c r="D89" s="5" t="s">
        <v>53</v>
      </c>
      <c r="E89" s="6" t="s">
        <v>72</v>
      </c>
      <c r="F89" s="4">
        <v>13</v>
      </c>
      <c r="G89" s="4">
        <v>13</v>
      </c>
      <c r="H89" s="6">
        <v>37</v>
      </c>
      <c r="I89" s="5">
        <v>47</v>
      </c>
      <c r="N89" s="5">
        <v>14</v>
      </c>
      <c r="O89" s="5">
        <v>14</v>
      </c>
      <c r="T89" s="5">
        <v>0.01</v>
      </c>
    </row>
    <row r="90" spans="1:20" s="5" customFormat="1" x14ac:dyDescent="0.25">
      <c r="A90" s="4" t="s">
        <v>24</v>
      </c>
      <c r="B90" s="4" t="s">
        <v>15</v>
      </c>
      <c r="C90" s="5" t="s">
        <v>67</v>
      </c>
      <c r="D90" s="9" t="s">
        <v>53</v>
      </c>
      <c r="E90" s="6" t="s">
        <v>73</v>
      </c>
      <c r="F90" s="4">
        <v>12</v>
      </c>
      <c r="G90" s="4">
        <v>12</v>
      </c>
      <c r="H90" s="5">
        <v>48</v>
      </c>
      <c r="I90" s="5">
        <v>58</v>
      </c>
      <c r="N90" s="5">
        <v>17</v>
      </c>
      <c r="O90" s="5">
        <v>18</v>
      </c>
      <c r="T90" s="5">
        <v>0.01</v>
      </c>
    </row>
    <row r="91" spans="1:20" s="5" customFormat="1" x14ac:dyDescent="0.25">
      <c r="A91" s="4" t="s">
        <v>24</v>
      </c>
      <c r="B91" s="4" t="s">
        <v>25</v>
      </c>
      <c r="C91" s="5" t="s">
        <v>67</v>
      </c>
      <c r="D91" s="9" t="s">
        <v>53</v>
      </c>
      <c r="E91" s="6" t="s">
        <v>73</v>
      </c>
      <c r="F91" s="4">
        <v>13</v>
      </c>
      <c r="G91" s="4">
        <v>13</v>
      </c>
      <c r="H91" s="5">
        <v>50</v>
      </c>
      <c r="I91" s="5">
        <v>61</v>
      </c>
      <c r="N91" s="5">
        <v>14</v>
      </c>
      <c r="O91" s="5">
        <v>15</v>
      </c>
      <c r="T91" s="5">
        <v>0.01</v>
      </c>
    </row>
    <row r="92" spans="1:20" s="5" customFormat="1" x14ac:dyDescent="0.25">
      <c r="A92" s="4" t="s">
        <v>26</v>
      </c>
      <c r="B92" s="4" t="s">
        <v>80</v>
      </c>
      <c r="C92" s="9" t="s">
        <v>67</v>
      </c>
      <c r="D92" s="9" t="s">
        <v>52</v>
      </c>
      <c r="E92" s="6" t="s">
        <v>0</v>
      </c>
      <c r="F92" s="4">
        <v>23</v>
      </c>
      <c r="G92" s="4">
        <v>23</v>
      </c>
      <c r="H92" s="7">
        <v>12.71</v>
      </c>
      <c r="I92" s="4">
        <v>16.649999999999999</v>
      </c>
      <c r="J92" s="4"/>
      <c r="K92" s="4"/>
      <c r="L92" s="4"/>
      <c r="M92" s="4"/>
      <c r="N92" s="4">
        <v>1.86</v>
      </c>
      <c r="O92" s="4">
        <v>2.12</v>
      </c>
      <c r="T92" s="5">
        <v>1E-3</v>
      </c>
    </row>
    <row r="93" spans="1:20" s="5" customFormat="1" x14ac:dyDescent="0.25">
      <c r="A93" s="4" t="s">
        <v>26</v>
      </c>
      <c r="B93" s="4" t="s">
        <v>80</v>
      </c>
      <c r="C93" s="9" t="s">
        <v>67</v>
      </c>
      <c r="D93" s="9" t="s">
        <v>52</v>
      </c>
      <c r="E93" s="6" t="s">
        <v>2</v>
      </c>
      <c r="F93" s="4">
        <v>23</v>
      </c>
      <c r="G93" s="4">
        <v>23</v>
      </c>
      <c r="H93" s="7">
        <v>6.36</v>
      </c>
      <c r="I93" s="4">
        <v>5.43</v>
      </c>
      <c r="J93" s="4"/>
      <c r="K93" s="4"/>
      <c r="L93" s="4"/>
      <c r="M93" s="4"/>
      <c r="N93" s="4">
        <v>0.76</v>
      </c>
      <c r="O93" s="4">
        <v>0.56000000000000005</v>
      </c>
      <c r="T93" s="5">
        <v>1E-3</v>
      </c>
    </row>
    <row r="94" spans="1:20" s="5" customFormat="1" x14ac:dyDescent="0.25">
      <c r="A94" s="4" t="s">
        <v>27</v>
      </c>
      <c r="B94" s="4" t="s">
        <v>80</v>
      </c>
      <c r="C94" s="9" t="s">
        <v>67</v>
      </c>
      <c r="D94" s="9" t="s">
        <v>52</v>
      </c>
      <c r="E94" s="6" t="s">
        <v>2</v>
      </c>
      <c r="F94" s="4">
        <v>28</v>
      </c>
      <c r="G94" s="4">
        <v>28</v>
      </c>
      <c r="H94" s="7">
        <v>9.6</v>
      </c>
      <c r="I94" s="4"/>
      <c r="J94" s="4">
        <v>-0.5</v>
      </c>
      <c r="K94" s="4"/>
      <c r="L94" s="4"/>
      <c r="M94" s="4"/>
      <c r="N94" s="4">
        <v>1.4</v>
      </c>
      <c r="O94" s="4"/>
      <c r="P94" s="5">
        <v>1.23</v>
      </c>
    </row>
    <row r="95" spans="1:20" s="5" customFormat="1" x14ac:dyDescent="0.25">
      <c r="A95" s="4" t="s">
        <v>27</v>
      </c>
      <c r="B95" s="5" t="s">
        <v>18</v>
      </c>
      <c r="C95" s="9" t="s">
        <v>68</v>
      </c>
      <c r="D95" s="9" t="s">
        <v>52</v>
      </c>
      <c r="E95" s="6" t="s">
        <v>2</v>
      </c>
      <c r="F95" s="5">
        <v>14</v>
      </c>
      <c r="G95" s="5">
        <v>14</v>
      </c>
      <c r="H95" s="6">
        <v>9.6</v>
      </c>
      <c r="J95" s="5">
        <v>-0.13</v>
      </c>
      <c r="N95" s="5">
        <v>1.9</v>
      </c>
      <c r="P95" s="5">
        <v>1.1399999999999999</v>
      </c>
    </row>
    <row r="96" spans="1:20" s="5" customFormat="1" x14ac:dyDescent="0.25">
      <c r="A96" s="4" t="s">
        <v>27</v>
      </c>
      <c r="B96" s="5" t="s">
        <v>80</v>
      </c>
      <c r="C96" s="9" t="s">
        <v>67</v>
      </c>
      <c r="D96" s="9" t="s">
        <v>54</v>
      </c>
      <c r="E96" s="6" t="s">
        <v>3</v>
      </c>
      <c r="F96" s="5">
        <v>28</v>
      </c>
      <c r="G96" s="5">
        <v>28</v>
      </c>
      <c r="H96" s="6">
        <v>1497.4</v>
      </c>
      <c r="J96" s="5">
        <v>303</v>
      </c>
      <c r="N96" s="5">
        <v>442</v>
      </c>
      <c r="P96" s="5">
        <v>38</v>
      </c>
    </row>
    <row r="97" spans="1:22" s="5" customFormat="1" x14ac:dyDescent="0.25">
      <c r="A97" s="4" t="s">
        <v>27</v>
      </c>
      <c r="B97" s="4" t="s">
        <v>18</v>
      </c>
      <c r="C97" s="9" t="s">
        <v>68</v>
      </c>
      <c r="D97" s="9" t="s">
        <v>54</v>
      </c>
      <c r="E97" s="6" t="s">
        <v>3</v>
      </c>
      <c r="F97" s="4">
        <v>14</v>
      </c>
      <c r="G97" s="4">
        <v>14</v>
      </c>
      <c r="H97" s="7">
        <v>1368.9</v>
      </c>
      <c r="I97" s="4"/>
      <c r="J97" s="9">
        <v>68</v>
      </c>
      <c r="K97" s="4"/>
      <c r="L97" s="4"/>
      <c r="M97" s="4"/>
      <c r="N97" s="4">
        <v>396</v>
      </c>
      <c r="O97" s="4"/>
      <c r="P97" s="5">
        <v>51</v>
      </c>
    </row>
    <row r="98" spans="1:22" s="5" customFormat="1" x14ac:dyDescent="0.25">
      <c r="A98" s="4" t="s">
        <v>28</v>
      </c>
      <c r="B98" s="5" t="s">
        <v>80</v>
      </c>
      <c r="C98" s="5" t="s">
        <v>67</v>
      </c>
      <c r="D98" s="5" t="s">
        <v>52</v>
      </c>
      <c r="E98" s="6" t="s">
        <v>0</v>
      </c>
      <c r="F98" s="5">
        <v>18</v>
      </c>
      <c r="G98" s="5">
        <v>18</v>
      </c>
      <c r="H98" s="6">
        <v>14.8</v>
      </c>
      <c r="I98" s="5">
        <v>15.8</v>
      </c>
      <c r="N98" s="5">
        <v>3.3</v>
      </c>
      <c r="O98" s="5">
        <v>3.2</v>
      </c>
      <c r="T98" s="5">
        <v>0.05</v>
      </c>
    </row>
    <row r="99" spans="1:22" s="5" customFormat="1" x14ac:dyDescent="0.25">
      <c r="A99" s="4" t="s">
        <v>28</v>
      </c>
      <c r="B99" s="4" t="s">
        <v>80</v>
      </c>
      <c r="C99" s="9" t="s">
        <v>67</v>
      </c>
      <c r="D99" s="9" t="s">
        <v>52</v>
      </c>
      <c r="E99" s="6" t="s">
        <v>2</v>
      </c>
      <c r="F99" s="4">
        <v>18</v>
      </c>
      <c r="G99" s="4">
        <v>18</v>
      </c>
      <c r="H99" s="7">
        <v>6.4</v>
      </c>
      <c r="I99" s="4">
        <v>6.3</v>
      </c>
      <c r="J99" s="4"/>
      <c r="K99" s="4"/>
      <c r="L99" s="4"/>
      <c r="M99" s="4"/>
      <c r="N99" s="4">
        <v>0.9</v>
      </c>
      <c r="O99" s="4">
        <v>0.9</v>
      </c>
      <c r="T99" s="5">
        <v>0.05</v>
      </c>
    </row>
    <row r="100" spans="1:22" s="5" customFormat="1" x14ac:dyDescent="0.25">
      <c r="A100" s="4" t="s">
        <v>28</v>
      </c>
      <c r="B100" s="5" t="s">
        <v>80</v>
      </c>
      <c r="C100" s="5" t="s">
        <v>67</v>
      </c>
      <c r="D100" s="5" t="s">
        <v>54</v>
      </c>
      <c r="E100" s="6" t="s">
        <v>70</v>
      </c>
      <c r="F100" s="4">
        <v>18</v>
      </c>
      <c r="G100" s="4">
        <v>18</v>
      </c>
      <c r="H100" s="6">
        <v>26.9</v>
      </c>
      <c r="I100" s="5">
        <v>27.8</v>
      </c>
      <c r="N100" s="5">
        <v>9.8000000000000007</v>
      </c>
      <c r="O100" s="5">
        <v>8.6999999999999993</v>
      </c>
      <c r="T100" s="5">
        <v>0.21199999999999999</v>
      </c>
      <c r="V100" s="5" t="s">
        <v>74</v>
      </c>
    </row>
    <row r="101" spans="1:22" s="5" customFormat="1" x14ac:dyDescent="0.25">
      <c r="A101" s="8" t="s">
        <v>29</v>
      </c>
      <c r="B101" s="8" t="s">
        <v>80</v>
      </c>
      <c r="C101" s="9" t="s">
        <v>67</v>
      </c>
      <c r="D101" s="9" t="s">
        <v>52</v>
      </c>
      <c r="E101" s="6" t="s">
        <v>1</v>
      </c>
      <c r="F101" s="8">
        <v>12</v>
      </c>
      <c r="G101" s="8">
        <v>11</v>
      </c>
      <c r="H101" s="5">
        <v>9.9243699999999997</v>
      </c>
      <c r="I101" s="5">
        <v>8.4285709999999998</v>
      </c>
      <c r="J101" s="8"/>
      <c r="K101" s="5">
        <v>0.52100840000000004</v>
      </c>
      <c r="L101" s="5">
        <v>0.51260499999999998</v>
      </c>
      <c r="M101" s="8"/>
      <c r="V101" s="5" t="s">
        <v>83</v>
      </c>
    </row>
    <row r="102" spans="1:22" s="5" customFormat="1" x14ac:dyDescent="0.25">
      <c r="A102" s="8" t="s">
        <v>29</v>
      </c>
      <c r="B102" s="8" t="s">
        <v>18</v>
      </c>
      <c r="C102" s="9" t="s">
        <v>68</v>
      </c>
      <c r="D102" s="9" t="s">
        <v>52</v>
      </c>
      <c r="E102" s="6" t="s">
        <v>1</v>
      </c>
      <c r="F102" s="8">
        <v>12</v>
      </c>
      <c r="G102" s="8">
        <v>11</v>
      </c>
      <c r="H102" s="5">
        <v>9.2268910000000002</v>
      </c>
      <c r="I102" s="5">
        <v>8.0588239999999995</v>
      </c>
      <c r="J102" s="9"/>
      <c r="K102" s="5">
        <v>0.64705880000000005</v>
      </c>
      <c r="L102" s="5">
        <v>0.60504199999999997</v>
      </c>
      <c r="M102" s="9"/>
      <c r="V102" s="5" t="s">
        <v>83</v>
      </c>
    </row>
    <row r="103" spans="1:22" s="5" customFormat="1" x14ac:dyDescent="0.25">
      <c r="A103" s="4" t="s">
        <v>29</v>
      </c>
      <c r="B103" s="5" t="s">
        <v>80</v>
      </c>
      <c r="C103" s="9" t="s">
        <v>67</v>
      </c>
      <c r="D103" s="5" t="s">
        <v>54</v>
      </c>
      <c r="E103" s="6" t="s">
        <v>75</v>
      </c>
      <c r="F103" s="8">
        <v>12</v>
      </c>
      <c r="G103" s="8">
        <v>11</v>
      </c>
      <c r="H103" s="6">
        <v>60</v>
      </c>
      <c r="I103" s="9">
        <v>89</v>
      </c>
      <c r="J103" s="9"/>
      <c r="K103" s="9"/>
      <c r="L103" s="9"/>
      <c r="M103" s="9"/>
      <c r="N103" s="9">
        <v>24</v>
      </c>
      <c r="O103" s="9">
        <v>34</v>
      </c>
      <c r="T103" s="5">
        <v>1.7000000000000001E-2</v>
      </c>
    </row>
    <row r="104" spans="1:22" s="5" customFormat="1" x14ac:dyDescent="0.25">
      <c r="A104" s="4" t="s">
        <v>29</v>
      </c>
      <c r="B104" s="4" t="s">
        <v>80</v>
      </c>
      <c r="C104" s="9" t="s">
        <v>67</v>
      </c>
      <c r="D104" s="9" t="s">
        <v>54</v>
      </c>
      <c r="E104" s="6" t="s">
        <v>76</v>
      </c>
      <c r="F104" s="8">
        <v>12</v>
      </c>
      <c r="G104" s="8">
        <v>11</v>
      </c>
      <c r="H104" s="6">
        <v>71</v>
      </c>
      <c r="I104" s="9">
        <v>85</v>
      </c>
      <c r="J104" s="9"/>
      <c r="K104" s="9"/>
      <c r="L104" s="9"/>
      <c r="M104" s="9"/>
      <c r="N104" s="9">
        <v>21</v>
      </c>
      <c r="O104" s="9">
        <v>23</v>
      </c>
    </row>
    <row r="105" spans="1:22" s="5" customFormat="1" x14ac:dyDescent="0.25">
      <c r="A105" s="4" t="s">
        <v>29</v>
      </c>
      <c r="B105" s="5" t="s">
        <v>80</v>
      </c>
      <c r="C105" s="9" t="s">
        <v>67</v>
      </c>
      <c r="D105" s="5" t="s">
        <v>54</v>
      </c>
      <c r="E105" s="6" t="s">
        <v>77</v>
      </c>
      <c r="F105" s="8">
        <v>12</v>
      </c>
      <c r="G105" s="8">
        <v>11</v>
      </c>
      <c r="H105" s="6">
        <v>50</v>
      </c>
      <c r="I105" s="9">
        <v>63</v>
      </c>
      <c r="J105" s="9"/>
      <c r="K105" s="9"/>
      <c r="L105" s="9"/>
      <c r="M105" s="9"/>
      <c r="N105" s="9">
        <v>15</v>
      </c>
      <c r="O105" s="9">
        <v>15</v>
      </c>
      <c r="T105" s="5">
        <v>1.7000000000000001E-2</v>
      </c>
    </row>
    <row r="106" spans="1:22" s="5" customFormat="1" x14ac:dyDescent="0.25">
      <c r="A106" s="4" t="s">
        <v>29</v>
      </c>
      <c r="B106" s="4" t="s">
        <v>80</v>
      </c>
      <c r="C106" s="9" t="s">
        <v>67</v>
      </c>
      <c r="D106" s="9" t="s">
        <v>54</v>
      </c>
      <c r="E106" s="6" t="s">
        <v>78</v>
      </c>
      <c r="F106" s="8">
        <v>12</v>
      </c>
      <c r="G106" s="8">
        <v>11</v>
      </c>
      <c r="H106" s="6">
        <v>108</v>
      </c>
      <c r="I106" s="9">
        <v>145</v>
      </c>
      <c r="J106" s="9"/>
      <c r="K106" s="9"/>
      <c r="L106" s="9"/>
      <c r="M106" s="9"/>
      <c r="N106" s="9">
        <v>34</v>
      </c>
      <c r="O106" s="9">
        <v>46</v>
      </c>
    </row>
    <row r="107" spans="1:22" s="5" customFormat="1" x14ac:dyDescent="0.25">
      <c r="A107" s="4" t="s">
        <v>29</v>
      </c>
      <c r="B107" s="5" t="s">
        <v>80</v>
      </c>
      <c r="C107" s="9" t="s">
        <v>67</v>
      </c>
      <c r="D107" s="5" t="s">
        <v>54</v>
      </c>
      <c r="E107" s="6" t="s">
        <v>56</v>
      </c>
      <c r="F107" s="8">
        <v>12</v>
      </c>
      <c r="G107" s="8">
        <v>11</v>
      </c>
      <c r="H107" s="6">
        <v>185</v>
      </c>
      <c r="I107" s="5">
        <v>229</v>
      </c>
      <c r="N107" s="5">
        <v>60</v>
      </c>
      <c r="O107" s="5">
        <v>76</v>
      </c>
    </row>
    <row r="108" spans="1:22" x14ac:dyDescent="0.25">
      <c r="A108" s="2" t="s">
        <v>30</v>
      </c>
      <c r="B108" s="2" t="s">
        <v>80</v>
      </c>
      <c r="C108" s="9" t="s">
        <v>67</v>
      </c>
      <c r="D108" s="9" t="s">
        <v>52</v>
      </c>
      <c r="E108" s="1" t="s">
        <v>2</v>
      </c>
      <c r="F108" s="2">
        <v>81</v>
      </c>
      <c r="G108" s="2">
        <v>81</v>
      </c>
      <c r="H108" s="3">
        <v>8.68</v>
      </c>
      <c r="I108">
        <v>8.14</v>
      </c>
      <c r="J108">
        <v>-0.54</v>
      </c>
      <c r="N108" s="2">
        <v>1.04</v>
      </c>
      <c r="O108" s="2">
        <v>0.83</v>
      </c>
      <c r="P108">
        <v>0.47</v>
      </c>
    </row>
    <row r="109" spans="1:22" x14ac:dyDescent="0.25">
      <c r="A109" s="2" t="s">
        <v>30</v>
      </c>
      <c r="B109" t="s">
        <v>18</v>
      </c>
      <c r="C109" s="9" t="s">
        <v>68</v>
      </c>
      <c r="D109" s="9" t="s">
        <v>52</v>
      </c>
      <c r="E109" s="1" t="s">
        <v>2</v>
      </c>
      <c r="F109">
        <v>22</v>
      </c>
      <c r="G109">
        <v>22</v>
      </c>
      <c r="H109" s="1">
        <v>8.36</v>
      </c>
      <c r="I109">
        <v>8.0500000000000007</v>
      </c>
      <c r="J109">
        <v>-0.47</v>
      </c>
      <c r="N109">
        <v>0.84</v>
      </c>
      <c r="O109">
        <v>0.67</v>
      </c>
      <c r="P109">
        <v>0.37</v>
      </c>
    </row>
    <row r="110" spans="1:22" x14ac:dyDescent="0.25">
      <c r="A110" s="2" t="s">
        <v>30</v>
      </c>
      <c r="B110" s="2" t="s">
        <v>80</v>
      </c>
      <c r="C110" s="9" t="s">
        <v>67</v>
      </c>
      <c r="D110" s="5" t="s">
        <v>54</v>
      </c>
      <c r="E110" s="1" t="s">
        <v>70</v>
      </c>
      <c r="F110" s="2">
        <v>81</v>
      </c>
      <c r="G110" s="2">
        <v>81</v>
      </c>
      <c r="H110" s="9">
        <v>198</v>
      </c>
      <c r="I110" s="5">
        <v>212</v>
      </c>
      <c r="J110">
        <v>14</v>
      </c>
      <c r="N110" s="5">
        <v>32</v>
      </c>
      <c r="O110" s="5">
        <v>31</v>
      </c>
      <c r="P110">
        <v>18</v>
      </c>
    </row>
    <row r="111" spans="1:22" x14ac:dyDescent="0.25">
      <c r="A111" s="2" t="s">
        <v>30</v>
      </c>
      <c r="B111" t="s">
        <v>18</v>
      </c>
      <c r="C111" s="9" t="s">
        <v>68</v>
      </c>
      <c r="D111" s="5" t="s">
        <v>54</v>
      </c>
      <c r="E111" s="1" t="s">
        <v>70</v>
      </c>
      <c r="F111">
        <v>22</v>
      </c>
      <c r="G111">
        <v>22</v>
      </c>
      <c r="H111" s="9">
        <v>192</v>
      </c>
      <c r="I111" s="5">
        <v>193</v>
      </c>
      <c r="J111">
        <v>1.7</v>
      </c>
      <c r="N111" s="5">
        <v>37</v>
      </c>
      <c r="O111" s="5">
        <v>40</v>
      </c>
      <c r="P111">
        <v>13</v>
      </c>
    </row>
    <row r="112" spans="1:22" x14ac:dyDescent="0.25">
      <c r="A112" s="2" t="s">
        <v>30</v>
      </c>
      <c r="B112" s="2" t="s">
        <v>80</v>
      </c>
      <c r="C112" s="9" t="s">
        <v>67</v>
      </c>
      <c r="D112" s="5" t="s">
        <v>54</v>
      </c>
      <c r="E112" s="1" t="s">
        <v>84</v>
      </c>
      <c r="F112" s="2">
        <v>81</v>
      </c>
      <c r="G112" s="2">
        <v>81</v>
      </c>
      <c r="H112" s="2">
        <v>378</v>
      </c>
      <c r="I112" s="2">
        <v>393</v>
      </c>
      <c r="J112" s="2">
        <v>15</v>
      </c>
      <c r="K112" s="2"/>
      <c r="L112" s="2"/>
      <c r="M112" s="2"/>
      <c r="N112" s="2">
        <v>66</v>
      </c>
      <c r="O112" s="2">
        <v>83</v>
      </c>
      <c r="P112">
        <v>39</v>
      </c>
    </row>
    <row r="113" spans="1:16" x14ac:dyDescent="0.25">
      <c r="A113" s="2" t="s">
        <v>30</v>
      </c>
      <c r="B113" s="2" t="s">
        <v>18</v>
      </c>
      <c r="C113" s="9" t="s">
        <v>68</v>
      </c>
      <c r="D113" s="5" t="s">
        <v>54</v>
      </c>
      <c r="E113" s="1" t="s">
        <v>84</v>
      </c>
      <c r="F113">
        <v>22</v>
      </c>
      <c r="G113">
        <v>22</v>
      </c>
      <c r="H113" s="2">
        <v>343</v>
      </c>
      <c r="I113" s="2">
        <v>375</v>
      </c>
      <c r="J113" s="2">
        <v>32</v>
      </c>
      <c r="K113" s="2"/>
      <c r="L113" s="2"/>
      <c r="M113" s="2"/>
      <c r="N113" s="2">
        <v>85</v>
      </c>
      <c r="O113" s="2">
        <v>77</v>
      </c>
      <c r="P113">
        <v>44</v>
      </c>
    </row>
    <row r="114" spans="1:16" x14ac:dyDescent="0.25">
      <c r="A114" s="2" t="s">
        <v>30</v>
      </c>
      <c r="B114" s="2" t="s">
        <v>80</v>
      </c>
      <c r="C114" s="9" t="s">
        <v>67</v>
      </c>
      <c r="D114" s="5" t="s">
        <v>54</v>
      </c>
      <c r="E114" s="1" t="s">
        <v>56</v>
      </c>
      <c r="F114" s="2">
        <v>81</v>
      </c>
      <c r="G114" s="2">
        <v>81</v>
      </c>
      <c r="H114" s="3">
        <v>141</v>
      </c>
      <c r="I114" s="2">
        <v>153</v>
      </c>
      <c r="J114" s="2">
        <v>12</v>
      </c>
      <c r="K114" s="2"/>
      <c r="L114" s="2"/>
      <c r="M114" s="2"/>
      <c r="N114" s="2">
        <v>27</v>
      </c>
      <c r="O114" s="2">
        <v>24</v>
      </c>
      <c r="P114">
        <v>8</v>
      </c>
    </row>
    <row r="115" spans="1:16" x14ac:dyDescent="0.25">
      <c r="A115" s="2" t="s">
        <v>30</v>
      </c>
      <c r="B115" t="s">
        <v>18</v>
      </c>
      <c r="C115" s="9" t="s">
        <v>68</v>
      </c>
      <c r="D115" s="5" t="s">
        <v>54</v>
      </c>
      <c r="E115" s="1" t="s">
        <v>56</v>
      </c>
      <c r="F115">
        <v>22</v>
      </c>
      <c r="G115">
        <v>22</v>
      </c>
      <c r="H115" s="1">
        <v>139</v>
      </c>
      <c r="I115">
        <v>143</v>
      </c>
      <c r="J115" s="11">
        <v>3</v>
      </c>
      <c r="N115">
        <v>17</v>
      </c>
      <c r="O115">
        <v>16</v>
      </c>
      <c r="P115">
        <v>4</v>
      </c>
    </row>
  </sheetData>
  <autoFilter ref="B1:B115" xr:uid="{00000000-0001-0000-0000-000000000000}"/>
  <sortState xmlns:xlrd2="http://schemas.microsoft.com/office/spreadsheetml/2017/richdata2" ref="A2:AK115">
    <sortCondition ref="A2:A1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Solent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Fisher</dc:creator>
  <cp:keywords/>
  <dc:description/>
  <cp:lastModifiedBy>James Steele</cp:lastModifiedBy>
  <cp:revision/>
  <dcterms:created xsi:type="dcterms:W3CDTF">2024-02-24T20:07:36Z</dcterms:created>
  <dcterms:modified xsi:type="dcterms:W3CDTF">2024-03-08T11:35:08Z</dcterms:modified>
  <cp:category/>
  <cp:contentStatus/>
</cp:coreProperties>
</file>