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esktop\"/>
    </mc:Choice>
  </mc:AlternateContent>
  <xr:revisionPtr revIDLastSave="0" documentId="8_{7ABFFABC-8348-4EB6-AEFE-8F20E81DD2F4}" xr6:coauthVersionLast="31" xr6:coauthVersionMax="31" xr10:uidLastSave="{00000000-0000-0000-0000-000000000000}"/>
  <bookViews>
    <workbookView xWindow="0" yWindow="0" windowWidth="25200" windowHeight="11775" xr2:uid="{00000000-000D-0000-FFFF-FFFF00000000}"/>
  </bookViews>
  <sheets>
    <sheet name=" Larvae Tracker" sheetId="1" r:id="rId1"/>
    <sheet name="Regression 1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2" l="1"/>
  <c r="D26" i="2"/>
  <c r="F25" i="2"/>
  <c r="D25" i="2"/>
  <c r="F24" i="2"/>
  <c r="D24" i="2"/>
  <c r="F23" i="2"/>
  <c r="D23" i="2"/>
  <c r="F22" i="2"/>
  <c r="D22" i="2"/>
  <c r="F21" i="2"/>
  <c r="D21" i="2"/>
  <c r="F20" i="2"/>
  <c r="D20" i="2"/>
  <c r="F19" i="2"/>
  <c r="D19" i="2"/>
  <c r="F18" i="2"/>
  <c r="D18" i="2"/>
  <c r="F17" i="2"/>
  <c r="D17" i="2"/>
  <c r="F16" i="2"/>
  <c r="D16" i="2"/>
  <c r="F15" i="2"/>
  <c r="D15" i="2"/>
  <c r="F14" i="2"/>
  <c r="D14" i="2"/>
  <c r="F13" i="2"/>
  <c r="D13" i="2"/>
  <c r="F12" i="2"/>
  <c r="D12" i="2"/>
  <c r="F11" i="2"/>
  <c r="D11" i="2"/>
  <c r="F10" i="2"/>
  <c r="D10" i="2"/>
  <c r="F9" i="2"/>
  <c r="D9" i="2"/>
  <c r="F8" i="2"/>
  <c r="D8" i="2"/>
  <c r="F7" i="2"/>
  <c r="D7" i="2"/>
  <c r="F6" i="2"/>
  <c r="D6" i="2"/>
  <c r="F5" i="2"/>
  <c r="D5" i="2"/>
  <c r="F4" i="2"/>
  <c r="D4" i="2"/>
  <c r="F3" i="2"/>
  <c r="D3" i="2"/>
  <c r="F2" i="2"/>
  <c r="D2" i="2"/>
</calcChain>
</file>

<file path=xl/sharedStrings.xml><?xml version="1.0" encoding="utf-8"?>
<sst xmlns="http://schemas.openxmlformats.org/spreadsheetml/2006/main" count="183" uniqueCount="146">
  <si>
    <t>Cohort</t>
  </si>
  <si>
    <t>Sample #</t>
  </si>
  <si>
    <t>Plant Material Wt</t>
  </si>
  <si>
    <t>Cup</t>
  </si>
  <si>
    <t>Cup Wt</t>
  </si>
  <si>
    <t>Cup + "Wet" Plant Wt</t>
  </si>
  <si>
    <t>"Wet" Plant Wt</t>
  </si>
  <si>
    <t>Cup + "Dry" Plant Wt</t>
  </si>
  <si>
    <t>"Dry" Plant Wt</t>
  </si>
  <si>
    <t>1A</t>
  </si>
  <si>
    <t>0.7056</t>
  </si>
  <si>
    <t>1B</t>
  </si>
  <si>
    <t>1.0061</t>
  </si>
  <si>
    <t>1C</t>
  </si>
  <si>
    <t>0.5994</t>
  </si>
  <si>
    <t>1D</t>
  </si>
  <si>
    <t>0.8861</t>
  </si>
  <si>
    <t>1E</t>
  </si>
  <si>
    <t>0.7557</t>
  </si>
  <si>
    <t>2A</t>
  </si>
  <si>
    <t>0.9516</t>
  </si>
  <si>
    <t>2B</t>
  </si>
  <si>
    <t>1.1376</t>
  </si>
  <si>
    <t>2C</t>
  </si>
  <si>
    <t>1.0548</t>
  </si>
  <si>
    <t>2D</t>
  </si>
  <si>
    <t>0.8953</t>
  </si>
  <si>
    <t>2E</t>
  </si>
  <si>
    <t>0.9712</t>
  </si>
  <si>
    <t>3A</t>
  </si>
  <si>
    <t>1.6258</t>
  </si>
  <si>
    <t>3B</t>
  </si>
  <si>
    <t>1.3148</t>
  </si>
  <si>
    <t>3C</t>
  </si>
  <si>
    <t>1.3390</t>
  </si>
  <si>
    <t>0.6570</t>
  </si>
  <si>
    <t>3D</t>
  </si>
  <si>
    <t>1.2451</t>
  </si>
  <si>
    <t>0.6609</t>
  </si>
  <si>
    <t>3E</t>
  </si>
  <si>
    <t>1.2206</t>
  </si>
  <si>
    <t>0.7311</t>
  </si>
  <si>
    <t>4A</t>
  </si>
  <si>
    <t>1.2176</t>
  </si>
  <si>
    <t>0.6868</t>
  </si>
  <si>
    <t>4B</t>
  </si>
  <si>
    <t>0.5410</t>
  </si>
  <si>
    <t>1.3748</t>
  </si>
  <si>
    <t>0.4858</t>
  </si>
  <si>
    <t>4C</t>
  </si>
  <si>
    <t>1.3537</t>
  </si>
  <si>
    <t>0.5073</t>
  </si>
  <si>
    <t>4D</t>
  </si>
  <si>
    <t>0.3043</t>
  </si>
  <si>
    <t>1.2364</t>
  </si>
  <si>
    <t>0.4278</t>
  </si>
  <si>
    <t>4E</t>
  </si>
  <si>
    <t>0.4671</t>
  </si>
  <si>
    <t>1.2632</t>
  </si>
  <si>
    <t>06231</t>
  </si>
  <si>
    <t>5A</t>
  </si>
  <si>
    <t>0.3815</t>
  </si>
  <si>
    <t>1.6464</t>
  </si>
  <si>
    <t>0.5500</t>
  </si>
  <si>
    <t>5B</t>
  </si>
  <si>
    <t>0.4378</t>
  </si>
  <si>
    <t>1.6123</t>
  </si>
  <si>
    <t>0.5971</t>
  </si>
  <si>
    <t>5C</t>
  </si>
  <si>
    <t>0.3726</t>
  </si>
  <si>
    <t>1.6267</t>
  </si>
  <si>
    <t>0.5622</t>
  </si>
  <si>
    <t>5D</t>
  </si>
  <si>
    <t>0.4465</t>
  </si>
  <si>
    <t>1.8358</t>
  </si>
  <si>
    <t>0.6396</t>
  </si>
  <si>
    <t>5E</t>
  </si>
  <si>
    <t>0.5417</t>
  </si>
  <si>
    <t>1.8960</t>
  </si>
  <si>
    <t>0.7138</t>
  </si>
  <si>
    <t>Frass Wt</t>
  </si>
  <si>
    <t>Remaining Plant Material Wt</t>
  </si>
  <si>
    <t>Amt Consumed</t>
  </si>
  <si>
    <t>Amt Digested</t>
  </si>
  <si>
    <t>Lipid Mass</t>
  </si>
  <si>
    <t>Cohort:</t>
  </si>
  <si>
    <t>BE- strain</t>
  </si>
  <si>
    <t>12- photoperiod</t>
  </si>
  <si>
    <t>0702- egg lay date</t>
  </si>
  <si>
    <t>ex. BE12-0702</t>
  </si>
  <si>
    <t>0718- fifth instar date</t>
  </si>
  <si>
    <t>01- tray number</t>
  </si>
  <si>
    <t>02- position number</t>
  </si>
  <si>
    <t>ex. 0718-0102</t>
  </si>
  <si>
    <t>Sample #:</t>
  </si>
  <si>
    <t>BE12-0702</t>
  </si>
  <si>
    <t>0723-0104</t>
  </si>
  <si>
    <t>0723-0201</t>
  </si>
  <si>
    <t>0723-0213</t>
  </si>
  <si>
    <t>0723-0221</t>
  </si>
  <si>
    <t>0723-0229</t>
  </si>
  <si>
    <t>0723-0305</t>
  </si>
  <si>
    <t>0723-0312</t>
  </si>
  <si>
    <t>BE16-0702</t>
  </si>
  <si>
    <t>0723-0110</t>
  </si>
  <si>
    <t>0723-0403</t>
  </si>
  <si>
    <t>0723-0404</t>
  </si>
  <si>
    <t>0723-0405</t>
  </si>
  <si>
    <t>0723-0410</t>
  </si>
  <si>
    <t>0723-0415</t>
  </si>
  <si>
    <t>0723-0417</t>
  </si>
  <si>
    <t>0723-0418</t>
  </si>
  <si>
    <t>0723-0426</t>
  </si>
  <si>
    <t>1.0007</t>
  </si>
  <si>
    <t>0.7540</t>
  </si>
  <si>
    <t>0.8349</t>
  </si>
  <si>
    <t>0.9467</t>
  </si>
  <si>
    <t>0.8457</t>
  </si>
  <si>
    <t>0.8348</t>
  </si>
  <si>
    <t>0.8339</t>
  </si>
  <si>
    <t>0.7374</t>
  </si>
  <si>
    <t>0.9095</t>
  </si>
  <si>
    <t>0.9604</t>
  </si>
  <si>
    <t>1.0242</t>
  </si>
  <si>
    <t>0.8714</t>
  </si>
  <si>
    <t>0.8209</t>
  </si>
  <si>
    <t>0.7886</t>
  </si>
  <si>
    <t>0.9394</t>
  </si>
  <si>
    <t>Dry Larvae Mass</t>
  </si>
  <si>
    <t>Sampling Group</t>
  </si>
  <si>
    <t>Sampling Group:</t>
  </si>
  <si>
    <t>B: Midpoint of fifth instar</t>
  </si>
  <si>
    <t>C: End of fifth instar</t>
  </si>
  <si>
    <t>B</t>
  </si>
  <si>
    <t>C</t>
  </si>
  <si>
    <t>0724-0109</t>
  </si>
  <si>
    <t>0724-0114</t>
  </si>
  <si>
    <t>0724-0118</t>
  </si>
  <si>
    <t>0724-0122</t>
  </si>
  <si>
    <t>0724-0129</t>
  </si>
  <si>
    <t>A</t>
  </si>
  <si>
    <t>A: Second day of fifth instar</t>
  </si>
  <si>
    <t>1.0011</t>
  </si>
  <si>
    <t>0.4825</t>
  </si>
  <si>
    <t>0.6105</t>
  </si>
  <si>
    <t>0.7520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</si>
</sst>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5" fillId="4" borderId="0" applyNumberFormat="0" applyBorder="0" applyAlignment="0" applyProtection="0"/>
  </cellStyleXfs>
  <cellXfs count="29">
    <xf numFmtId="0" fontId="0" fillId="0" borderId="0" xfId="0"/>
    <xf numFmtId="0" fontId="2" fillId="0" borderId="1" xfId="0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1" xfId="0" applyBorder="1"/>
    <xf numFmtId="0" fontId="1" fillId="2" borderId="1" xfId="1" applyBorder="1"/>
    <xf numFmtId="0" fontId="4" fillId="2" borderId="1" xfId="1" applyFont="1" applyBorder="1" applyAlignment="1">
      <alignment horizontal="center"/>
    </xf>
    <xf numFmtId="0" fontId="6" fillId="3" borderId="1" xfId="2" applyBorder="1"/>
    <xf numFmtId="0" fontId="5" fillId="4" borderId="1" xfId="4" applyBorder="1"/>
    <xf numFmtId="0" fontId="7" fillId="0" borderId="0" xfId="3"/>
    <xf numFmtId="49" fontId="6" fillId="3" borderId="1" xfId="2" applyNumberFormat="1" applyBorder="1" applyAlignment="1">
      <alignment horizontal="center"/>
    </xf>
    <xf numFmtId="49" fontId="0" fillId="4" borderId="1" xfId="4" applyNumberFormat="1" applyFont="1" applyBorder="1" applyAlignment="1">
      <alignment horizontal="center"/>
    </xf>
    <xf numFmtId="0" fontId="0" fillId="0" borderId="0" xfId="0" applyBorder="1"/>
    <xf numFmtId="0" fontId="7" fillId="0" borderId="0" xfId="3" applyBorder="1"/>
    <xf numFmtId="0" fontId="6" fillId="3" borderId="1" xfId="2" applyBorder="1" applyAlignment="1">
      <alignment horizontal="center"/>
    </xf>
    <xf numFmtId="0" fontId="0" fillId="4" borderId="1" xfId="4" applyFont="1" applyBorder="1" applyAlignment="1">
      <alignment horizontal="center"/>
    </xf>
    <xf numFmtId="0" fontId="6" fillId="3" borderId="2" xfId="2" applyBorder="1"/>
    <xf numFmtId="0" fontId="6" fillId="3" borderId="2" xfId="2" applyBorder="1" applyAlignment="1">
      <alignment horizontal="center"/>
    </xf>
    <xf numFmtId="49" fontId="6" fillId="3" borderId="2" xfId="2" applyNumberFormat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center"/>
    </xf>
    <xf numFmtId="49" fontId="3" fillId="0" borderId="4" xfId="0" applyNumberFormat="1" applyFont="1" applyBorder="1" applyAlignment="1">
      <alignment horizontal="center"/>
    </xf>
    <xf numFmtId="0" fontId="3" fillId="0" borderId="5" xfId="0" applyFont="1" applyBorder="1"/>
    <xf numFmtId="0" fontId="5" fillId="4" borderId="1" xfId="4" applyBorder="1" applyAlignment="1">
      <alignment horizontal="center"/>
    </xf>
    <xf numFmtId="49" fontId="5" fillId="4" borderId="1" xfId="4" applyNumberFormat="1" applyBorder="1" applyAlignment="1">
      <alignment horizontal="center"/>
    </xf>
  </cellXfs>
  <cellStyles count="5">
    <cellStyle name="60% - Accent2" xfId="4" builtinId="36"/>
    <cellStyle name="Explanatory Text" xfId="3" builtinId="5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"/>
  <sheetViews>
    <sheetView tabSelected="1" workbookViewId="0">
      <selection activeCell="E37" sqref="E37"/>
    </sheetView>
  </sheetViews>
  <sheetFormatPr defaultColWidth="7.28515625" defaultRowHeight="15" x14ac:dyDescent="0.25"/>
  <cols>
    <col min="1" max="2" width="9.85546875" style="7" bestFit="1" customWidth="1"/>
    <col min="3" max="3" width="16.85546875" style="4" bestFit="1" customWidth="1"/>
    <col min="4" max="4" width="18.85546875" style="5" bestFit="1" customWidth="1"/>
    <col min="5" max="5" width="17" style="5" bestFit="1" customWidth="1"/>
    <col min="6" max="6" width="9.28515625" style="7" bestFit="1" customWidth="1"/>
    <col min="7" max="7" width="30.140625" style="7" bestFit="1" customWidth="1"/>
    <col min="8" max="8" width="16" style="7" bestFit="1" customWidth="1"/>
    <col min="9" max="9" width="14.28515625" style="7" bestFit="1" customWidth="1"/>
    <col min="10" max="10" width="11.140625" style="7" bestFit="1" customWidth="1"/>
    <col min="13" max="13" width="25.85546875" style="15" bestFit="1" customWidth="1"/>
    <col min="15" max="15" width="20.140625" bestFit="1" customWidth="1"/>
  </cols>
  <sheetData>
    <row r="1" spans="1:15" ht="16.5" thickBot="1" x14ac:dyDescent="0.3">
      <c r="A1" s="22" t="s">
        <v>0</v>
      </c>
      <c r="B1" s="23" t="s">
        <v>1</v>
      </c>
      <c r="C1" s="24" t="s">
        <v>129</v>
      </c>
      <c r="D1" s="25" t="s">
        <v>2</v>
      </c>
      <c r="E1" s="25" t="s">
        <v>128</v>
      </c>
      <c r="F1" s="23" t="s">
        <v>80</v>
      </c>
      <c r="G1" s="23" t="s">
        <v>81</v>
      </c>
      <c r="H1" s="23" t="s">
        <v>82</v>
      </c>
      <c r="I1" s="23" t="s">
        <v>83</v>
      </c>
      <c r="J1" s="26" t="s">
        <v>84</v>
      </c>
    </row>
    <row r="2" spans="1:15" x14ac:dyDescent="0.25">
      <c r="A2" s="19" t="s">
        <v>95</v>
      </c>
      <c r="B2" s="19" t="s">
        <v>96</v>
      </c>
      <c r="C2" s="20" t="s">
        <v>134</v>
      </c>
      <c r="D2" s="21" t="s">
        <v>123</v>
      </c>
      <c r="E2" s="21"/>
      <c r="F2" s="19"/>
      <c r="G2" s="19"/>
      <c r="H2" s="19"/>
      <c r="I2" s="19"/>
      <c r="J2" s="19"/>
      <c r="M2" s="9" t="s">
        <v>85</v>
      </c>
      <c r="N2" s="9"/>
      <c r="O2" s="9" t="s">
        <v>94</v>
      </c>
    </row>
    <row r="3" spans="1:15" x14ac:dyDescent="0.25">
      <c r="A3" s="10" t="s">
        <v>95</v>
      </c>
      <c r="B3" s="10" t="s">
        <v>97</v>
      </c>
      <c r="C3" s="17" t="s">
        <v>134</v>
      </c>
      <c r="D3" s="13" t="s">
        <v>124</v>
      </c>
      <c r="E3" s="13"/>
      <c r="F3" s="10"/>
      <c r="G3" s="10"/>
      <c r="H3" s="10"/>
      <c r="I3" s="10"/>
      <c r="J3" s="10"/>
      <c r="M3" s="9" t="s">
        <v>89</v>
      </c>
      <c r="N3" s="9"/>
      <c r="O3" s="9" t="s">
        <v>93</v>
      </c>
    </row>
    <row r="4" spans="1:15" x14ac:dyDescent="0.25">
      <c r="A4" s="10" t="s">
        <v>95</v>
      </c>
      <c r="B4" s="10" t="s">
        <v>98</v>
      </c>
      <c r="C4" s="17" t="s">
        <v>134</v>
      </c>
      <c r="D4" s="13" t="s">
        <v>125</v>
      </c>
      <c r="E4" s="13"/>
      <c r="F4" s="10"/>
      <c r="G4" s="10"/>
      <c r="H4" s="10"/>
      <c r="I4" s="10"/>
      <c r="J4" s="10"/>
      <c r="M4" s="8" t="s">
        <v>86</v>
      </c>
      <c r="N4" s="8"/>
      <c r="O4" s="8" t="s">
        <v>90</v>
      </c>
    </row>
    <row r="5" spans="1:15" x14ac:dyDescent="0.25">
      <c r="A5" s="10" t="s">
        <v>95</v>
      </c>
      <c r="B5" s="10" t="s">
        <v>99</v>
      </c>
      <c r="C5" s="17" t="s">
        <v>134</v>
      </c>
      <c r="D5" s="13" t="s">
        <v>126</v>
      </c>
      <c r="E5" s="13"/>
      <c r="F5" s="10"/>
      <c r="G5" s="10"/>
      <c r="H5" s="10"/>
      <c r="I5" s="10"/>
      <c r="J5" s="10"/>
      <c r="M5" s="8" t="s">
        <v>87</v>
      </c>
      <c r="N5" s="8"/>
      <c r="O5" s="8" t="s">
        <v>91</v>
      </c>
    </row>
    <row r="6" spans="1:15" x14ac:dyDescent="0.25">
      <c r="A6" s="10" t="s">
        <v>95</v>
      </c>
      <c r="B6" s="10" t="s">
        <v>100</v>
      </c>
      <c r="C6" s="17" t="s">
        <v>134</v>
      </c>
      <c r="D6" s="13" t="s">
        <v>127</v>
      </c>
      <c r="E6" s="13"/>
      <c r="F6" s="10"/>
      <c r="G6" s="10"/>
      <c r="H6" s="10"/>
      <c r="I6" s="10"/>
      <c r="J6" s="10"/>
      <c r="M6" s="8" t="s">
        <v>88</v>
      </c>
      <c r="N6" s="8"/>
      <c r="O6" s="8" t="s">
        <v>92</v>
      </c>
    </row>
    <row r="7" spans="1:15" x14ac:dyDescent="0.25">
      <c r="A7" s="10" t="s">
        <v>95</v>
      </c>
      <c r="B7" s="10" t="s">
        <v>101</v>
      </c>
      <c r="C7" s="17" t="s">
        <v>134</v>
      </c>
      <c r="D7" s="13">
        <v>0.62419999999999998</v>
      </c>
      <c r="E7" s="13"/>
      <c r="F7" s="10"/>
      <c r="G7" s="10"/>
      <c r="H7" s="10"/>
      <c r="I7" s="10"/>
      <c r="J7" s="10"/>
    </row>
    <row r="8" spans="1:15" x14ac:dyDescent="0.25">
      <c r="A8" s="10" t="s">
        <v>95</v>
      </c>
      <c r="B8" s="10" t="s">
        <v>102</v>
      </c>
      <c r="C8" s="17" t="s">
        <v>134</v>
      </c>
      <c r="D8" s="13" t="s">
        <v>113</v>
      </c>
      <c r="E8" s="13"/>
      <c r="F8" s="10"/>
      <c r="G8" s="10"/>
      <c r="H8" s="10"/>
      <c r="I8" s="10"/>
      <c r="J8" s="10"/>
      <c r="M8" s="9" t="s">
        <v>130</v>
      </c>
    </row>
    <row r="9" spans="1:15" x14ac:dyDescent="0.25">
      <c r="A9" s="11" t="s">
        <v>103</v>
      </c>
      <c r="B9" s="11" t="s">
        <v>104</v>
      </c>
      <c r="C9" s="18" t="s">
        <v>133</v>
      </c>
      <c r="D9" s="14" t="s">
        <v>122</v>
      </c>
      <c r="E9" s="14"/>
      <c r="F9" s="11"/>
      <c r="G9" s="11"/>
      <c r="H9" s="11"/>
      <c r="I9" s="11"/>
      <c r="J9" s="11"/>
      <c r="M9" s="8" t="s">
        <v>141</v>
      </c>
    </row>
    <row r="10" spans="1:15" x14ac:dyDescent="0.25">
      <c r="A10" s="11" t="s">
        <v>103</v>
      </c>
      <c r="B10" s="11" t="s">
        <v>105</v>
      </c>
      <c r="C10" s="18" t="s">
        <v>133</v>
      </c>
      <c r="D10" s="14" t="s">
        <v>114</v>
      </c>
      <c r="E10" s="14"/>
      <c r="F10" s="11"/>
      <c r="G10" s="11"/>
      <c r="H10" s="11"/>
      <c r="I10" s="11"/>
      <c r="J10" s="11"/>
      <c r="M10" s="8" t="s">
        <v>131</v>
      </c>
    </row>
    <row r="11" spans="1:15" x14ac:dyDescent="0.25">
      <c r="A11" s="11" t="s">
        <v>103</v>
      </c>
      <c r="B11" s="11" t="s">
        <v>106</v>
      </c>
      <c r="C11" s="18" t="s">
        <v>133</v>
      </c>
      <c r="D11" s="14" t="s">
        <v>115</v>
      </c>
      <c r="E11" s="14"/>
      <c r="F11" s="11"/>
      <c r="G11" s="11"/>
      <c r="H11" s="11"/>
      <c r="I11" s="11"/>
      <c r="J11" s="11"/>
      <c r="M11" s="8" t="s">
        <v>132</v>
      </c>
    </row>
    <row r="12" spans="1:15" x14ac:dyDescent="0.25">
      <c r="A12" s="11" t="s">
        <v>103</v>
      </c>
      <c r="B12" s="11" t="s">
        <v>107</v>
      </c>
      <c r="C12" s="18" t="s">
        <v>133</v>
      </c>
      <c r="D12" s="14" t="s">
        <v>116</v>
      </c>
      <c r="E12" s="14"/>
      <c r="F12" s="11"/>
      <c r="G12" s="11"/>
      <c r="H12" s="11"/>
      <c r="I12" s="11"/>
      <c r="J12" s="11"/>
    </row>
    <row r="13" spans="1:15" x14ac:dyDescent="0.25">
      <c r="A13" s="11" t="s">
        <v>103</v>
      </c>
      <c r="B13" s="11" t="s">
        <v>108</v>
      </c>
      <c r="C13" s="18" t="s">
        <v>133</v>
      </c>
      <c r="D13" s="14" t="s">
        <v>117</v>
      </c>
      <c r="E13" s="14"/>
      <c r="F13" s="11"/>
      <c r="G13" s="11"/>
      <c r="H13" s="11"/>
      <c r="I13" s="11"/>
      <c r="J13" s="11"/>
    </row>
    <row r="14" spans="1:15" x14ac:dyDescent="0.25">
      <c r="A14" s="11" t="s">
        <v>103</v>
      </c>
      <c r="B14" s="11" t="s">
        <v>109</v>
      </c>
      <c r="C14" s="18" t="s">
        <v>133</v>
      </c>
      <c r="D14" s="14" t="s">
        <v>118</v>
      </c>
      <c r="E14" s="14"/>
      <c r="F14" s="11"/>
      <c r="G14" s="11"/>
      <c r="H14" s="11"/>
      <c r="I14" s="11"/>
      <c r="J14" s="11"/>
    </row>
    <row r="15" spans="1:15" x14ac:dyDescent="0.25">
      <c r="A15" s="11" t="s">
        <v>103</v>
      </c>
      <c r="B15" s="11" t="s">
        <v>110</v>
      </c>
      <c r="C15" s="18" t="s">
        <v>133</v>
      </c>
      <c r="D15" s="14" t="s">
        <v>119</v>
      </c>
      <c r="E15" s="14"/>
      <c r="F15" s="11"/>
      <c r="G15" s="11"/>
      <c r="H15" s="11"/>
      <c r="I15" s="11"/>
      <c r="J15" s="11"/>
    </row>
    <row r="16" spans="1:15" x14ac:dyDescent="0.25">
      <c r="A16" s="11" t="s">
        <v>103</v>
      </c>
      <c r="B16" s="11" t="s">
        <v>111</v>
      </c>
      <c r="C16" s="18" t="s">
        <v>133</v>
      </c>
      <c r="D16" s="14" t="s">
        <v>120</v>
      </c>
      <c r="E16" s="14"/>
      <c r="F16" s="11"/>
      <c r="G16" s="11"/>
      <c r="H16" s="11"/>
      <c r="I16" s="11"/>
      <c r="J16" s="11"/>
    </row>
    <row r="17" spans="1:13" x14ac:dyDescent="0.25">
      <c r="A17" s="11" t="s">
        <v>103</v>
      </c>
      <c r="B17" s="11" t="s">
        <v>112</v>
      </c>
      <c r="C17" s="18" t="s">
        <v>133</v>
      </c>
      <c r="D17" s="14" t="s">
        <v>121</v>
      </c>
      <c r="E17" s="14"/>
      <c r="F17" s="11"/>
      <c r="G17" s="11"/>
      <c r="H17" s="11"/>
      <c r="I17" s="11"/>
      <c r="J17" s="11"/>
    </row>
    <row r="18" spans="1:13" x14ac:dyDescent="0.25">
      <c r="A18" s="11" t="s">
        <v>103</v>
      </c>
      <c r="B18" s="11" t="s">
        <v>135</v>
      </c>
      <c r="C18" s="27" t="s">
        <v>140</v>
      </c>
      <c r="D18" s="27">
        <v>0.93840000000000001</v>
      </c>
      <c r="E18" s="11"/>
      <c r="F18" s="11"/>
      <c r="G18" s="11"/>
      <c r="H18" s="11"/>
      <c r="I18" s="11"/>
      <c r="J18" s="11"/>
    </row>
    <row r="19" spans="1:13" s="12" customFormat="1" x14ac:dyDescent="0.25">
      <c r="A19" s="11" t="s">
        <v>103</v>
      </c>
      <c r="B19" s="11" t="s">
        <v>136</v>
      </c>
      <c r="C19" s="27" t="s">
        <v>140</v>
      </c>
      <c r="D19" s="28" t="s">
        <v>142</v>
      </c>
      <c r="E19" s="28"/>
      <c r="F19" s="11"/>
      <c r="G19" s="11"/>
      <c r="H19" s="11"/>
      <c r="I19" s="11"/>
      <c r="J19" s="11"/>
      <c r="M19" s="16"/>
    </row>
    <row r="20" spans="1:13" x14ac:dyDescent="0.25">
      <c r="A20" s="11" t="s">
        <v>103</v>
      </c>
      <c r="B20" s="11" t="s">
        <v>137</v>
      </c>
      <c r="C20" s="27" t="s">
        <v>140</v>
      </c>
      <c r="D20" s="28" t="s">
        <v>143</v>
      </c>
      <c r="E20" s="28"/>
      <c r="F20" s="11"/>
      <c r="G20" s="11"/>
      <c r="H20" s="11"/>
      <c r="I20" s="11"/>
      <c r="J20" s="11"/>
    </row>
    <row r="21" spans="1:13" x14ac:dyDescent="0.25">
      <c r="A21" s="11" t="s">
        <v>103</v>
      </c>
      <c r="B21" s="11" t="s">
        <v>138</v>
      </c>
      <c r="C21" s="27" t="s">
        <v>140</v>
      </c>
      <c r="D21" s="28" t="s">
        <v>144</v>
      </c>
      <c r="E21" s="28"/>
      <c r="F21" s="11"/>
      <c r="G21" s="11"/>
      <c r="H21" s="11"/>
      <c r="I21" s="11"/>
      <c r="J21" s="11"/>
    </row>
    <row r="22" spans="1:13" x14ac:dyDescent="0.25">
      <c r="A22" s="11" t="s">
        <v>103</v>
      </c>
      <c r="B22" s="11" t="s">
        <v>139</v>
      </c>
      <c r="C22" s="27" t="s">
        <v>140</v>
      </c>
      <c r="D22" s="28" t="s">
        <v>145</v>
      </c>
      <c r="E22" s="28"/>
      <c r="F22" s="11"/>
      <c r="G22" s="11"/>
      <c r="H22" s="11"/>
      <c r="I22" s="11"/>
      <c r="J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6"/>
  <sheetViews>
    <sheetView workbookViewId="0">
      <selection sqref="A1:F1048576"/>
    </sheetView>
  </sheetViews>
  <sheetFormatPr defaultRowHeight="15" x14ac:dyDescent="0.25"/>
  <cols>
    <col min="1" max="1" width="9.7109375" style="4" customWidth="1"/>
    <col min="2" max="2" width="14.5703125" style="5" customWidth="1"/>
    <col min="3" max="3" width="26.42578125" style="5" customWidth="1"/>
    <col min="4" max="4" width="19.85546875" style="6" customWidth="1"/>
    <col min="5" max="5" width="20.28515625" style="5" customWidth="1"/>
    <col min="6" max="6" width="19.85546875" style="4" customWidth="1"/>
  </cols>
  <sheetData>
    <row r="1" spans="1:6" x14ac:dyDescent="0.25">
      <c r="A1" s="1" t="s">
        <v>3</v>
      </c>
      <c r="B1" s="2" t="s">
        <v>4</v>
      </c>
      <c r="C1" s="2" t="s">
        <v>5</v>
      </c>
      <c r="D1" s="3" t="s">
        <v>6</v>
      </c>
      <c r="E1" s="2" t="s">
        <v>7</v>
      </c>
      <c r="F1" s="1" t="s">
        <v>8</v>
      </c>
    </row>
    <row r="2" spans="1:6" x14ac:dyDescent="0.25">
      <c r="A2" s="4" t="s">
        <v>9</v>
      </c>
      <c r="B2" s="5">
        <v>0.50719999999999998</v>
      </c>
      <c r="C2" s="5" t="s">
        <v>10</v>
      </c>
      <c r="D2" s="5">
        <f>C2-B2</f>
        <v>0.19840000000000002</v>
      </c>
      <c r="E2" s="5">
        <v>0.56269999999999998</v>
      </c>
      <c r="F2" s="5">
        <f>E2-B2</f>
        <v>5.5499999999999994E-2</v>
      </c>
    </row>
    <row r="3" spans="1:6" x14ac:dyDescent="0.25">
      <c r="A3" s="4" t="s">
        <v>11</v>
      </c>
      <c r="B3" s="5">
        <v>0.65459999999999996</v>
      </c>
      <c r="C3" s="5" t="s">
        <v>12</v>
      </c>
      <c r="D3" s="5">
        <f t="shared" ref="D3:D26" si="0">C3-B3</f>
        <v>0.35150000000000003</v>
      </c>
      <c r="E3" s="5">
        <v>0.7258</v>
      </c>
      <c r="F3" s="5">
        <f t="shared" ref="F3:F26" si="1">E3-B3</f>
        <v>7.1200000000000041E-2</v>
      </c>
    </row>
    <row r="4" spans="1:6" x14ac:dyDescent="0.25">
      <c r="A4" s="4" t="s">
        <v>13</v>
      </c>
      <c r="B4" s="5">
        <v>0.33350000000000002</v>
      </c>
      <c r="C4" s="5" t="s">
        <v>14</v>
      </c>
      <c r="D4" s="5">
        <f t="shared" si="0"/>
        <v>0.26590000000000003</v>
      </c>
      <c r="E4" s="5">
        <v>0.40429999999999999</v>
      </c>
      <c r="F4" s="5">
        <f t="shared" si="1"/>
        <v>7.0799999999999974E-2</v>
      </c>
    </row>
    <row r="5" spans="1:6" x14ac:dyDescent="0.25">
      <c r="A5" s="4" t="s">
        <v>15</v>
      </c>
      <c r="B5" s="5">
        <v>0.59889999999999999</v>
      </c>
      <c r="C5" s="5" t="s">
        <v>16</v>
      </c>
      <c r="D5" s="5">
        <f t="shared" si="0"/>
        <v>0.28720000000000001</v>
      </c>
      <c r="E5" s="5">
        <v>0.67079999999999995</v>
      </c>
      <c r="F5" s="5">
        <f t="shared" si="1"/>
        <v>7.1899999999999964E-2</v>
      </c>
    </row>
    <row r="6" spans="1:6" x14ac:dyDescent="0.25">
      <c r="A6" s="4" t="s">
        <v>17</v>
      </c>
      <c r="B6" s="5">
        <v>0.53420000000000001</v>
      </c>
      <c r="C6" s="5" t="s">
        <v>18</v>
      </c>
      <c r="D6" s="5">
        <f t="shared" si="0"/>
        <v>0.22150000000000003</v>
      </c>
      <c r="E6" s="5">
        <v>0.62209999999999999</v>
      </c>
      <c r="F6" s="5">
        <f t="shared" si="1"/>
        <v>8.7899999999999978E-2</v>
      </c>
    </row>
    <row r="7" spans="1:6" x14ac:dyDescent="0.25">
      <c r="A7" s="4" t="s">
        <v>19</v>
      </c>
      <c r="B7" s="5">
        <v>0.42359999999999998</v>
      </c>
      <c r="C7" s="5" t="s">
        <v>20</v>
      </c>
      <c r="D7" s="5">
        <f t="shared" si="0"/>
        <v>0.52800000000000002</v>
      </c>
      <c r="E7" s="5">
        <v>0.5524</v>
      </c>
      <c r="F7" s="5">
        <f t="shared" si="1"/>
        <v>0.12880000000000003</v>
      </c>
    </row>
    <row r="8" spans="1:6" x14ac:dyDescent="0.25">
      <c r="A8" s="4" t="s">
        <v>21</v>
      </c>
      <c r="B8" s="5">
        <v>0.63439999999999996</v>
      </c>
      <c r="C8" s="5" t="s">
        <v>22</v>
      </c>
      <c r="D8" s="5">
        <f t="shared" si="0"/>
        <v>0.50319999999999998</v>
      </c>
      <c r="E8" s="5">
        <v>0.74650000000000005</v>
      </c>
      <c r="F8" s="5">
        <f t="shared" si="1"/>
        <v>0.11210000000000009</v>
      </c>
    </row>
    <row r="9" spans="1:6" x14ac:dyDescent="0.25">
      <c r="A9" s="4" t="s">
        <v>23</v>
      </c>
      <c r="B9" s="5">
        <v>0.62729999999999997</v>
      </c>
      <c r="C9" s="5" t="s">
        <v>24</v>
      </c>
      <c r="D9" s="5">
        <f t="shared" si="0"/>
        <v>0.42749999999999999</v>
      </c>
      <c r="E9" s="5">
        <v>0.72629999999999995</v>
      </c>
      <c r="F9" s="5">
        <f t="shared" si="1"/>
        <v>9.8999999999999977E-2</v>
      </c>
    </row>
    <row r="10" spans="1:6" x14ac:dyDescent="0.25">
      <c r="A10" s="4" t="s">
        <v>25</v>
      </c>
      <c r="B10" s="5">
        <v>0.4617</v>
      </c>
      <c r="C10" s="5" t="s">
        <v>26</v>
      </c>
      <c r="D10" s="5">
        <f t="shared" si="0"/>
        <v>0.43359999999999999</v>
      </c>
      <c r="E10" s="5">
        <v>0.53610000000000002</v>
      </c>
      <c r="F10" s="5">
        <f t="shared" si="1"/>
        <v>7.4400000000000022E-2</v>
      </c>
    </row>
    <row r="11" spans="1:6" x14ac:dyDescent="0.25">
      <c r="A11" s="4" t="s">
        <v>27</v>
      </c>
      <c r="B11" s="5">
        <v>0.50019999999999998</v>
      </c>
      <c r="C11" s="5" t="s">
        <v>28</v>
      </c>
      <c r="D11" s="5">
        <f t="shared" si="0"/>
        <v>0.47099999999999997</v>
      </c>
      <c r="E11" s="5">
        <v>0.62470000000000003</v>
      </c>
      <c r="F11" s="5">
        <f t="shared" si="1"/>
        <v>0.12450000000000006</v>
      </c>
    </row>
    <row r="12" spans="1:6" x14ac:dyDescent="0.25">
      <c r="A12" s="4" t="s">
        <v>29</v>
      </c>
      <c r="B12" s="5">
        <v>0.9052</v>
      </c>
      <c r="C12" s="5" t="s">
        <v>30</v>
      </c>
      <c r="D12" s="5">
        <f t="shared" si="0"/>
        <v>0.72059999999999991</v>
      </c>
      <c r="E12" s="5">
        <v>1.0044999999999999</v>
      </c>
      <c r="F12" s="5">
        <f t="shared" si="1"/>
        <v>9.9299999999999944E-2</v>
      </c>
    </row>
    <row r="13" spans="1:6" x14ac:dyDescent="0.25">
      <c r="A13" s="4" t="s">
        <v>31</v>
      </c>
      <c r="B13" s="5">
        <v>0.59450000000000003</v>
      </c>
      <c r="C13" s="5" t="s">
        <v>32</v>
      </c>
      <c r="D13" s="5">
        <f t="shared" si="0"/>
        <v>0.72029999999999994</v>
      </c>
      <c r="E13" s="5">
        <v>0.69940000000000002</v>
      </c>
      <c r="F13" s="5">
        <f t="shared" si="1"/>
        <v>0.10489999999999999</v>
      </c>
    </row>
    <row r="14" spans="1:6" x14ac:dyDescent="0.25">
      <c r="A14" s="4" t="s">
        <v>33</v>
      </c>
      <c r="B14" s="5">
        <v>0.48820000000000002</v>
      </c>
      <c r="C14" s="5" t="s">
        <v>34</v>
      </c>
      <c r="D14" s="5">
        <f t="shared" si="0"/>
        <v>0.8508</v>
      </c>
      <c r="E14" s="5" t="s">
        <v>35</v>
      </c>
      <c r="F14" s="5">
        <f t="shared" si="1"/>
        <v>0.16880000000000001</v>
      </c>
    </row>
    <row r="15" spans="1:6" x14ac:dyDescent="0.25">
      <c r="A15" s="4" t="s">
        <v>36</v>
      </c>
      <c r="B15" s="5">
        <v>0.53690000000000004</v>
      </c>
      <c r="C15" s="5" t="s">
        <v>37</v>
      </c>
      <c r="D15" s="5">
        <f t="shared" si="0"/>
        <v>0.70820000000000005</v>
      </c>
      <c r="E15" s="5" t="s">
        <v>38</v>
      </c>
      <c r="F15" s="5">
        <f t="shared" si="1"/>
        <v>0.124</v>
      </c>
    </row>
    <row r="16" spans="1:6" x14ac:dyDescent="0.25">
      <c r="A16" s="4" t="s">
        <v>39</v>
      </c>
      <c r="B16" s="5">
        <v>0.58489999999999998</v>
      </c>
      <c r="C16" s="5" t="s">
        <v>40</v>
      </c>
      <c r="D16" s="5">
        <f t="shared" si="0"/>
        <v>0.63569999999999993</v>
      </c>
      <c r="E16" s="5" t="s">
        <v>41</v>
      </c>
      <c r="F16" s="5">
        <f t="shared" si="1"/>
        <v>0.1462</v>
      </c>
    </row>
    <row r="17" spans="1:6" x14ac:dyDescent="0.25">
      <c r="A17" s="4" t="s">
        <v>42</v>
      </c>
      <c r="B17" s="5">
        <v>0.3569</v>
      </c>
      <c r="C17" s="5" t="s">
        <v>43</v>
      </c>
      <c r="D17" s="5">
        <f t="shared" si="0"/>
        <v>0.86070000000000002</v>
      </c>
      <c r="E17" s="5" t="s">
        <v>44</v>
      </c>
      <c r="F17" s="5">
        <f t="shared" si="1"/>
        <v>0.32989999999999997</v>
      </c>
    </row>
    <row r="18" spans="1:6" x14ac:dyDescent="0.25">
      <c r="A18" s="4" t="s">
        <v>45</v>
      </c>
      <c r="B18" s="5" t="s">
        <v>46</v>
      </c>
      <c r="C18" s="5" t="s">
        <v>47</v>
      </c>
      <c r="D18" s="5">
        <f t="shared" si="0"/>
        <v>0.83379999999999999</v>
      </c>
      <c r="E18" s="5" t="s">
        <v>48</v>
      </c>
      <c r="F18" s="5">
        <f t="shared" si="1"/>
        <v>-5.5200000000000027E-2</v>
      </c>
    </row>
    <row r="19" spans="1:6" x14ac:dyDescent="0.25">
      <c r="A19" s="4" t="s">
        <v>49</v>
      </c>
      <c r="B19" s="5">
        <v>0.38919999999999999</v>
      </c>
      <c r="C19" s="5" t="s">
        <v>50</v>
      </c>
      <c r="D19" s="5">
        <f t="shared" si="0"/>
        <v>0.96449999999999991</v>
      </c>
      <c r="E19" s="5" t="s">
        <v>51</v>
      </c>
      <c r="F19" s="5">
        <f t="shared" si="1"/>
        <v>0.11809999999999998</v>
      </c>
    </row>
    <row r="20" spans="1:6" x14ac:dyDescent="0.25">
      <c r="A20" s="4" t="s">
        <v>52</v>
      </c>
      <c r="B20" s="5" t="s">
        <v>53</v>
      </c>
      <c r="C20" s="5" t="s">
        <v>54</v>
      </c>
      <c r="D20" s="5">
        <f t="shared" si="0"/>
        <v>0.93209999999999993</v>
      </c>
      <c r="E20" s="5" t="s">
        <v>55</v>
      </c>
      <c r="F20" s="5">
        <f t="shared" si="1"/>
        <v>0.1235</v>
      </c>
    </row>
    <row r="21" spans="1:6" x14ac:dyDescent="0.25">
      <c r="A21" s="4" t="s">
        <v>56</v>
      </c>
      <c r="B21" s="5" t="s">
        <v>57</v>
      </c>
      <c r="C21" s="5" t="s">
        <v>58</v>
      </c>
      <c r="D21" s="5">
        <f t="shared" si="0"/>
        <v>0.79610000000000003</v>
      </c>
      <c r="E21" s="5" t="s">
        <v>59</v>
      </c>
      <c r="F21" s="5">
        <f t="shared" si="1"/>
        <v>6230.5329000000002</v>
      </c>
    </row>
    <row r="22" spans="1:6" x14ac:dyDescent="0.25">
      <c r="A22" s="4" t="s">
        <v>60</v>
      </c>
      <c r="B22" s="5" t="s">
        <v>61</v>
      </c>
      <c r="C22" s="5" t="s">
        <v>62</v>
      </c>
      <c r="D22" s="5">
        <f t="shared" si="0"/>
        <v>1.2649000000000001</v>
      </c>
      <c r="E22" s="5" t="s">
        <v>63</v>
      </c>
      <c r="F22" s="5">
        <f t="shared" si="1"/>
        <v>0.16850000000000004</v>
      </c>
    </row>
    <row r="23" spans="1:6" x14ac:dyDescent="0.25">
      <c r="A23" s="4" t="s">
        <v>64</v>
      </c>
      <c r="B23" s="5" t="s">
        <v>65</v>
      </c>
      <c r="C23" s="5" t="s">
        <v>66</v>
      </c>
      <c r="D23" s="5">
        <f t="shared" si="0"/>
        <v>1.1745000000000001</v>
      </c>
      <c r="E23" s="5" t="s">
        <v>67</v>
      </c>
      <c r="F23" s="5">
        <f t="shared" si="1"/>
        <v>0.15929999999999994</v>
      </c>
    </row>
    <row r="24" spans="1:6" x14ac:dyDescent="0.25">
      <c r="A24" s="4" t="s">
        <v>68</v>
      </c>
      <c r="B24" s="5" t="s">
        <v>69</v>
      </c>
      <c r="C24" s="5" t="s">
        <v>70</v>
      </c>
      <c r="D24" s="5">
        <f t="shared" si="0"/>
        <v>1.2541</v>
      </c>
      <c r="E24" s="5" t="s">
        <v>71</v>
      </c>
      <c r="F24" s="5">
        <f t="shared" si="1"/>
        <v>0.18960000000000005</v>
      </c>
    </row>
    <row r="25" spans="1:6" x14ac:dyDescent="0.25">
      <c r="A25" s="4" t="s">
        <v>72</v>
      </c>
      <c r="B25" s="5" t="s">
        <v>73</v>
      </c>
      <c r="C25" s="5" t="s">
        <v>74</v>
      </c>
      <c r="D25" s="5">
        <f t="shared" si="0"/>
        <v>1.3893</v>
      </c>
      <c r="E25" s="5" t="s">
        <v>75</v>
      </c>
      <c r="F25" s="5">
        <f t="shared" si="1"/>
        <v>0.19309999999999994</v>
      </c>
    </row>
    <row r="26" spans="1:6" x14ac:dyDescent="0.25">
      <c r="A26" s="4" t="s">
        <v>76</v>
      </c>
      <c r="B26" s="5" t="s">
        <v>77</v>
      </c>
      <c r="C26" s="5" t="s">
        <v>78</v>
      </c>
      <c r="D26" s="5">
        <f t="shared" si="0"/>
        <v>1.3542999999999998</v>
      </c>
      <c r="E26" s="5" t="s">
        <v>79</v>
      </c>
      <c r="F26" s="5">
        <f t="shared" si="1"/>
        <v>0.17210000000000003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 Larvae Tracker</vt:lpstr>
      <vt:lpstr>Regression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dcterms:created xsi:type="dcterms:W3CDTF">2018-07-18T16:02:57Z</dcterms:created>
  <dcterms:modified xsi:type="dcterms:W3CDTF">2018-07-24T17:05:01Z</dcterms:modified>
</cp:coreProperties>
</file>