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8_{B76E6EC3-9627-42BA-AAF1-BAC10CBCA32F}" xr6:coauthVersionLast="31" xr6:coauthVersionMax="31" xr10:uidLastSave="{00000000-0000-0000-0000-000000000000}"/>
  <bookViews>
    <workbookView xWindow="0" yWindow="0" windowWidth="25200" windowHeight="11775" activeTab="2" xr2:uid="{00000000-000D-0000-FFFF-FFFF00000000}"/>
  </bookViews>
  <sheets>
    <sheet name="Sheet1" sheetId="1" r:id="rId1"/>
    <sheet name="Sheet2" sheetId="2" r:id="rId2"/>
    <sheet name="Regression Graph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<sst xmlns="http://schemas.openxmlformats.org/spreadsheetml/2006/main" count="123" uniqueCount="93">
  <si>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</si>
  <si>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</si>
  <si>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</si>
  <si>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</si>
  <si>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</si>
  <si>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</si>
  <si>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</si>
  <si>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</si>
  <si>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</si>
  <si>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</si>
  <si>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</si>
  <si>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</si>
  <si>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</si>
  <si>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</si>
  <si>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</si>
  <si>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</si>
  <si>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</si>
  <si>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</si>
  <si>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</si>
  <si>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</si>
  <si>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</si>
  <si>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</si>
  <si>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</si>
  <si>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</si>
  <si>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</si>
  <si>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</si>
  <si>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</si>
  <si>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</si>
  <si>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</si>
  <si>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</si>
  <si>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</si>
  <si>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</si>
  <si>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</si>
  <si>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</si>
  <si>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</si>
  <si>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6.4060</t>
  </si>
  <si>
    <t>6.1616</t>
  </si>
  <si>
    <t>6.2395</t>
  </si>
  <si>
    <t>6.3663</t>
  </si>
  <si>
    <t>6.0262</t>
  </si>
  <si>
    <t>6.0191</t>
  </si>
  <si>
    <t>6.6979</t>
  </si>
  <si>
    <t>6.4177</t>
  </si>
  <si>
    <t>6.4527</t>
  </si>
  <si>
    <t>6.0247</t>
  </si>
  <si>
    <t>6.0235</t>
  </si>
  <si>
    <t>6.0051</t>
  </si>
  <si>
    <t>6.0310</t>
  </si>
  <si>
    <t>6.0040</t>
  </si>
  <si>
    <t>6.0309</t>
  </si>
  <si>
    <t>6.4841</t>
  </si>
  <si>
    <t>6.0086</t>
  </si>
  <si>
    <t>6.5851</t>
  </si>
  <si>
    <t>6.0058</t>
  </si>
  <si>
    <t>6.1983</t>
  </si>
  <si>
    <t>6.0466</t>
  </si>
  <si>
    <t>6.2837</t>
  </si>
  <si>
    <t>6.0056</t>
  </si>
  <si>
    <t>6.1918</t>
  </si>
  <si>
    <t>Cup Wt (g)</t>
  </si>
  <si>
    <t>Cup + Wet Diet Wt (g)</t>
  </si>
  <si>
    <t>7.1768</t>
  </si>
  <si>
    <t>6.5735</t>
  </si>
  <si>
    <t>6.8202</t>
  </si>
  <si>
    <t>6.6084</t>
  </si>
  <si>
    <t>6.9147</t>
  </si>
  <si>
    <t>7.3195</t>
  </si>
  <si>
    <t>7.0406</t>
  </si>
  <si>
    <t>7.8241</t>
  </si>
  <si>
    <t>7.8895</t>
  </si>
  <si>
    <t>7.8671</t>
  </si>
  <si>
    <t>8.1457</t>
  </si>
  <si>
    <t>8.3387</t>
  </si>
  <si>
    <t>7.8960</t>
  </si>
  <si>
    <t>8.1636</t>
  </si>
  <si>
    <t>8.1838</t>
  </si>
  <si>
    <t>9.3311</t>
  </si>
  <si>
    <t>10.4452</t>
  </si>
  <si>
    <t>9.3573</t>
  </si>
  <si>
    <t>9.2118</t>
  </si>
  <si>
    <t>9.0474</t>
  </si>
  <si>
    <t>10.3291</t>
  </si>
  <si>
    <t>11.6081</t>
  </si>
  <si>
    <t>11.0279</t>
  </si>
  <si>
    <t>10.5486</t>
  </si>
  <si>
    <t>11.5347</t>
  </si>
  <si>
    <t>Dry Wt 3 (g) - Date: 9-30</t>
  </si>
  <si>
    <t>Wet Diet Wt (g)</t>
  </si>
  <si>
    <t>Dry Wt 1 + Cup (g) - Date: 10/2</t>
  </si>
  <si>
    <t>Dry Wt 2 + Cup (g) - Date: 10/3</t>
  </si>
  <si>
    <t>% Change from D2 to D3</t>
  </si>
  <si>
    <t>% Change from D1 to D2</t>
  </si>
  <si>
    <t>Final D2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</si>
</sst>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EVL Diet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Sheet2!$E$2:$E$26</c:f>
              <c:numCache>
                <c:formatCode>@</c:formatCode>
                <c:ptCount val="25"/>
                <c:pt idx="0">
                  <c:v>0.77080000000000037</c:v>
                </c:pt>
                <c:pt idx="1">
                  <c:v>0.41190000000000015</c:v>
                </c:pt>
                <c:pt idx="2">
                  <c:v>0.58070000000000022</c:v>
                </c:pt>
                <c:pt idx="3" formatCode="General">
                  <c:v>0.43480000000000002</c:v>
                </c:pt>
                <c:pt idx="4">
                  <c:v>0.5484</c:v>
                </c:pt>
                <c:pt idx="5">
                  <c:v>1.2932999999999995</c:v>
                </c:pt>
                <c:pt idx="6">
                  <c:v>1.0215000000000005</c:v>
                </c:pt>
                <c:pt idx="7">
                  <c:v>1.1261999999999999</c:v>
                </c:pt>
                <c:pt idx="8">
                  <c:v>1.4718</c:v>
                </c:pt>
                <c:pt idx="9">
                  <c:v>1.4143999999999997</c:v>
                </c:pt>
                <c:pt idx="10">
                  <c:v>2.1209999999999996</c:v>
                </c:pt>
                <c:pt idx="11">
                  <c:v>2.315199999999999</c:v>
                </c:pt>
                <c:pt idx="12">
                  <c:v>1.8909000000000002</c:v>
                </c:pt>
                <c:pt idx="13">
                  <c:v>2.1326000000000009</c:v>
                </c:pt>
                <c:pt idx="14">
                  <c:v>2.1798000000000002</c:v>
                </c:pt>
                <c:pt idx="15">
                  <c:v>3.3001999999999994</c:v>
                </c:pt>
                <c:pt idx="16">
                  <c:v>3.9611000000000001</c:v>
                </c:pt>
                <c:pt idx="17">
                  <c:v>3.3487</c:v>
                </c:pt>
                <c:pt idx="18">
                  <c:v>2.6267000000000005</c:v>
                </c:pt>
                <c:pt idx="19">
                  <c:v>3.0415999999999999</c:v>
                </c:pt>
                <c:pt idx="20">
                  <c:v>4.1308000000000007</c:v>
                </c:pt>
                <c:pt idx="21">
                  <c:v>5.5615000000000006</c:v>
                </c:pt>
                <c:pt idx="22">
                  <c:v>4.7442000000000011</c:v>
                </c:pt>
                <c:pt idx="23">
                  <c:v>4.5430000000000001</c:v>
                </c:pt>
                <c:pt idx="24">
                  <c:v>5.3429000000000011</c:v>
                </c:pt>
              </c:numCache>
            </c:numRef>
          </c:xVal>
          <c:yVal>
            <c:numRef>
              <c:f>Sheet2!$F$2:$F$26</c:f>
              <c:numCache>
                <c:formatCode>General</c:formatCode>
                <c:ptCount val="25"/>
                <c:pt idx="0">
                  <c:v>0.10000000000000053</c:v>
                </c:pt>
                <c:pt idx="1">
                  <c:v>5.3300000000000125E-2</c:v>
                </c:pt>
                <c:pt idx="2">
                  <c:v>7.52000000000006E-2</c:v>
                </c:pt>
                <c:pt idx="3">
                  <c:v>5.5399999999999998E-2</c:v>
                </c:pt>
                <c:pt idx="4">
                  <c:v>7.1400000000000574E-2</c:v>
                </c:pt>
                <c:pt idx="5">
                  <c:v>0.16779999999999973</c:v>
                </c:pt>
                <c:pt idx="6">
                  <c:v>0.13159999999999972</c:v>
                </c:pt>
                <c:pt idx="7">
                  <c:v>0.14540000000000042</c:v>
                </c:pt>
                <c:pt idx="8">
                  <c:v>0.19090000000000007</c:v>
                </c:pt>
                <c:pt idx="9">
                  <c:v>0.18349999999999955</c:v>
                </c:pt>
                <c:pt idx="10">
                  <c:v>0.27229999999999954</c:v>
                </c:pt>
                <c:pt idx="11">
                  <c:v>0.30119999999999969</c:v>
                </c:pt>
                <c:pt idx="12">
                  <c:v>0.2427999999999999</c:v>
                </c:pt>
                <c:pt idx="13">
                  <c:v>0.28080000000000016</c:v>
                </c:pt>
                <c:pt idx="14">
                  <c:v>0.28530000000000033</c:v>
                </c:pt>
                <c:pt idx="15">
                  <c:v>0.42569999999999997</c:v>
                </c:pt>
                <c:pt idx="16">
                  <c:v>0.49990000000000023</c:v>
                </c:pt>
                <c:pt idx="17">
                  <c:v>0.43269999999999964</c:v>
                </c:pt>
                <c:pt idx="18">
                  <c:v>0.33670000000000044</c:v>
                </c:pt>
                <c:pt idx="19">
                  <c:v>0.39050000000000029</c:v>
                </c:pt>
                <c:pt idx="20">
                  <c:v>0.52669999999999995</c:v>
                </c:pt>
                <c:pt idx="21">
                  <c:v>0.71810000000000063</c:v>
                </c:pt>
                <c:pt idx="22">
                  <c:v>0.60420000000000051</c:v>
                </c:pt>
                <c:pt idx="23">
                  <c:v>0.58499999999999996</c:v>
                </c:pt>
                <c:pt idx="24">
                  <c:v>0.68570000000000064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7-495A-8BC8-36F2964D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8768"/>
        <c:axId val="443101392"/>
      </c:scatterChart>
      <c:valAx>
        <c:axId val="4430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Diet Wet Mass, w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1392"/>
        <c:crosses val="autoZero"/>
        <c:crossBetween val="midCat"/>
      </c:valAx>
      <c:valAx>
        <c:axId val="4431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Diet Dry Mass, y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A7CE8-C5DA-460F-A8AD-E60C245422D7}">
  <sheetPr/>
  <sheetViews>
    <sheetView tabSelected="1"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B23E-4DBE-4A7A-941D-550E13A121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C1" workbookViewId="0">
      <selection activeCell="F28" sqref="F28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16.5703125" style="9" bestFit="1" customWidth="1"/>
    <col min="7" max="8" width="31.5703125" style="7" bestFit="1" customWidth="1"/>
    <col min="9" max="9" width="25" style="7" bestFit="1" customWidth="1"/>
    <col min="10" max="11" width="25.28515625" style="7" bestFit="1" customWidth="1"/>
  </cols>
  <sheetData>
    <row r="1" spans="1:11" ht="15.75" x14ac:dyDescent="0.25">
      <c r="A1" s="1" t="s">
        <v>0</v>
      </c>
      <c r="B1" s="3" t="s">
        <v>1</v>
      </c>
      <c r="C1" s="5" t="s">
        <v>0</v>
      </c>
      <c r="D1" s="5" t="s">
        <v>59</v>
      </c>
      <c r="E1" s="5" t="s">
        <v>60</v>
      </c>
      <c r="F1" s="8" t="s">
        <v>87</v>
      </c>
      <c r="G1" s="5" t="s">
        <v>88</v>
      </c>
      <c r="H1" s="5" t="s">
        <v>89</v>
      </c>
      <c r="I1" s="5" t="s">
        <v>86</v>
      </c>
      <c r="J1" s="5" t="s">
        <v>90</v>
      </c>
      <c r="K1" s="13" t="s">
        <v>91</v>
      </c>
    </row>
    <row r="2" spans="1:11" x14ac:dyDescent="0.25">
      <c r="A2" s="2" t="s">
        <v>2</v>
      </c>
      <c r="B2" s="4">
        <v>0.50719999999999998</v>
      </c>
      <c r="C2" s="6" t="s">
        <v>2</v>
      </c>
      <c r="D2" s="6" t="s">
        <v>35</v>
      </c>
      <c r="E2" s="6" t="s">
        <v>61</v>
      </c>
      <c r="F2" s="6">
        <f>(E2)-(D2)</f>
        <v>0.77080000000000037</v>
      </c>
      <c r="G2" s="10">
        <v>6.5068999999999999</v>
      </c>
      <c r="H2" s="10">
        <v>6.5060000000000002</v>
      </c>
      <c r="I2" s="10">
        <v>6.5065999999999997</v>
      </c>
      <c r="J2" s="12">
        <f>((H2)-(I2))/H2</f>
        <v>-9.2222563787194866E-5</v>
      </c>
      <c r="K2" s="14">
        <f>((G2)-(H2))/(G2)</f>
        <v>1.38314712074825E-4</v>
      </c>
    </row>
    <row r="3" spans="1:11" x14ac:dyDescent="0.25">
      <c r="A3" s="2" t="s">
        <v>3</v>
      </c>
      <c r="B3" s="4">
        <v>0.65459999999999996</v>
      </c>
      <c r="C3" s="4" t="s">
        <v>3</v>
      </c>
      <c r="D3" s="4" t="s">
        <v>36</v>
      </c>
      <c r="E3" s="4" t="s">
        <v>62</v>
      </c>
      <c r="F3" s="6">
        <f t="shared" ref="F3:F26" si="0">(E3)-(D3)</f>
        <v>0.41190000000000015</v>
      </c>
      <c r="G3" s="11">
        <v>6.2153</v>
      </c>
      <c r="H3" s="11">
        <v>6.2149000000000001</v>
      </c>
      <c r="I3" s="11">
        <v>6.2157</v>
      </c>
      <c r="J3" s="12">
        <f t="shared" ref="J3:J26" si="1">((H3)-(I3))/H3</f>
        <v>-1.2872290785047416E-4</v>
      </c>
      <c r="K3" s="14">
        <f t="shared" ref="K3:K26" si="2">((G3)-(H3))/(G3)</f>
        <v>6.4357311795079238E-5</v>
      </c>
    </row>
    <row r="4" spans="1:11" x14ac:dyDescent="0.25">
      <c r="A4" s="2" t="s">
        <v>4</v>
      </c>
      <c r="B4" s="4">
        <v>0.33350000000000002</v>
      </c>
      <c r="C4" s="4" t="s">
        <v>4</v>
      </c>
      <c r="D4" s="4" t="s">
        <v>37</v>
      </c>
      <c r="E4" s="4" t="s">
        <v>63</v>
      </c>
      <c r="F4" s="6">
        <f t="shared" si="0"/>
        <v>0.58070000000000022</v>
      </c>
      <c r="G4" s="11">
        <v>6.3146000000000004</v>
      </c>
      <c r="H4" s="11">
        <v>6.3147000000000002</v>
      </c>
      <c r="I4" s="11">
        <v>6.3146000000000004</v>
      </c>
      <c r="J4" s="12">
        <f t="shared" si="1"/>
        <v>1.5836065054518337E-5</v>
      </c>
      <c r="K4" s="14">
        <f t="shared" si="2"/>
        <v>-1.5836315839446192E-5</v>
      </c>
    </row>
    <row r="5" spans="1:11" x14ac:dyDescent="0.25">
      <c r="A5" s="2" t="s">
        <v>5</v>
      </c>
      <c r="B5" s="4">
        <v>0.59889999999999999</v>
      </c>
      <c r="C5" s="4" t="s">
        <v>5</v>
      </c>
      <c r="D5" s="11">
        <v>6.1736000000000004</v>
      </c>
      <c r="E5" s="11" t="s">
        <v>64</v>
      </c>
      <c r="F5" s="10">
        <f>(E5)-(D5)</f>
        <v>0.43479999999999919</v>
      </c>
      <c r="G5" s="11">
        <v>6.23</v>
      </c>
      <c r="H5" s="11">
        <v>6.2290000000000001</v>
      </c>
      <c r="I5" s="11">
        <v>6.2295999999999996</v>
      </c>
      <c r="J5" s="12">
        <f t="shared" si="1"/>
        <v>-9.6323647455368405E-5</v>
      </c>
      <c r="K5" s="14">
        <f t="shared" si="2"/>
        <v>1.6051364365976466E-4</v>
      </c>
    </row>
    <row r="6" spans="1:11" x14ac:dyDescent="0.25">
      <c r="A6" s="2" t="s">
        <v>6</v>
      </c>
      <c r="B6" s="4">
        <v>0.53420000000000001</v>
      </c>
      <c r="C6" s="4" t="s">
        <v>6</v>
      </c>
      <c r="D6" s="4" t="s">
        <v>38</v>
      </c>
      <c r="E6" s="4" t="s">
        <v>65</v>
      </c>
      <c r="F6" s="6">
        <f t="shared" si="0"/>
        <v>0.5484</v>
      </c>
      <c r="G6" s="11">
        <v>6.4378000000000002</v>
      </c>
      <c r="H6" s="11">
        <v>6.4377000000000004</v>
      </c>
      <c r="I6" s="11">
        <v>6.4379999999999997</v>
      </c>
      <c r="J6" s="12">
        <f t="shared" si="1"/>
        <v>-4.6600493965127422E-5</v>
      </c>
      <c r="K6" s="14">
        <f t="shared" si="2"/>
        <v>1.5533256702564064E-5</v>
      </c>
    </row>
    <row r="7" spans="1:11" x14ac:dyDescent="0.25">
      <c r="A7" s="2" t="s">
        <v>7</v>
      </c>
      <c r="B7" s="4">
        <v>0.42359999999999998</v>
      </c>
      <c r="C7" s="4" t="s">
        <v>7</v>
      </c>
      <c r="D7" s="4" t="s">
        <v>39</v>
      </c>
      <c r="E7" s="4" t="s">
        <v>66</v>
      </c>
      <c r="F7" s="6">
        <f t="shared" si="0"/>
        <v>1.2932999999999995</v>
      </c>
      <c r="G7" s="11">
        <v>6.1933999999999996</v>
      </c>
      <c r="H7" s="11">
        <v>6.194</v>
      </c>
      <c r="I7" s="11">
        <v>6.1933999999999996</v>
      </c>
      <c r="J7" s="12">
        <f t="shared" si="1"/>
        <v>9.6867936713009045E-5</v>
      </c>
      <c r="K7" s="14">
        <f t="shared" si="2"/>
        <v>-9.6877321019210456E-5</v>
      </c>
    </row>
    <row r="8" spans="1:11" x14ac:dyDescent="0.25">
      <c r="A8" s="2" t="s">
        <v>8</v>
      </c>
      <c r="B8" s="4">
        <v>0.63439999999999996</v>
      </c>
      <c r="C8" s="4" t="s">
        <v>8</v>
      </c>
      <c r="D8" s="4" t="s">
        <v>40</v>
      </c>
      <c r="E8" s="4" t="s">
        <v>67</v>
      </c>
      <c r="F8" s="6">
        <f t="shared" si="0"/>
        <v>1.0215000000000005</v>
      </c>
      <c r="G8" s="11">
        <v>6.1509999999999998</v>
      </c>
      <c r="H8" s="11">
        <v>6.1506999999999996</v>
      </c>
      <c r="I8" s="11">
        <v>6.1509999999999998</v>
      </c>
      <c r="J8" s="12">
        <f t="shared" si="1"/>
        <v>-4.8774936186155891E-5</v>
      </c>
      <c r="K8" s="14">
        <f t="shared" si="2"/>
        <v>4.8772557307785566E-5</v>
      </c>
    </row>
    <row r="9" spans="1:11" x14ac:dyDescent="0.25">
      <c r="A9" s="2" t="s">
        <v>9</v>
      </c>
      <c r="B9" s="4">
        <v>0.62729999999999997</v>
      </c>
      <c r="C9" s="4" t="s">
        <v>9</v>
      </c>
      <c r="D9" s="4" t="s">
        <v>41</v>
      </c>
      <c r="E9" s="4" t="s">
        <v>68</v>
      </c>
      <c r="F9" s="6">
        <f t="shared" si="0"/>
        <v>1.1261999999999999</v>
      </c>
      <c r="G9" s="11">
        <v>6.8436000000000003</v>
      </c>
      <c r="H9" s="11">
        <v>6.8433000000000002</v>
      </c>
      <c r="I9" s="11">
        <v>6.8434999999999997</v>
      </c>
      <c r="J9" s="12">
        <f t="shared" si="1"/>
        <v>-2.9225665979795402E-5</v>
      </c>
      <c r="K9" s="14">
        <f t="shared" si="2"/>
        <v>4.3836577240076713E-5</v>
      </c>
    </row>
    <row r="10" spans="1:11" x14ac:dyDescent="0.25">
      <c r="A10" s="2" t="s">
        <v>10</v>
      </c>
      <c r="B10" s="4">
        <v>0.4617</v>
      </c>
      <c r="C10" s="4" t="s">
        <v>10</v>
      </c>
      <c r="D10" s="4" t="s">
        <v>42</v>
      </c>
      <c r="E10" s="4" t="s">
        <v>69</v>
      </c>
      <c r="F10" s="6">
        <f t="shared" si="0"/>
        <v>1.4718</v>
      </c>
      <c r="G10" s="11">
        <v>6.6085000000000003</v>
      </c>
      <c r="H10" s="11">
        <v>6.6086</v>
      </c>
      <c r="I10" s="11">
        <v>6.6086</v>
      </c>
      <c r="J10" s="12">
        <f t="shared" si="1"/>
        <v>0</v>
      </c>
      <c r="K10" s="14">
        <f t="shared" si="2"/>
        <v>-1.5132026934972677E-5</v>
      </c>
    </row>
    <row r="11" spans="1:11" x14ac:dyDescent="0.25">
      <c r="A11" s="2" t="s">
        <v>11</v>
      </c>
      <c r="B11" s="4">
        <v>0.50019999999999998</v>
      </c>
      <c r="C11" s="4" t="s">
        <v>11</v>
      </c>
      <c r="D11" s="4" t="s">
        <v>43</v>
      </c>
      <c r="E11" s="4" t="s">
        <v>70</v>
      </c>
      <c r="F11" s="6">
        <f t="shared" si="0"/>
        <v>1.4143999999999997</v>
      </c>
      <c r="G11" s="11">
        <v>6.6349999999999998</v>
      </c>
      <c r="H11" s="11">
        <v>6.6361999999999997</v>
      </c>
      <c r="I11" s="11">
        <v>6.6357999999999997</v>
      </c>
      <c r="J11" s="12">
        <f t="shared" si="1"/>
        <v>6.0275458846923837E-5</v>
      </c>
      <c r="K11" s="14">
        <f t="shared" si="2"/>
        <v>-1.8085908063298687E-4</v>
      </c>
    </row>
    <row r="12" spans="1:11" x14ac:dyDescent="0.25">
      <c r="A12" s="2" t="s">
        <v>12</v>
      </c>
      <c r="B12" s="4">
        <v>0.9052</v>
      </c>
      <c r="C12" s="4" t="s">
        <v>12</v>
      </c>
      <c r="D12" s="4" t="s">
        <v>44</v>
      </c>
      <c r="E12" s="4" t="s">
        <v>71</v>
      </c>
      <c r="F12" s="6">
        <f t="shared" si="0"/>
        <v>2.1209999999999996</v>
      </c>
      <c r="G12" s="11">
        <v>6.2965999999999998</v>
      </c>
      <c r="H12" s="11">
        <v>6.2969999999999997</v>
      </c>
      <c r="I12" s="11">
        <v>6.2965999999999998</v>
      </c>
      <c r="J12" s="12">
        <f t="shared" si="1"/>
        <v>6.3522312212157528E-5</v>
      </c>
      <c r="K12" s="14">
        <f t="shared" si="2"/>
        <v>-6.3526347552640464E-5</v>
      </c>
    </row>
    <row r="13" spans="1:11" x14ac:dyDescent="0.25">
      <c r="A13" s="2" t="s">
        <v>13</v>
      </c>
      <c r="B13" s="4">
        <v>0.59450000000000003</v>
      </c>
      <c r="C13" s="4" t="s">
        <v>13</v>
      </c>
      <c r="D13" s="4" t="s">
        <v>45</v>
      </c>
      <c r="E13" s="4" t="s">
        <v>72</v>
      </c>
      <c r="F13" s="6">
        <f t="shared" si="0"/>
        <v>2.315199999999999</v>
      </c>
      <c r="G13" s="11">
        <v>6.3234000000000004</v>
      </c>
      <c r="H13" s="11">
        <v>6.3247</v>
      </c>
      <c r="I13" s="11">
        <v>6.3236999999999997</v>
      </c>
      <c r="J13" s="12">
        <f t="shared" si="1"/>
        <v>1.5811026609963065E-4</v>
      </c>
      <c r="K13" s="14">
        <f t="shared" si="2"/>
        <v>-2.0558560268204364E-4</v>
      </c>
    </row>
    <row r="14" spans="1:11" x14ac:dyDescent="0.25">
      <c r="A14" s="2" t="s">
        <v>14</v>
      </c>
      <c r="B14" s="4">
        <v>0.48820000000000002</v>
      </c>
      <c r="C14" s="4" t="s">
        <v>14</v>
      </c>
      <c r="D14" s="4" t="s">
        <v>46</v>
      </c>
      <c r="E14" s="4" t="s">
        <v>73</v>
      </c>
      <c r="F14" s="6">
        <f t="shared" si="0"/>
        <v>1.8909000000000002</v>
      </c>
      <c r="G14" s="11">
        <v>6.2488999999999999</v>
      </c>
      <c r="H14" s="11">
        <v>6.2478999999999996</v>
      </c>
      <c r="I14" s="11">
        <v>6.2484000000000002</v>
      </c>
      <c r="J14" s="12">
        <f t="shared" si="1"/>
        <v>-8.0026889034813469E-5</v>
      </c>
      <c r="K14" s="14">
        <f t="shared" si="2"/>
        <v>1.6002816495708588E-4</v>
      </c>
    </row>
    <row r="15" spans="1:11" x14ac:dyDescent="0.25">
      <c r="A15" s="2" t="s">
        <v>15</v>
      </c>
      <c r="B15" s="4">
        <v>0.53690000000000004</v>
      </c>
      <c r="C15" s="4" t="s">
        <v>15</v>
      </c>
      <c r="D15" s="4" t="s">
        <v>47</v>
      </c>
      <c r="E15" s="4" t="s">
        <v>74</v>
      </c>
      <c r="F15" s="6">
        <f t="shared" si="0"/>
        <v>2.1326000000000009</v>
      </c>
      <c r="G15" s="11">
        <v>6.3113000000000001</v>
      </c>
      <c r="H15" s="11">
        <v>6.3117999999999999</v>
      </c>
      <c r="I15" s="11">
        <v>6.3113999999999999</v>
      </c>
      <c r="J15" s="12">
        <f t="shared" si="1"/>
        <v>6.3373364175030252E-5</v>
      </c>
      <c r="K15" s="14">
        <f t="shared" si="2"/>
        <v>-7.9222981002285246E-5</v>
      </c>
    </row>
    <row r="16" spans="1:11" x14ac:dyDescent="0.25">
      <c r="A16" s="2" t="s">
        <v>16</v>
      </c>
      <c r="B16" s="4">
        <v>0.58489999999999998</v>
      </c>
      <c r="C16" s="4" t="s">
        <v>16</v>
      </c>
      <c r="D16" s="4" t="s">
        <v>48</v>
      </c>
      <c r="E16" s="4" t="s">
        <v>75</v>
      </c>
      <c r="F16" s="6">
        <f t="shared" si="0"/>
        <v>2.1798000000000002</v>
      </c>
      <c r="G16" s="11">
        <v>6.2872000000000003</v>
      </c>
      <c r="H16" s="11">
        <v>6.2892999999999999</v>
      </c>
      <c r="I16" s="11">
        <v>6.2885999999999997</v>
      </c>
      <c r="J16" s="12">
        <f t="shared" si="1"/>
        <v>1.1130014469021114E-4</v>
      </c>
      <c r="K16" s="14">
        <f t="shared" si="2"/>
        <v>-3.3401196080919116E-4</v>
      </c>
    </row>
    <row r="17" spans="1:11" x14ac:dyDescent="0.25">
      <c r="A17" s="2" t="s">
        <v>17</v>
      </c>
      <c r="B17" s="4">
        <v>0.3569</v>
      </c>
      <c r="C17" s="4" t="s">
        <v>17</v>
      </c>
      <c r="D17" s="4" t="s">
        <v>49</v>
      </c>
      <c r="E17" s="4" t="s">
        <v>76</v>
      </c>
      <c r="F17" s="6">
        <f t="shared" si="0"/>
        <v>3.3001999999999994</v>
      </c>
      <c r="G17" s="11">
        <v>6.4560000000000004</v>
      </c>
      <c r="H17" s="11">
        <v>6.4565999999999999</v>
      </c>
      <c r="I17" s="11">
        <v>6.4561999999999999</v>
      </c>
      <c r="J17" s="12">
        <f t="shared" si="1"/>
        <v>6.1952111018176117E-5</v>
      </c>
      <c r="K17" s="14">
        <f t="shared" si="2"/>
        <v>-9.2936802973898669E-5</v>
      </c>
    </row>
    <row r="18" spans="1:11" x14ac:dyDescent="0.25">
      <c r="A18" s="2" t="s">
        <v>18</v>
      </c>
      <c r="B18" s="4" t="s">
        <v>27</v>
      </c>
      <c r="C18" s="4" t="s">
        <v>18</v>
      </c>
      <c r="D18" s="4" t="s">
        <v>50</v>
      </c>
      <c r="E18" s="4" t="s">
        <v>77</v>
      </c>
      <c r="F18" s="6">
        <f t="shared" si="0"/>
        <v>3.9611000000000001</v>
      </c>
      <c r="G18" s="11">
        <v>6.9282000000000004</v>
      </c>
      <c r="H18" s="11">
        <v>6.984</v>
      </c>
      <c r="I18" s="11">
        <v>6.9832999999999998</v>
      </c>
      <c r="J18" s="12">
        <f t="shared" si="1"/>
        <v>1.0022909507447666E-4</v>
      </c>
      <c r="K18" s="14">
        <f t="shared" si="2"/>
        <v>-8.0540400103922549E-3</v>
      </c>
    </row>
    <row r="19" spans="1:11" x14ac:dyDescent="0.25">
      <c r="A19" s="2" t="s">
        <v>19</v>
      </c>
      <c r="B19" s="4">
        <v>0.38919999999999999</v>
      </c>
      <c r="C19" s="4" t="s">
        <v>19</v>
      </c>
      <c r="D19" s="4" t="s">
        <v>51</v>
      </c>
      <c r="E19" s="4" t="s">
        <v>78</v>
      </c>
      <c r="F19" s="6">
        <f t="shared" si="0"/>
        <v>3.3487</v>
      </c>
      <c r="G19" s="11">
        <v>6.44</v>
      </c>
      <c r="H19" s="11">
        <v>6.4413</v>
      </c>
      <c r="I19" s="11">
        <v>6.4409999999999998</v>
      </c>
      <c r="J19" s="12">
        <f t="shared" si="1"/>
        <v>4.6574449257166873E-5</v>
      </c>
      <c r="K19" s="14">
        <f t="shared" si="2"/>
        <v>-2.0186335403721037E-4</v>
      </c>
    </row>
    <row r="20" spans="1:11" x14ac:dyDescent="0.25">
      <c r="A20" s="2" t="s">
        <v>20</v>
      </c>
      <c r="B20" s="4" t="s">
        <v>28</v>
      </c>
      <c r="C20" s="4" t="s">
        <v>20</v>
      </c>
      <c r="D20" s="4" t="s">
        <v>52</v>
      </c>
      <c r="E20" s="4" t="s">
        <v>79</v>
      </c>
      <c r="F20" s="6">
        <f t="shared" si="0"/>
        <v>2.6267000000000005</v>
      </c>
      <c r="G20" s="11">
        <v>6.9206000000000003</v>
      </c>
      <c r="H20" s="11">
        <v>6.9218000000000002</v>
      </c>
      <c r="I20" s="11">
        <v>6.9211999999999998</v>
      </c>
      <c r="J20" s="12">
        <f t="shared" si="1"/>
        <v>8.6682654800828977E-5</v>
      </c>
      <c r="K20" s="14">
        <f t="shared" si="2"/>
        <v>-1.7339537034359272E-4</v>
      </c>
    </row>
    <row r="21" spans="1:11" x14ac:dyDescent="0.25">
      <c r="A21" s="2" t="s">
        <v>21</v>
      </c>
      <c r="B21" s="4" t="s">
        <v>29</v>
      </c>
      <c r="C21" s="4" t="s">
        <v>21</v>
      </c>
      <c r="D21" s="4" t="s">
        <v>53</v>
      </c>
      <c r="E21" s="4" t="s">
        <v>80</v>
      </c>
      <c r="F21" s="6">
        <f t="shared" si="0"/>
        <v>3.0415999999999999</v>
      </c>
      <c r="G21" s="11">
        <v>6.3939000000000004</v>
      </c>
      <c r="H21" s="11">
        <v>6.3963000000000001</v>
      </c>
      <c r="I21" s="11">
        <v>6.3956</v>
      </c>
      <c r="J21" s="12">
        <f t="shared" si="1"/>
        <v>1.0943826899928786E-4</v>
      </c>
      <c r="K21" s="14">
        <f t="shared" si="2"/>
        <v>-3.7535776286769197E-4</v>
      </c>
    </row>
    <row r="22" spans="1:11" x14ac:dyDescent="0.25">
      <c r="A22" s="2" t="s">
        <v>22</v>
      </c>
      <c r="B22" s="4" t="s">
        <v>30</v>
      </c>
      <c r="C22" s="4" t="s">
        <v>22</v>
      </c>
      <c r="D22" s="4" t="s">
        <v>54</v>
      </c>
      <c r="E22" s="4" t="s">
        <v>81</v>
      </c>
      <c r="F22" s="6">
        <f t="shared" si="0"/>
        <v>4.1308000000000007</v>
      </c>
      <c r="G22" s="11">
        <v>6.7237999999999998</v>
      </c>
      <c r="H22" s="11">
        <v>6.7249999999999996</v>
      </c>
      <c r="I22" s="11">
        <v>6.7241999999999997</v>
      </c>
      <c r="J22" s="12">
        <f t="shared" si="1"/>
        <v>1.1895910780667835E-4</v>
      </c>
      <c r="K22" s="14">
        <f t="shared" si="2"/>
        <v>-1.7847050774857489E-4</v>
      </c>
    </row>
    <row r="23" spans="1:11" x14ac:dyDescent="0.25">
      <c r="A23" s="2" t="s">
        <v>24</v>
      </c>
      <c r="B23" s="4" t="s">
        <v>31</v>
      </c>
      <c r="C23" s="4" t="s">
        <v>24</v>
      </c>
      <c r="D23" s="4" t="s">
        <v>55</v>
      </c>
      <c r="E23" s="4" t="s">
        <v>82</v>
      </c>
      <c r="F23" s="6">
        <f t="shared" si="0"/>
        <v>5.5615000000000006</v>
      </c>
      <c r="G23" s="11">
        <v>6.7625999999999999</v>
      </c>
      <c r="H23" s="11">
        <v>6.7647000000000004</v>
      </c>
      <c r="I23" s="11">
        <v>6.7640000000000002</v>
      </c>
      <c r="J23" s="12">
        <f t="shared" si="1"/>
        <v>1.0347835085076129E-4</v>
      </c>
      <c r="K23" s="14">
        <f t="shared" si="2"/>
        <v>-3.105314524000288E-4</v>
      </c>
    </row>
    <row r="24" spans="1:11" x14ac:dyDescent="0.25">
      <c r="A24" s="2" t="s">
        <v>23</v>
      </c>
      <c r="B24" s="4" t="s">
        <v>32</v>
      </c>
      <c r="C24" s="4" t="s">
        <v>23</v>
      </c>
      <c r="D24" s="4" t="s">
        <v>56</v>
      </c>
      <c r="E24" s="4" t="s">
        <v>83</v>
      </c>
      <c r="F24" s="6">
        <f t="shared" si="0"/>
        <v>4.7442000000000011</v>
      </c>
      <c r="G24" s="11">
        <v>6.8849</v>
      </c>
      <c r="H24" s="11">
        <v>6.8879000000000001</v>
      </c>
      <c r="I24" s="11">
        <v>6.8867000000000003</v>
      </c>
      <c r="J24" s="12">
        <f t="shared" si="1"/>
        <v>1.742185571799631E-4</v>
      </c>
      <c r="K24" s="14">
        <f t="shared" si="2"/>
        <v>-4.3573617626982436E-4</v>
      </c>
    </row>
    <row r="25" spans="1:11" x14ac:dyDescent="0.25">
      <c r="A25" s="2" t="s">
        <v>25</v>
      </c>
      <c r="B25" s="4" t="s">
        <v>33</v>
      </c>
      <c r="C25" s="4" t="s">
        <v>25</v>
      </c>
      <c r="D25" s="4" t="s">
        <v>57</v>
      </c>
      <c r="E25" s="4" t="s">
        <v>84</v>
      </c>
      <c r="F25" s="6">
        <f t="shared" si="0"/>
        <v>4.5430000000000001</v>
      </c>
      <c r="G25" s="11">
        <v>6.5895999999999999</v>
      </c>
      <c r="H25" s="11">
        <v>6.5906000000000002</v>
      </c>
      <c r="I25" s="11">
        <v>6.5898000000000003</v>
      </c>
      <c r="J25" s="12">
        <f t="shared" si="1"/>
        <v>1.2138500288288045E-4</v>
      </c>
      <c r="K25" s="14">
        <f t="shared" si="2"/>
        <v>-1.5175427947073175E-4</v>
      </c>
    </row>
    <row r="26" spans="1:11" x14ac:dyDescent="0.25">
      <c r="A26" s="2" t="s">
        <v>26</v>
      </c>
      <c r="B26" s="4" t="s">
        <v>34</v>
      </c>
      <c r="C26" s="4" t="s">
        <v>26</v>
      </c>
      <c r="D26" s="4" t="s">
        <v>58</v>
      </c>
      <c r="E26" s="4" t="s">
        <v>85</v>
      </c>
      <c r="F26" s="6">
        <f t="shared" si="0"/>
        <v>5.3429000000000011</v>
      </c>
      <c r="G26" s="11">
        <v>6.8758999999999997</v>
      </c>
      <c r="H26" s="11">
        <v>6.8775000000000004</v>
      </c>
      <c r="I26" s="11">
        <v>6.8761000000000001</v>
      </c>
      <c r="J26" s="12">
        <f t="shared" si="1"/>
        <v>2.0356234096696325E-4</v>
      </c>
      <c r="K26" s="14">
        <f t="shared" si="2"/>
        <v>-2.3269681059944329E-4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5207-BE1F-46BC-9932-B818BC98A127}">
  <dimension ref="A1:F26"/>
  <sheetViews>
    <sheetView workbookViewId="0">
      <selection activeCell="F35" sqref="F35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8.7109375" bestFit="1" customWidth="1"/>
    <col min="4" max="4" width="8.7109375" customWidth="1"/>
    <col min="5" max="5" width="16.5703125" bestFit="1" customWidth="1"/>
    <col min="6" max="6" width="18.5703125" bestFit="1" customWidth="1"/>
  </cols>
  <sheetData>
    <row r="1" spans="1:6" ht="15.75" x14ac:dyDescent="0.25">
      <c r="A1" s="8" t="s">
        <v>59</v>
      </c>
      <c r="B1" s="5" t="s">
        <v>89</v>
      </c>
      <c r="C1" s="15" t="s">
        <v>92</v>
      </c>
      <c r="E1" s="8" t="s">
        <v>87</v>
      </c>
      <c r="F1" s="15" t="s">
        <v>92</v>
      </c>
    </row>
    <row r="2" spans="1:6" x14ac:dyDescent="0.25">
      <c r="A2" s="10">
        <v>6.4059999999999997</v>
      </c>
      <c r="B2" s="10">
        <v>6.5060000000000002</v>
      </c>
      <c r="C2" s="2">
        <f>(B2)-(A2)</f>
        <v>0.10000000000000053</v>
      </c>
      <c r="E2" s="4">
        <v>0.77080000000000037</v>
      </c>
      <c r="F2" s="2">
        <v>0.10000000000000053</v>
      </c>
    </row>
    <row r="3" spans="1:6" x14ac:dyDescent="0.25">
      <c r="A3" s="11">
        <v>6.1616</v>
      </c>
      <c r="B3" s="11">
        <v>6.2149000000000001</v>
      </c>
      <c r="C3" s="2">
        <f t="shared" ref="C3:C27" si="0">(B3)-(A3)</f>
        <v>5.3300000000000125E-2</v>
      </c>
      <c r="E3" s="4">
        <v>0.41190000000000015</v>
      </c>
      <c r="F3" s="2">
        <v>5.3300000000000125E-2</v>
      </c>
    </row>
    <row r="4" spans="1:6" x14ac:dyDescent="0.25">
      <c r="A4" s="11">
        <v>6.2394999999999996</v>
      </c>
      <c r="B4" s="11">
        <v>6.3147000000000002</v>
      </c>
      <c r="C4" s="2">
        <f t="shared" si="0"/>
        <v>7.52000000000006E-2</v>
      </c>
      <c r="E4" s="4">
        <v>0.58070000000000022</v>
      </c>
      <c r="F4" s="2">
        <v>7.52000000000006E-2</v>
      </c>
    </row>
    <row r="5" spans="1:6" x14ac:dyDescent="0.25">
      <c r="A5" s="11">
        <v>6.1736000000000004</v>
      </c>
      <c r="B5" s="11">
        <v>6.2290000000000001</v>
      </c>
      <c r="C5" s="2">
        <f t="shared" si="0"/>
        <v>5.5399999999999672E-2</v>
      </c>
      <c r="E5" s="11">
        <v>0.43480000000000002</v>
      </c>
      <c r="F5" s="2">
        <v>5.5399999999999998E-2</v>
      </c>
    </row>
    <row r="6" spans="1:6" x14ac:dyDescent="0.25">
      <c r="A6" s="11">
        <v>6.3662999999999998</v>
      </c>
      <c r="B6" s="11">
        <v>6.4377000000000004</v>
      </c>
      <c r="C6" s="2">
        <f t="shared" si="0"/>
        <v>7.1400000000000574E-2</v>
      </c>
      <c r="E6" s="4">
        <v>0.5484</v>
      </c>
      <c r="F6" s="2">
        <v>7.1400000000000574E-2</v>
      </c>
    </row>
    <row r="7" spans="1:6" x14ac:dyDescent="0.25">
      <c r="A7" s="11">
        <v>6.0262000000000002</v>
      </c>
      <c r="B7" s="11">
        <v>6.194</v>
      </c>
      <c r="C7" s="2">
        <f t="shared" si="0"/>
        <v>0.16779999999999973</v>
      </c>
      <c r="E7" s="4">
        <v>1.2932999999999995</v>
      </c>
      <c r="F7" s="2">
        <v>0.16779999999999973</v>
      </c>
    </row>
    <row r="8" spans="1:6" x14ac:dyDescent="0.25">
      <c r="A8" s="11">
        <v>6.0190999999999999</v>
      </c>
      <c r="B8" s="11">
        <v>6.1506999999999996</v>
      </c>
      <c r="C8" s="2">
        <f t="shared" si="0"/>
        <v>0.13159999999999972</v>
      </c>
      <c r="E8" s="4">
        <v>1.0215000000000005</v>
      </c>
      <c r="F8" s="2">
        <v>0.13159999999999972</v>
      </c>
    </row>
    <row r="9" spans="1:6" x14ac:dyDescent="0.25">
      <c r="A9" s="11">
        <v>6.6978999999999997</v>
      </c>
      <c r="B9" s="11">
        <v>6.8433000000000002</v>
      </c>
      <c r="C9" s="2">
        <f t="shared" si="0"/>
        <v>0.14540000000000042</v>
      </c>
      <c r="E9" s="4">
        <v>1.1261999999999999</v>
      </c>
      <c r="F9" s="2">
        <v>0.14540000000000042</v>
      </c>
    </row>
    <row r="10" spans="1:6" x14ac:dyDescent="0.25">
      <c r="A10" s="11">
        <v>6.4177</v>
      </c>
      <c r="B10" s="11">
        <v>6.6086</v>
      </c>
      <c r="C10" s="2">
        <f t="shared" si="0"/>
        <v>0.19090000000000007</v>
      </c>
      <c r="E10" s="4">
        <v>1.4718</v>
      </c>
      <c r="F10" s="2">
        <v>0.19090000000000007</v>
      </c>
    </row>
    <row r="11" spans="1:6" x14ac:dyDescent="0.25">
      <c r="A11" s="11">
        <v>6.4527000000000001</v>
      </c>
      <c r="B11" s="11">
        <v>6.6361999999999997</v>
      </c>
      <c r="C11" s="2">
        <f t="shared" si="0"/>
        <v>0.18349999999999955</v>
      </c>
      <c r="E11" s="4">
        <v>1.4143999999999997</v>
      </c>
      <c r="F11" s="2">
        <v>0.18349999999999955</v>
      </c>
    </row>
    <row r="12" spans="1:6" x14ac:dyDescent="0.25">
      <c r="A12" s="11">
        <v>6.0247000000000002</v>
      </c>
      <c r="B12" s="11">
        <v>6.2969999999999997</v>
      </c>
      <c r="C12" s="2">
        <f t="shared" si="0"/>
        <v>0.27229999999999954</v>
      </c>
      <c r="E12" s="4">
        <v>2.1209999999999996</v>
      </c>
      <c r="F12" s="2">
        <v>0.27229999999999954</v>
      </c>
    </row>
    <row r="13" spans="1:6" x14ac:dyDescent="0.25">
      <c r="A13" s="11">
        <v>6.0235000000000003</v>
      </c>
      <c r="B13" s="11">
        <v>6.3247</v>
      </c>
      <c r="C13" s="2">
        <f t="shared" si="0"/>
        <v>0.30119999999999969</v>
      </c>
      <c r="E13" s="4">
        <v>2.315199999999999</v>
      </c>
      <c r="F13" s="2">
        <v>0.30119999999999969</v>
      </c>
    </row>
    <row r="14" spans="1:6" x14ac:dyDescent="0.25">
      <c r="A14" s="11">
        <v>6.0050999999999997</v>
      </c>
      <c r="B14" s="11">
        <v>6.2478999999999996</v>
      </c>
      <c r="C14" s="2">
        <f t="shared" si="0"/>
        <v>0.2427999999999999</v>
      </c>
      <c r="E14" s="4">
        <v>1.8909000000000002</v>
      </c>
      <c r="F14" s="2">
        <v>0.2427999999999999</v>
      </c>
    </row>
    <row r="15" spans="1:6" x14ac:dyDescent="0.25">
      <c r="A15" s="11">
        <v>6.0309999999999997</v>
      </c>
      <c r="B15" s="11">
        <v>6.3117999999999999</v>
      </c>
      <c r="C15" s="2">
        <f t="shared" si="0"/>
        <v>0.28080000000000016</v>
      </c>
      <c r="E15" s="4">
        <v>2.1326000000000009</v>
      </c>
      <c r="F15" s="2">
        <v>0.28080000000000016</v>
      </c>
    </row>
    <row r="16" spans="1:6" x14ac:dyDescent="0.25">
      <c r="A16" s="11">
        <v>6.0039999999999996</v>
      </c>
      <c r="B16" s="11">
        <v>6.2892999999999999</v>
      </c>
      <c r="C16" s="2">
        <f t="shared" si="0"/>
        <v>0.28530000000000033</v>
      </c>
      <c r="E16" s="4">
        <v>2.1798000000000002</v>
      </c>
      <c r="F16" s="2">
        <v>0.28530000000000033</v>
      </c>
    </row>
    <row r="17" spans="1:6" x14ac:dyDescent="0.25">
      <c r="A17" s="11">
        <v>6.0308999999999999</v>
      </c>
      <c r="B17" s="11">
        <v>6.4565999999999999</v>
      </c>
      <c r="C17" s="2">
        <f t="shared" si="0"/>
        <v>0.42569999999999997</v>
      </c>
      <c r="E17" s="4">
        <v>3.3001999999999994</v>
      </c>
      <c r="F17" s="2">
        <v>0.42569999999999997</v>
      </c>
    </row>
    <row r="18" spans="1:6" x14ac:dyDescent="0.25">
      <c r="A18" s="11">
        <v>6.4840999999999998</v>
      </c>
      <c r="B18" s="11">
        <v>6.984</v>
      </c>
      <c r="C18" s="2">
        <f t="shared" si="0"/>
        <v>0.49990000000000023</v>
      </c>
      <c r="E18" s="4">
        <v>3.9611000000000001</v>
      </c>
      <c r="F18" s="2">
        <v>0.49990000000000023</v>
      </c>
    </row>
    <row r="19" spans="1:6" x14ac:dyDescent="0.25">
      <c r="A19" s="11">
        <v>6.0086000000000004</v>
      </c>
      <c r="B19" s="11">
        <v>6.4413</v>
      </c>
      <c r="C19" s="2">
        <f t="shared" si="0"/>
        <v>0.43269999999999964</v>
      </c>
      <c r="E19" s="4">
        <v>3.3487</v>
      </c>
      <c r="F19" s="2">
        <v>0.43269999999999964</v>
      </c>
    </row>
    <row r="20" spans="1:6" x14ac:dyDescent="0.25">
      <c r="A20" s="11">
        <v>6.5850999999999997</v>
      </c>
      <c r="B20" s="11">
        <v>6.9218000000000002</v>
      </c>
      <c r="C20" s="2">
        <f t="shared" si="0"/>
        <v>0.33670000000000044</v>
      </c>
      <c r="E20" s="4">
        <v>2.6267000000000005</v>
      </c>
      <c r="F20" s="2">
        <v>0.33670000000000044</v>
      </c>
    </row>
    <row r="21" spans="1:6" x14ac:dyDescent="0.25">
      <c r="A21" s="11">
        <v>6.0057999999999998</v>
      </c>
      <c r="B21" s="11">
        <v>6.3963000000000001</v>
      </c>
      <c r="C21" s="2">
        <f t="shared" si="0"/>
        <v>0.39050000000000029</v>
      </c>
      <c r="E21" s="4">
        <v>3.0415999999999999</v>
      </c>
      <c r="F21" s="2">
        <v>0.39050000000000029</v>
      </c>
    </row>
    <row r="22" spans="1:6" x14ac:dyDescent="0.25">
      <c r="A22" s="11">
        <v>6.1982999999999997</v>
      </c>
      <c r="B22" s="11">
        <v>6.7249999999999996</v>
      </c>
      <c r="C22" s="2">
        <f t="shared" si="0"/>
        <v>0.52669999999999995</v>
      </c>
      <c r="E22" s="4">
        <v>4.1308000000000007</v>
      </c>
      <c r="F22" s="2">
        <v>0.52669999999999995</v>
      </c>
    </row>
    <row r="23" spans="1:6" x14ac:dyDescent="0.25">
      <c r="A23" s="11">
        <v>6.0465999999999998</v>
      </c>
      <c r="B23" s="11">
        <v>6.7647000000000004</v>
      </c>
      <c r="C23" s="2">
        <f t="shared" si="0"/>
        <v>0.71810000000000063</v>
      </c>
      <c r="E23" s="4">
        <v>5.5615000000000006</v>
      </c>
      <c r="F23" s="2">
        <v>0.71810000000000063</v>
      </c>
    </row>
    <row r="24" spans="1:6" x14ac:dyDescent="0.25">
      <c r="A24" s="11">
        <v>6.2836999999999996</v>
      </c>
      <c r="B24" s="11">
        <v>6.8879000000000001</v>
      </c>
      <c r="C24" s="2">
        <f t="shared" si="0"/>
        <v>0.60420000000000051</v>
      </c>
      <c r="E24" s="4">
        <v>4.7442000000000011</v>
      </c>
      <c r="F24" s="2">
        <v>0.60420000000000051</v>
      </c>
    </row>
    <row r="25" spans="1:6" x14ac:dyDescent="0.25">
      <c r="A25" s="11">
        <v>6.0056000000000003</v>
      </c>
      <c r="B25" s="11">
        <v>6.5906000000000002</v>
      </c>
      <c r="C25" s="2">
        <f t="shared" si="0"/>
        <v>0.58499999999999996</v>
      </c>
      <c r="E25" s="4">
        <v>4.5430000000000001</v>
      </c>
      <c r="F25" s="2">
        <v>0.58499999999999996</v>
      </c>
    </row>
    <row r="26" spans="1:6" x14ac:dyDescent="0.25">
      <c r="A26" s="11">
        <v>6.1917999999999997</v>
      </c>
      <c r="B26" s="11">
        <v>6.8775000000000004</v>
      </c>
      <c r="C26" s="2">
        <f t="shared" si="0"/>
        <v>0.68570000000000064</v>
      </c>
      <c r="E26" s="4">
        <v>5.3429000000000011</v>
      </c>
      <c r="F26" s="2">
        <v>0.68570000000000064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Regression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2018-10-18T15:06:17Z</cp:lastPrinted>
  <dcterms:created xsi:type="dcterms:W3CDTF">2018-07-12T15:54:48Z</dcterms:created>
  <dcterms:modified xsi:type="dcterms:W3CDTF">2018-10-18T15:07:45Z</dcterms:modified>
</cp:coreProperties>
</file>