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ownloads\"/>
    </mc:Choice>
  </mc:AlternateContent>
  <xr:revisionPtr revIDLastSave="0" documentId="10_ncr:100000_{2F237416-0CF2-4455-9F29-1E2687843D33}" xr6:coauthVersionLast="31" xr6:coauthVersionMax="31" xr10:uidLastSave="{00000000-0000-0000-0000-000000000000}"/>
  <bookViews>
    <workbookView xWindow="0" yWindow="0" windowWidth="25200" windowHeight="11775" activeTab="2" xr2:uid="{00000000-000D-0000-FFFF-FFFF00000000}"/>
  </bookViews>
  <sheets>
    <sheet name="20181002 JLM" sheetId="3" r:id="rId1"/>
    <sheet name="Graph Setup" sheetId="4" r:id="rId2"/>
    <sheet name="Regression Graph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4" i="3"/>
  <c r="F2" i="3"/>
  <c r="D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5" i="4"/>
  <c r="D4" i="4"/>
  <c r="D3" i="4"/>
  <c r="D2" i="4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3" i="3"/>
  <c r="F25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<sst xmlns="http://schemas.openxmlformats.org/spreadsheetml/2006/main" count="137" uniqueCount="109">
  <si>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</si>
  <si>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</si>
  <si>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</si>
  <si>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</si>
  <si>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</si>
  <si>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</si>
  <si>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</si>
  <si>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</si>
  <si>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</si>
  <si>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</si>
  <si>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</si>
  <si>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</si>
  <si>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</si>
  <si>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</si>
  <si>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</si>
  <si>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</si>
  <si>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</si>
  <si>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</si>
  <si>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</si>
  <si>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</si>
  <si>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</si>
  <si>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</si>
  <si>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</si>
  <si>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</si>
  <si>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</si>
  <si>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</si>
  <si>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</si>
  <si>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</si>
  <si>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</si>
  <si>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</si>
  <si>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</si>
  <si>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</si>
  <si>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</si>
  <si>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</si>
  <si>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</si>
  <si>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6.0086</t>
  </si>
  <si>
    <t>Cup Wt (g)</t>
  </si>
  <si>
    <t>Cup + Wet Diet Wt (g)</t>
  </si>
  <si>
    <t>Dry Wt 1 (g) - Date: 9/28</t>
  </si>
  <si>
    <t>Dry Wt 2 (g) - Date: 9/29</t>
  </si>
  <si>
    <t>Dry Wt 3 (g) - Date: 9-30</t>
  </si>
  <si>
    <t>Wet Diet Wt (g)</t>
  </si>
  <si>
    <t>6.2709</t>
  </si>
  <si>
    <t>6.0007</t>
  </si>
  <si>
    <t>6.1445</t>
  </si>
  <si>
    <t>6.0193</t>
  </si>
  <si>
    <t>6.3079</t>
  </si>
  <si>
    <t>6.0122</t>
  </si>
  <si>
    <t>6.0495</t>
  </si>
  <si>
    <t>6.1961</t>
  </si>
  <si>
    <t>6.0714</t>
  </si>
  <si>
    <t>6.2873</t>
  </si>
  <si>
    <t>6.0231</t>
  </si>
  <si>
    <t>6.4701</t>
  </si>
  <si>
    <t>6.2415</t>
  </si>
  <si>
    <t>6.0088</t>
  </si>
  <si>
    <t>6.6058</t>
  </si>
  <si>
    <t>5.9993</t>
  </si>
  <si>
    <t>6.2702</t>
  </si>
  <si>
    <t>6.3337</t>
  </si>
  <si>
    <t>6.6527</t>
  </si>
  <si>
    <t>7.0681</t>
  </si>
  <si>
    <t>7.3852</t>
  </si>
  <si>
    <t>7.0562</t>
  </si>
  <si>
    <t>7.0692</t>
  </si>
  <si>
    <t>7.1773</t>
  </si>
  <si>
    <t>7.7023</t>
  </si>
  <si>
    <t>8.2580</t>
  </si>
  <si>
    <t>7.8999</t>
  </si>
  <si>
    <t>8.0060</t>
  </si>
  <si>
    <t>7.9163</t>
  </si>
  <si>
    <t>9.3420</t>
  </si>
  <si>
    <t>9.5630</t>
  </si>
  <si>
    <t>8.8629</t>
  </si>
  <si>
    <t>9.2555</t>
  </si>
  <si>
    <t>8.9434</t>
  </si>
  <si>
    <t>10.9088</t>
  </si>
  <si>
    <t>10.8369</t>
  </si>
  <si>
    <t>9.2141</t>
  </si>
  <si>
    <t>6.0809</t>
  </si>
  <si>
    <t>6.3096</t>
  </si>
  <si>
    <t>6.0773</t>
  </si>
  <si>
    <t>6.3208</t>
  </si>
  <si>
    <t>6.1388</t>
  </si>
  <si>
    <t>6.3033</t>
  </si>
  <si>
    <t>6.1544</t>
  </si>
  <si>
    <t>6.4068</t>
  </si>
  <si>
    <t>6.1642</t>
  </si>
  <si>
    <t>6.2621</t>
  </si>
  <si>
    <t>6.4593</t>
  </si>
  <si>
    <t>6.3117</t>
  </si>
  <si>
    <t>6.5132</t>
  </si>
  <si>
    <t>6.2717</t>
  </si>
  <si>
    <t>6.8499</t>
  </si>
  <si>
    <t>6.6913</t>
  </si>
  <si>
    <t>6.3833</t>
  </si>
  <si>
    <t>6.9617</t>
  </si>
  <si>
    <t>6.4046</t>
  </si>
  <si>
    <t>6.8908</t>
  </si>
  <si>
    <t>6.6486</t>
  </si>
  <si>
    <t>6.6047</t>
  </si>
  <si>
    <t>6.7190</t>
  </si>
  <si>
    <t>6.6267</t>
  </si>
  <si>
    <t>6.2791=(G2)-(D2)</t>
  </si>
  <si>
    <t>Percent change day 2-3</t>
  </si>
  <si>
    <t>Day 3 Wt</t>
  </si>
  <si>
    <t>Final Diet Dry Mass</t>
  </si>
  <si>
    <t>Initial Wet Mass</t>
  </si>
  <si>
    <t>Initial Diet Wet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</si>
</sst>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3" applyNumberFormat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3" fillId="2" borderId="3" xfId="1" applyNumberFormat="1" applyAlignment="1">
      <alignment horizontal="center"/>
    </xf>
    <xf numFmtId="0" fontId="3" fillId="2" borderId="3" xfId="1" applyNumberFormat="1"/>
    <xf numFmtId="0" fontId="4" fillId="2" borderId="3" xfId="1" applyNumberFormat="1" applyFont="1" applyAlignment="1">
      <alignment horizontal="center"/>
    </xf>
    <xf numFmtId="0" fontId="4" fillId="2" borderId="3" xfId="1" applyNumberFormat="1" applyFont="1"/>
    <xf numFmtId="0" fontId="4" fillId="2" borderId="3" xfId="1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JLM Diet</a:t>
            </a:r>
            <a:r>
              <a:rPr lang="en-US" b="1" baseline="0"/>
              <a:t> Regression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7782673964309"/>
                  <c:y val="-1.02789694793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 baseline="0"/>
                      <a:t>D = 0.1338W - 0.004</a:t>
                    </a:r>
                    <a:br>
                      <a:rPr lang="en-US" sz="3600" baseline="0"/>
                    </a:br>
                    <a:r>
                      <a:rPr lang="en-US" sz="3600" baseline="0"/>
                      <a:t>R² = 0.9994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Setup'!$F$2:$F$26</c:f>
              <c:numCache>
                <c:formatCode>General</c:formatCode>
                <c:ptCount val="25"/>
                <c:pt idx="0">
                  <c:v>0.4986000000000006</c:v>
                </c:pt>
                <c:pt idx="1">
                  <c:v>0.44380000000000042</c:v>
                </c:pt>
                <c:pt idx="2">
                  <c:v>0.41199999999999992</c:v>
                </c:pt>
                <c:pt idx="3">
                  <c:v>0.3805000000000005</c:v>
                </c:pt>
                <c:pt idx="4">
                  <c:v>0.38180000000000014</c:v>
                </c:pt>
                <c:pt idx="5">
                  <c:v>1.0674000000000001</c:v>
                </c:pt>
                <c:pt idx="6">
                  <c:v>1.2407000000000004</c:v>
                </c:pt>
                <c:pt idx="7">
                  <c:v>1.0368999999999993</c:v>
                </c:pt>
                <c:pt idx="8">
                  <c:v>0.76130000000000031</c:v>
                </c:pt>
                <c:pt idx="9">
                  <c:v>1.1650999999999998</c:v>
                </c:pt>
                <c:pt idx="10">
                  <c:v>1.6528</c:v>
                </c:pt>
                <c:pt idx="11">
                  <c:v>2.0618999999999987</c:v>
                </c:pt>
                <c:pt idx="12">
                  <c:v>1.8285</c:v>
                </c:pt>
                <c:pt idx="13">
                  <c:v>1.7187000000000001</c:v>
                </c:pt>
                <c:pt idx="14">
                  <c:v>1.8931999999999993</c:v>
                </c:pt>
                <c:pt idx="15">
                  <c:v>2.8719000000000001</c:v>
                </c:pt>
                <c:pt idx="16">
                  <c:v>3.3215000000000003</c:v>
                </c:pt>
                <c:pt idx="17">
                  <c:v>2.8540999999999999</c:v>
                </c:pt>
                <c:pt idx="18">
                  <c:v>2.6496999999999993</c:v>
                </c:pt>
                <c:pt idx="19">
                  <c:v>2.9441000000000006</c:v>
                </c:pt>
                <c:pt idx="20">
                  <c:v>4.6385999999999994</c:v>
                </c:pt>
                <c:pt idx="21">
                  <c:v>4.8282999999999996</c:v>
                </c:pt>
                <c:pt idx="22">
                  <c:v>4.4214000000000002</c:v>
                </c:pt>
                <c:pt idx="23">
                  <c:v>2.8803999999999998</c:v>
                </c:pt>
                <c:pt idx="24">
                  <c:v>4.6357999999999988</c:v>
                </c:pt>
              </c:numCache>
            </c:numRef>
          </c:xVal>
          <c:yVal>
            <c:numRef>
              <c:f>'Graph Setup'!$G$2:$G$26</c:f>
              <c:numCache>
                <c:formatCode>General</c:formatCode>
                <c:ptCount val="25"/>
                <c:pt idx="0">
                  <c:v>6.3700000000000756E-2</c:v>
                </c:pt>
                <c:pt idx="1">
                  <c:v>5.6400000000000006E-2</c:v>
                </c:pt>
                <c:pt idx="2">
                  <c:v>5.3300000000000125E-2</c:v>
                </c:pt>
                <c:pt idx="3">
                  <c:v>4.9700000000000522E-2</c:v>
                </c:pt>
                <c:pt idx="4">
                  <c:v>4.9500000000000099E-2</c:v>
                </c:pt>
                <c:pt idx="5">
                  <c:v>0.13719999999999999</c:v>
                </c:pt>
                <c:pt idx="6">
                  <c:v>0.15739999999999998</c:v>
                </c:pt>
                <c:pt idx="7">
                  <c:v>0.13429999999999964</c:v>
                </c:pt>
                <c:pt idx="8">
                  <c:v>9.8099999999999632E-2</c:v>
                </c:pt>
                <c:pt idx="9">
                  <c:v>0.15120000000000022</c:v>
                </c:pt>
                <c:pt idx="10">
                  <c:v>0.21169999999999956</c:v>
                </c:pt>
                <c:pt idx="11">
                  <c:v>0.26229999999999976</c:v>
                </c:pt>
                <c:pt idx="12">
                  <c:v>0.23940000000000072</c:v>
                </c:pt>
                <c:pt idx="13">
                  <c:v>0.22499999999999964</c:v>
                </c:pt>
                <c:pt idx="14">
                  <c:v>0.24759999999999938</c:v>
                </c:pt>
                <c:pt idx="15">
                  <c:v>0.37759999999999927</c:v>
                </c:pt>
                <c:pt idx="16">
                  <c:v>0.44799999999999951</c:v>
                </c:pt>
                <c:pt idx="17">
                  <c:v>0.37270000000000003</c:v>
                </c:pt>
                <c:pt idx="18">
                  <c:v>0.35459999999999958</c:v>
                </c:pt>
                <c:pt idx="19">
                  <c:v>0.40410000000000057</c:v>
                </c:pt>
                <c:pt idx="20">
                  <c:v>0.61749999999999972</c:v>
                </c:pt>
                <c:pt idx="21">
                  <c:v>0.63619999999999965</c:v>
                </c:pt>
                <c:pt idx="22">
                  <c:v>0.5884999999999998</c:v>
                </c:pt>
                <c:pt idx="23">
                  <c:v>0.38399999999999945</c:v>
                </c:pt>
                <c:pt idx="24">
                  <c:v>0.61499999999999932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C-459D-8FB5-19C6E650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5784"/>
        <c:axId val="399566440"/>
      </c:scatterChart>
      <c:valAx>
        <c:axId val="3995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Initial Diet</a:t>
                </a:r>
                <a:r>
                  <a:rPr lang="en-US" sz="1200" b="1" baseline="0"/>
                  <a:t> Wet Mass, W, (g)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6440"/>
        <c:crosses val="autoZero"/>
        <c:crossBetween val="midCat"/>
      </c:valAx>
      <c:valAx>
        <c:axId val="3995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Final Diet</a:t>
                </a:r>
                <a:r>
                  <a:rPr lang="en-US" sz="1200" b="1" baseline="0"/>
                  <a:t> Dry Mass, D, (g)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3AEB9-EE3A-4861-8A42-CF48C6F041E0}">
  <sheetPr/>
  <sheetViews>
    <sheetView tabSelected="1" zoomScale="11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524" cy="62888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FDA78-B8B4-437E-BF15-0DA802A98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70FD-7467-46A8-AC68-2C7DD91BB8AA}">
  <dimension ref="A1:L26"/>
  <sheetViews>
    <sheetView topLeftCell="F1" workbookViewId="0">
      <selection activeCell="L30" sqref="L30:L31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22.85546875" style="9" customWidth="1"/>
    <col min="7" max="7" width="25.28515625" style="7" customWidth="1"/>
    <col min="8" max="8" width="25.28515625" style="9" bestFit="1" customWidth="1"/>
    <col min="9" max="9" width="25" style="9" bestFit="1" customWidth="1"/>
    <col min="10" max="10" width="25" style="14" customWidth="1"/>
    <col min="11" max="12" width="25.28515625" style="7" bestFit="1" customWidth="1"/>
  </cols>
  <sheetData>
    <row r="1" spans="1:12" ht="15.75" x14ac:dyDescent="0.25">
      <c r="A1" s="1" t="s">
        <v>0</v>
      </c>
      <c r="B1" s="3" t="s">
        <v>1</v>
      </c>
      <c r="C1" s="5" t="s">
        <v>0</v>
      </c>
      <c r="D1" s="5" t="s">
        <v>36</v>
      </c>
      <c r="E1" s="5" t="s">
        <v>37</v>
      </c>
      <c r="F1" s="8" t="s">
        <v>41</v>
      </c>
      <c r="G1" s="5" t="s">
        <v>38</v>
      </c>
      <c r="H1" s="8" t="s">
        <v>39</v>
      </c>
      <c r="I1" s="8" t="s">
        <v>40</v>
      </c>
      <c r="J1" s="12" t="s">
        <v>104</v>
      </c>
      <c r="K1"/>
      <c r="L1"/>
    </row>
    <row r="2" spans="1:12" x14ac:dyDescent="0.25">
      <c r="A2" s="2" t="s">
        <v>2</v>
      </c>
      <c r="B2" s="4">
        <v>0.50719999999999998</v>
      </c>
      <c r="C2" s="6" t="s">
        <v>2</v>
      </c>
      <c r="D2" s="10">
        <v>6.2135999999999996</v>
      </c>
      <c r="E2" s="10">
        <v>6.7122000000000002</v>
      </c>
      <c r="F2" s="6">
        <f>(E2)-(D2)</f>
        <v>0.4986000000000006</v>
      </c>
      <c r="G2" s="6" t="s">
        <v>103</v>
      </c>
      <c r="H2" s="10">
        <v>6.2778999999999998</v>
      </c>
      <c r="I2" s="10">
        <v>6.2773000000000003</v>
      </c>
      <c r="J2" s="13">
        <f>(((H2)-(I2))/I2)</f>
        <v>9.5582495658880375E-5</v>
      </c>
      <c r="K2"/>
      <c r="L2"/>
    </row>
    <row r="3" spans="1:12" x14ac:dyDescent="0.25">
      <c r="A3" s="2" t="s">
        <v>3</v>
      </c>
      <c r="B3" s="4">
        <v>0.65459999999999996</v>
      </c>
      <c r="C3" s="4" t="s">
        <v>3</v>
      </c>
      <c r="D3" s="11">
        <v>6.0221999999999998</v>
      </c>
      <c r="E3" s="11">
        <v>6.4660000000000002</v>
      </c>
      <c r="F3" s="6">
        <f t="shared" ref="F3:F26" si="0">(E3)-(D3)</f>
        <v>0.44380000000000042</v>
      </c>
      <c r="G3" s="4" t="s">
        <v>79</v>
      </c>
      <c r="H3" s="11">
        <v>6.0789999999999997</v>
      </c>
      <c r="I3" s="11">
        <v>6.0785999999999998</v>
      </c>
      <c r="J3" s="13">
        <f t="shared" ref="J3:J26" si="1">(((H3)-(I3))/I3)</f>
        <v>6.580462606520514E-5</v>
      </c>
      <c r="K3"/>
      <c r="L3"/>
    </row>
    <row r="4" spans="1:12" x14ac:dyDescent="0.25">
      <c r="A4" s="2" t="s">
        <v>4</v>
      </c>
      <c r="B4" s="4">
        <v>0.33350000000000002</v>
      </c>
      <c r="C4" s="4" t="s">
        <v>4</v>
      </c>
      <c r="D4" s="11">
        <v>6.2552000000000003</v>
      </c>
      <c r="E4" s="11">
        <v>6.6672000000000002</v>
      </c>
      <c r="F4" s="6">
        <f t="shared" si="0"/>
        <v>0.41199999999999992</v>
      </c>
      <c r="G4" s="4" t="s">
        <v>80</v>
      </c>
      <c r="H4" s="11">
        <v>6.3080999999999996</v>
      </c>
      <c r="I4" s="11">
        <v>6.3085000000000004</v>
      </c>
      <c r="J4" s="13">
        <f t="shared" si="1"/>
        <v>-6.3406515019552053E-5</v>
      </c>
      <c r="K4"/>
      <c r="L4"/>
    </row>
    <row r="5" spans="1:12" x14ac:dyDescent="0.25">
      <c r="A5" s="2" t="s">
        <v>5</v>
      </c>
      <c r="B5" s="4">
        <v>0.59889999999999999</v>
      </c>
      <c r="C5" s="4" t="s">
        <v>5</v>
      </c>
      <c r="D5" s="11">
        <v>6.0270999999999999</v>
      </c>
      <c r="E5" s="11">
        <v>6.4076000000000004</v>
      </c>
      <c r="F5" s="6">
        <f t="shared" si="0"/>
        <v>0.3805000000000005</v>
      </c>
      <c r="G5" s="4" t="s">
        <v>81</v>
      </c>
      <c r="H5" s="11">
        <v>6.0770999999999997</v>
      </c>
      <c r="I5" s="11">
        <v>6.0768000000000004</v>
      </c>
      <c r="J5" s="13">
        <f t="shared" si="1"/>
        <v>4.9368088467499472E-5</v>
      </c>
      <c r="K5"/>
      <c r="L5"/>
    </row>
    <row r="6" spans="1:12" x14ac:dyDescent="0.25">
      <c r="A6" s="2" t="s">
        <v>6</v>
      </c>
      <c r="B6" s="4">
        <v>0.53420000000000001</v>
      </c>
      <c r="C6" s="4" t="s">
        <v>6</v>
      </c>
      <c r="D6" s="11" t="s">
        <v>42</v>
      </c>
      <c r="E6" s="11" t="s">
        <v>60</v>
      </c>
      <c r="F6" s="6">
        <f t="shared" si="0"/>
        <v>0.38180000000000014</v>
      </c>
      <c r="G6" s="4" t="s">
        <v>82</v>
      </c>
      <c r="H6" s="11">
        <v>6.3202999999999996</v>
      </c>
      <c r="I6" s="11">
        <v>6.3204000000000002</v>
      </c>
      <c r="J6" s="13">
        <f t="shared" si="1"/>
        <v>-1.5821783431532043E-5</v>
      </c>
      <c r="K6"/>
      <c r="L6"/>
    </row>
    <row r="7" spans="1:12" x14ac:dyDescent="0.25">
      <c r="A7" s="2" t="s">
        <v>7</v>
      </c>
      <c r="B7" s="4">
        <v>0.42359999999999998</v>
      </c>
      <c r="C7" s="4" t="s">
        <v>7</v>
      </c>
      <c r="D7" s="11" t="s">
        <v>43</v>
      </c>
      <c r="E7" s="11" t="s">
        <v>61</v>
      </c>
      <c r="F7" s="6">
        <f t="shared" si="0"/>
        <v>1.0674000000000001</v>
      </c>
      <c r="G7" s="4" t="s">
        <v>83</v>
      </c>
      <c r="H7" s="11">
        <v>6.1379999999999999</v>
      </c>
      <c r="I7" s="11">
        <v>6.1379000000000001</v>
      </c>
      <c r="J7" s="13">
        <f t="shared" si="1"/>
        <v>1.6292217207801844E-5</v>
      </c>
      <c r="K7"/>
      <c r="L7"/>
    </row>
    <row r="8" spans="1:12" x14ac:dyDescent="0.25">
      <c r="A8" s="2" t="s">
        <v>8</v>
      </c>
      <c r="B8" s="4">
        <v>0.63439999999999996</v>
      </c>
      <c r="C8" s="4" t="s">
        <v>8</v>
      </c>
      <c r="D8" s="11" t="s">
        <v>44</v>
      </c>
      <c r="E8" s="11" t="s">
        <v>62</v>
      </c>
      <c r="F8" s="6">
        <f t="shared" si="0"/>
        <v>1.2407000000000004</v>
      </c>
      <c r="G8" s="4" t="s">
        <v>84</v>
      </c>
      <c r="H8" s="11">
        <v>6.3015999999999996</v>
      </c>
      <c r="I8" s="11">
        <v>6.3018999999999998</v>
      </c>
      <c r="J8" s="13">
        <f t="shared" si="1"/>
        <v>-4.7604690648881923E-5</v>
      </c>
      <c r="K8"/>
      <c r="L8"/>
    </row>
    <row r="9" spans="1:12" x14ac:dyDescent="0.25">
      <c r="A9" s="2" t="s">
        <v>9</v>
      </c>
      <c r="B9" s="4">
        <v>0.62729999999999997</v>
      </c>
      <c r="C9" s="4" t="s">
        <v>9</v>
      </c>
      <c r="D9" s="11" t="s">
        <v>45</v>
      </c>
      <c r="E9" s="11" t="s">
        <v>63</v>
      </c>
      <c r="F9" s="6">
        <f t="shared" si="0"/>
        <v>1.0368999999999993</v>
      </c>
      <c r="G9" s="4" t="s">
        <v>85</v>
      </c>
      <c r="H9" s="11">
        <v>6.1535000000000002</v>
      </c>
      <c r="I9" s="11">
        <v>6.1536</v>
      </c>
      <c r="J9" s="13">
        <f t="shared" si="1"/>
        <v>-1.6250650025963166E-5</v>
      </c>
      <c r="K9"/>
      <c r="L9"/>
    </row>
    <row r="10" spans="1:12" x14ac:dyDescent="0.25">
      <c r="A10" s="2" t="s">
        <v>10</v>
      </c>
      <c r="B10" s="4">
        <v>0.4617</v>
      </c>
      <c r="C10" s="4" t="s">
        <v>10</v>
      </c>
      <c r="D10" s="11" t="s">
        <v>46</v>
      </c>
      <c r="E10" s="11" t="s">
        <v>64</v>
      </c>
      <c r="F10" s="6">
        <f t="shared" si="0"/>
        <v>0.76130000000000031</v>
      </c>
      <c r="G10" s="4" t="s">
        <v>86</v>
      </c>
      <c r="H10" s="11">
        <v>6.4059999999999997</v>
      </c>
      <c r="I10" s="11">
        <v>6.4059999999999997</v>
      </c>
      <c r="J10" s="13">
        <f t="shared" si="1"/>
        <v>0</v>
      </c>
      <c r="K10"/>
      <c r="L10"/>
    </row>
    <row r="11" spans="1:12" x14ac:dyDescent="0.25">
      <c r="A11" s="2" t="s">
        <v>11</v>
      </c>
      <c r="B11" s="4">
        <v>0.50019999999999998</v>
      </c>
      <c r="C11" s="4" t="s">
        <v>11</v>
      </c>
      <c r="D11" s="11" t="s">
        <v>47</v>
      </c>
      <c r="E11" s="11" t="s">
        <v>65</v>
      </c>
      <c r="F11" s="6">
        <f t="shared" si="0"/>
        <v>1.1650999999999998</v>
      </c>
      <c r="G11" s="4" t="s">
        <v>87</v>
      </c>
      <c r="H11" s="11">
        <v>6.1623999999999999</v>
      </c>
      <c r="I11" s="11">
        <v>6.1634000000000002</v>
      </c>
      <c r="J11" s="13">
        <f t="shared" si="1"/>
        <v>-1.6224810980957491E-4</v>
      </c>
      <c r="K11"/>
      <c r="L11"/>
    </row>
    <row r="12" spans="1:12" x14ac:dyDescent="0.25">
      <c r="A12" s="2" t="s">
        <v>12</v>
      </c>
      <c r="B12" s="4">
        <v>0.9052</v>
      </c>
      <c r="C12" s="4" t="s">
        <v>12</v>
      </c>
      <c r="D12" s="11" t="s">
        <v>48</v>
      </c>
      <c r="E12" s="11" t="s">
        <v>66</v>
      </c>
      <c r="F12" s="6">
        <f t="shared" si="0"/>
        <v>1.6528</v>
      </c>
      <c r="G12" s="4" t="s">
        <v>88</v>
      </c>
      <c r="H12" s="11">
        <v>6.2601000000000004</v>
      </c>
      <c r="I12" s="11">
        <v>6.2611999999999997</v>
      </c>
      <c r="J12" s="13">
        <f t="shared" si="1"/>
        <v>-1.7568517217134299E-4</v>
      </c>
      <c r="K12"/>
      <c r="L12"/>
    </row>
    <row r="13" spans="1:12" x14ac:dyDescent="0.25">
      <c r="A13" s="2" t="s">
        <v>13</v>
      </c>
      <c r="B13" s="4">
        <v>0.59450000000000003</v>
      </c>
      <c r="C13" s="4" t="s">
        <v>13</v>
      </c>
      <c r="D13" s="11" t="s">
        <v>49</v>
      </c>
      <c r="E13" s="11" t="s">
        <v>67</v>
      </c>
      <c r="F13" s="6">
        <f t="shared" si="0"/>
        <v>2.0618999999999987</v>
      </c>
      <c r="G13" s="4" t="s">
        <v>89</v>
      </c>
      <c r="H13" s="11">
        <v>6.4576000000000002</v>
      </c>
      <c r="I13" s="11">
        <v>6.4584000000000001</v>
      </c>
      <c r="J13" s="13">
        <f t="shared" si="1"/>
        <v>-1.2386968908706673E-4</v>
      </c>
      <c r="K13"/>
      <c r="L13"/>
    </row>
    <row r="14" spans="1:12" x14ac:dyDescent="0.25">
      <c r="A14" s="2" t="s">
        <v>14</v>
      </c>
      <c r="B14" s="4">
        <v>0.48820000000000002</v>
      </c>
      <c r="C14" s="4" t="s">
        <v>14</v>
      </c>
      <c r="D14" s="11" t="s">
        <v>50</v>
      </c>
      <c r="E14" s="11" t="s">
        <v>68</v>
      </c>
      <c r="F14" s="6">
        <f t="shared" si="0"/>
        <v>1.8285</v>
      </c>
      <c r="G14" s="4" t="s">
        <v>90</v>
      </c>
      <c r="H14" s="11">
        <v>6.3105000000000002</v>
      </c>
      <c r="I14" s="11">
        <v>6.3108000000000004</v>
      </c>
      <c r="J14" s="13">
        <f t="shared" si="1"/>
        <v>-4.7537554668217812E-5</v>
      </c>
      <c r="K14"/>
      <c r="L14"/>
    </row>
    <row r="15" spans="1:12" x14ac:dyDescent="0.25">
      <c r="A15" s="2" t="s">
        <v>15</v>
      </c>
      <c r="B15" s="4">
        <v>0.53690000000000004</v>
      </c>
      <c r="C15" s="4" t="s">
        <v>15</v>
      </c>
      <c r="D15" s="11" t="s">
        <v>51</v>
      </c>
      <c r="E15" s="11" t="s">
        <v>69</v>
      </c>
      <c r="F15" s="6">
        <f t="shared" si="0"/>
        <v>1.7187000000000001</v>
      </c>
      <c r="G15" s="4" t="s">
        <v>91</v>
      </c>
      <c r="H15" s="11">
        <v>6.5118</v>
      </c>
      <c r="I15" s="11">
        <v>6.5122999999999998</v>
      </c>
      <c r="J15" s="13">
        <f t="shared" si="1"/>
        <v>-7.6777789720946962E-5</v>
      </c>
      <c r="K15"/>
      <c r="L15"/>
    </row>
    <row r="16" spans="1:12" x14ac:dyDescent="0.25">
      <c r="A16" s="2" t="s">
        <v>16</v>
      </c>
      <c r="B16" s="4">
        <v>0.58489999999999998</v>
      </c>
      <c r="C16" s="4" t="s">
        <v>16</v>
      </c>
      <c r="D16" s="11" t="s">
        <v>52</v>
      </c>
      <c r="E16" s="11" t="s">
        <v>70</v>
      </c>
      <c r="F16" s="6">
        <f t="shared" si="0"/>
        <v>1.8931999999999993</v>
      </c>
      <c r="G16" s="4" t="s">
        <v>92</v>
      </c>
      <c r="H16" s="11">
        <v>6.2702999999999998</v>
      </c>
      <c r="I16" s="11">
        <v>6.2706999999999997</v>
      </c>
      <c r="J16" s="13">
        <f t="shared" si="1"/>
        <v>-6.3788731720534539E-5</v>
      </c>
      <c r="K16"/>
      <c r="L16"/>
    </row>
    <row r="17" spans="1:12" x14ac:dyDescent="0.25">
      <c r="A17" s="2" t="s">
        <v>17</v>
      </c>
      <c r="B17" s="4">
        <v>0.3569</v>
      </c>
      <c r="C17" s="4" t="s">
        <v>17</v>
      </c>
      <c r="D17" s="11" t="s">
        <v>53</v>
      </c>
      <c r="E17" s="11" t="s">
        <v>71</v>
      </c>
      <c r="F17" s="6">
        <f t="shared" si="0"/>
        <v>2.8719000000000001</v>
      </c>
      <c r="G17" s="4" t="s">
        <v>93</v>
      </c>
      <c r="H17" s="11">
        <v>6.8474000000000004</v>
      </c>
      <c r="I17" s="11">
        <v>6.8476999999999997</v>
      </c>
      <c r="J17" s="13">
        <f t="shared" si="1"/>
        <v>-4.3810330475824124E-5</v>
      </c>
      <c r="K17"/>
      <c r="L17"/>
    </row>
    <row r="18" spans="1:12" x14ac:dyDescent="0.25">
      <c r="A18" s="2" t="s">
        <v>18</v>
      </c>
      <c r="B18" s="4" t="s">
        <v>27</v>
      </c>
      <c r="C18" s="4" t="s">
        <v>18</v>
      </c>
      <c r="D18" s="11" t="s">
        <v>54</v>
      </c>
      <c r="E18" s="11" t="s">
        <v>72</v>
      </c>
      <c r="F18" s="6">
        <f t="shared" si="0"/>
        <v>3.3215000000000003</v>
      </c>
      <c r="G18" s="4" t="s">
        <v>94</v>
      </c>
      <c r="H18" s="11">
        <v>6.6886000000000001</v>
      </c>
      <c r="I18" s="11">
        <v>6.6894999999999998</v>
      </c>
      <c r="J18" s="13">
        <f t="shared" si="1"/>
        <v>-1.3453920322889287E-4</v>
      </c>
      <c r="K18"/>
      <c r="L18"/>
    </row>
    <row r="19" spans="1:12" x14ac:dyDescent="0.25">
      <c r="A19" s="2" t="s">
        <v>19</v>
      </c>
      <c r="B19" s="4">
        <v>0.38919999999999999</v>
      </c>
      <c r="C19" s="4" t="s">
        <v>19</v>
      </c>
      <c r="D19" s="11" t="s">
        <v>55</v>
      </c>
      <c r="E19" s="11" t="s">
        <v>73</v>
      </c>
      <c r="F19" s="6">
        <f t="shared" si="0"/>
        <v>2.8540999999999999</v>
      </c>
      <c r="G19" s="4" t="s">
        <v>95</v>
      </c>
      <c r="H19" s="11">
        <v>6.3810000000000002</v>
      </c>
      <c r="I19" s="11">
        <v>6.3815</v>
      </c>
      <c r="J19" s="13">
        <f t="shared" si="1"/>
        <v>-7.8351484760592788E-5</v>
      </c>
      <c r="K19"/>
      <c r="L19"/>
    </row>
    <row r="20" spans="1:12" x14ac:dyDescent="0.25">
      <c r="A20" s="2" t="s">
        <v>20</v>
      </c>
      <c r="B20" s="4" t="s">
        <v>28</v>
      </c>
      <c r="C20" s="4" t="s">
        <v>20</v>
      </c>
      <c r="D20" s="11" t="s">
        <v>56</v>
      </c>
      <c r="E20" s="11" t="s">
        <v>74</v>
      </c>
      <c r="F20" s="6">
        <f t="shared" si="0"/>
        <v>2.6496999999999993</v>
      </c>
      <c r="G20" s="4" t="s">
        <v>96</v>
      </c>
      <c r="H20" s="11">
        <v>6.9595000000000002</v>
      </c>
      <c r="I20" s="11">
        <v>6.9603999999999999</v>
      </c>
      <c r="J20" s="13">
        <f t="shared" si="1"/>
        <v>-1.2930291362560754E-4</v>
      </c>
      <c r="K20"/>
      <c r="L20"/>
    </row>
    <row r="21" spans="1:12" x14ac:dyDescent="0.25">
      <c r="A21" s="2" t="s">
        <v>21</v>
      </c>
      <c r="B21" s="4" t="s">
        <v>29</v>
      </c>
      <c r="C21" s="4" t="s">
        <v>21</v>
      </c>
      <c r="D21" s="11" t="s">
        <v>57</v>
      </c>
      <c r="E21" s="11" t="s">
        <v>75</v>
      </c>
      <c r="F21" s="6">
        <f t="shared" si="0"/>
        <v>2.9441000000000006</v>
      </c>
      <c r="G21" s="4" t="s">
        <v>97</v>
      </c>
      <c r="H21" s="11">
        <v>6.4027000000000003</v>
      </c>
      <c r="I21" s="11">
        <v>6.4034000000000004</v>
      </c>
      <c r="J21" s="13">
        <f t="shared" si="1"/>
        <v>-1.093169253834127E-4</v>
      </c>
      <c r="K21"/>
      <c r="L21"/>
    </row>
    <row r="22" spans="1:12" x14ac:dyDescent="0.25">
      <c r="A22" s="2" t="s">
        <v>22</v>
      </c>
      <c r="B22" s="4" t="s">
        <v>30</v>
      </c>
      <c r="C22" s="4" t="s">
        <v>22</v>
      </c>
      <c r="D22" s="11" t="s">
        <v>58</v>
      </c>
      <c r="E22" s="11" t="s">
        <v>76</v>
      </c>
      <c r="F22" s="6">
        <f t="shared" si="0"/>
        <v>4.6385999999999994</v>
      </c>
      <c r="G22" s="4" t="s">
        <v>98</v>
      </c>
      <c r="H22" s="11">
        <v>6.8872999999999998</v>
      </c>
      <c r="I22" s="11">
        <v>6.8876999999999997</v>
      </c>
      <c r="J22" s="13">
        <f t="shared" si="1"/>
        <v>-5.8074538670377042E-5</v>
      </c>
      <c r="K22"/>
      <c r="L22"/>
    </row>
    <row r="23" spans="1:12" x14ac:dyDescent="0.25">
      <c r="A23" s="2" t="s">
        <v>24</v>
      </c>
      <c r="B23" s="4" t="s">
        <v>31</v>
      </c>
      <c r="C23" s="4" t="s">
        <v>24</v>
      </c>
      <c r="D23" s="11" t="s">
        <v>35</v>
      </c>
      <c r="E23" s="11" t="s">
        <v>77</v>
      </c>
      <c r="F23" s="6">
        <f t="shared" si="0"/>
        <v>4.8282999999999996</v>
      </c>
      <c r="G23" s="4" t="s">
        <v>99</v>
      </c>
      <c r="H23" s="11">
        <v>6.6444999999999999</v>
      </c>
      <c r="I23" s="11">
        <v>6.6448</v>
      </c>
      <c r="J23" s="13">
        <f t="shared" si="1"/>
        <v>-4.5148085721193865E-5</v>
      </c>
      <c r="K23"/>
      <c r="L23"/>
    </row>
    <row r="24" spans="1:12" x14ac:dyDescent="0.25">
      <c r="A24" s="2" t="s">
        <v>23</v>
      </c>
      <c r="B24" s="4" t="s">
        <v>32</v>
      </c>
      <c r="C24" s="4" t="s">
        <v>23</v>
      </c>
      <c r="D24" s="11">
        <v>6.0129999999999999</v>
      </c>
      <c r="E24" s="11">
        <v>10.4344</v>
      </c>
      <c r="F24" s="6">
        <f>(E24)-(D24)</f>
        <v>4.4214000000000002</v>
      </c>
      <c r="G24" s="4" t="s">
        <v>100</v>
      </c>
      <c r="H24" s="11">
        <v>6.601</v>
      </c>
      <c r="I24" s="11">
        <v>6.6014999999999997</v>
      </c>
      <c r="J24" s="13">
        <f t="shared" si="1"/>
        <v>-7.5740362038888577E-5</v>
      </c>
      <c r="K24"/>
      <c r="L24"/>
    </row>
    <row r="25" spans="1:12" x14ac:dyDescent="0.25">
      <c r="A25" s="2" t="s">
        <v>25</v>
      </c>
      <c r="B25" s="4" t="s">
        <v>33</v>
      </c>
      <c r="C25" s="4" t="s">
        <v>25</v>
      </c>
      <c r="D25" s="11" t="s">
        <v>59</v>
      </c>
      <c r="E25" s="11" t="s">
        <v>78</v>
      </c>
      <c r="F25" s="6">
        <f t="shared" si="0"/>
        <v>2.8803999999999998</v>
      </c>
      <c r="G25" s="4" t="s">
        <v>101</v>
      </c>
      <c r="H25" s="11">
        <v>6.7168000000000001</v>
      </c>
      <c r="I25" s="11">
        <v>6.7176999999999998</v>
      </c>
      <c r="J25" s="13">
        <f t="shared" si="1"/>
        <v>-1.3397442577067729E-4</v>
      </c>
      <c r="K25"/>
      <c r="L25"/>
    </row>
    <row r="26" spans="1:12" x14ac:dyDescent="0.25">
      <c r="A26" s="2" t="s">
        <v>26</v>
      </c>
      <c r="B26" s="4" t="s">
        <v>34</v>
      </c>
      <c r="C26" s="4" t="s">
        <v>26</v>
      </c>
      <c r="D26" s="11">
        <v>6.0086000000000004</v>
      </c>
      <c r="E26" s="11">
        <v>10.644399999999999</v>
      </c>
      <c r="F26" s="6">
        <f>(E26)-(D26)</f>
        <v>4.6357999999999988</v>
      </c>
      <c r="G26" s="4" t="s">
        <v>102</v>
      </c>
      <c r="H26" s="11">
        <v>6.6230000000000002</v>
      </c>
      <c r="I26" s="11">
        <v>6.6235999999999997</v>
      </c>
      <c r="J26" s="13">
        <f t="shared" si="1"/>
        <v>-9.0585180264431706E-5</v>
      </c>
      <c r="K26"/>
      <c r="L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4B8F-5DD3-47DA-B26B-10839C69DA76}">
  <dimension ref="A1:H26"/>
  <sheetViews>
    <sheetView workbookViewId="0">
      <selection activeCell="J27" sqref="J27"/>
    </sheetView>
  </sheetViews>
  <sheetFormatPr defaultRowHeight="15" x14ac:dyDescent="0.25"/>
  <cols>
    <col min="1" max="1" width="15.5703125" bestFit="1" customWidth="1"/>
    <col min="2" max="2" width="14.28515625" customWidth="1"/>
    <col min="3" max="3" width="18" bestFit="1" customWidth="1"/>
    <col min="4" max="4" width="18.140625" bestFit="1" customWidth="1"/>
    <col min="6" max="6" width="19.85546875" bestFit="1" customWidth="1"/>
    <col min="7" max="7" width="18.140625" bestFit="1" customWidth="1"/>
  </cols>
  <sheetData>
    <row r="1" spans="1:8" x14ac:dyDescent="0.25">
      <c r="A1" s="17" t="s">
        <v>107</v>
      </c>
      <c r="B1" s="16" t="s">
        <v>105</v>
      </c>
      <c r="C1" s="16" t="s">
        <v>1</v>
      </c>
      <c r="D1" s="17" t="s">
        <v>106</v>
      </c>
      <c r="E1" s="15"/>
      <c r="F1" s="17" t="s">
        <v>108</v>
      </c>
      <c r="G1" s="17" t="s">
        <v>106</v>
      </c>
      <c r="H1" s="15"/>
    </row>
    <row r="2" spans="1:8" x14ac:dyDescent="0.25">
      <c r="A2" s="18">
        <v>0.4986000000000006</v>
      </c>
      <c r="B2" s="18">
        <v>6.2773000000000003</v>
      </c>
      <c r="C2" s="18">
        <v>6.2135999999999996</v>
      </c>
      <c r="D2" s="19">
        <f>(B2)-(C2)</f>
        <v>6.3700000000000756E-2</v>
      </c>
      <c r="E2" s="15"/>
      <c r="F2" s="18">
        <v>0.4986000000000006</v>
      </c>
      <c r="G2" s="19">
        <v>6.3700000000000756E-2</v>
      </c>
      <c r="H2" s="15"/>
    </row>
    <row r="3" spans="1:8" x14ac:dyDescent="0.25">
      <c r="A3" s="18">
        <v>0.44380000000000042</v>
      </c>
      <c r="B3" s="18">
        <v>6.0785999999999998</v>
      </c>
      <c r="C3" s="18">
        <v>6.0221999999999998</v>
      </c>
      <c r="D3" s="19">
        <f>(B3)-(C3)</f>
        <v>5.6400000000000006E-2</v>
      </c>
      <c r="E3" s="15"/>
      <c r="F3" s="18">
        <v>0.44380000000000042</v>
      </c>
      <c r="G3" s="19">
        <v>5.6400000000000006E-2</v>
      </c>
      <c r="H3" s="15"/>
    </row>
    <row r="4" spans="1:8" x14ac:dyDescent="0.25">
      <c r="A4" s="18">
        <v>0.41199999999999992</v>
      </c>
      <c r="B4" s="18">
        <v>6.3085000000000004</v>
      </c>
      <c r="C4" s="18">
        <v>6.2552000000000003</v>
      </c>
      <c r="D4" s="19">
        <f>(B4)-(C4)</f>
        <v>5.3300000000000125E-2</v>
      </c>
      <c r="E4" s="15"/>
      <c r="F4" s="18">
        <v>0.41199999999999992</v>
      </c>
      <c r="G4" s="19">
        <v>5.3300000000000125E-2</v>
      </c>
      <c r="H4" s="15"/>
    </row>
    <row r="5" spans="1:8" x14ac:dyDescent="0.25">
      <c r="A5" s="18">
        <v>0.3805000000000005</v>
      </c>
      <c r="B5" s="18">
        <v>6.0768000000000004</v>
      </c>
      <c r="C5" s="18">
        <v>6.0270999999999999</v>
      </c>
      <c r="D5" s="19">
        <f>(B5)-(C5)</f>
        <v>4.9700000000000522E-2</v>
      </c>
      <c r="E5" s="15"/>
      <c r="F5" s="18">
        <v>0.3805000000000005</v>
      </c>
      <c r="G5" s="19">
        <v>4.9700000000000522E-2</v>
      </c>
      <c r="H5" s="15"/>
    </row>
    <row r="6" spans="1:8" x14ac:dyDescent="0.25">
      <c r="A6" s="18">
        <v>0.38180000000000014</v>
      </c>
      <c r="B6" s="18">
        <v>6.3204000000000002</v>
      </c>
      <c r="C6" s="18">
        <v>6.2709000000000001</v>
      </c>
      <c r="D6" s="19">
        <f>(B6)-(C6)</f>
        <v>4.9500000000000099E-2</v>
      </c>
      <c r="E6" s="15"/>
      <c r="F6" s="18">
        <v>0.38180000000000014</v>
      </c>
      <c r="G6" s="19">
        <v>4.9500000000000099E-2</v>
      </c>
      <c r="H6" s="15"/>
    </row>
    <row r="7" spans="1:8" x14ac:dyDescent="0.25">
      <c r="A7" s="18">
        <v>1.0674000000000001</v>
      </c>
      <c r="B7" s="18">
        <v>6.1379000000000001</v>
      </c>
      <c r="C7" s="18">
        <v>6.0007000000000001</v>
      </c>
      <c r="D7" s="19">
        <f>(B7)-(C7)</f>
        <v>0.13719999999999999</v>
      </c>
      <c r="E7" s="15"/>
      <c r="F7" s="18">
        <v>1.0674000000000001</v>
      </c>
      <c r="G7" s="19">
        <v>0.13719999999999999</v>
      </c>
      <c r="H7" s="15"/>
    </row>
    <row r="8" spans="1:8" x14ac:dyDescent="0.25">
      <c r="A8" s="18">
        <v>1.2407000000000004</v>
      </c>
      <c r="B8" s="18">
        <v>6.3018999999999998</v>
      </c>
      <c r="C8" s="18">
        <v>6.1444999999999999</v>
      </c>
      <c r="D8" s="19">
        <f>(B8)-(C8)</f>
        <v>0.15739999999999998</v>
      </c>
      <c r="E8" s="15"/>
      <c r="F8" s="18">
        <v>1.2407000000000004</v>
      </c>
      <c r="G8" s="19">
        <v>0.15739999999999998</v>
      </c>
      <c r="H8" s="15"/>
    </row>
    <row r="9" spans="1:8" x14ac:dyDescent="0.25">
      <c r="A9" s="18">
        <v>1.0368999999999993</v>
      </c>
      <c r="B9" s="18">
        <v>6.1536</v>
      </c>
      <c r="C9" s="18">
        <v>6.0193000000000003</v>
      </c>
      <c r="D9" s="19">
        <f>(B9)-(C9)</f>
        <v>0.13429999999999964</v>
      </c>
      <c r="E9" s="15"/>
      <c r="F9" s="18">
        <v>1.0368999999999993</v>
      </c>
      <c r="G9" s="19">
        <v>0.13429999999999964</v>
      </c>
      <c r="H9" s="15"/>
    </row>
    <row r="10" spans="1:8" x14ac:dyDescent="0.25">
      <c r="A10" s="18">
        <v>0.76130000000000031</v>
      </c>
      <c r="B10" s="18">
        <v>6.4059999999999997</v>
      </c>
      <c r="C10" s="18">
        <v>6.3079000000000001</v>
      </c>
      <c r="D10" s="19">
        <f>(B10)-(C10)</f>
        <v>9.8099999999999632E-2</v>
      </c>
      <c r="E10" s="15"/>
      <c r="F10" s="18">
        <v>0.76130000000000031</v>
      </c>
      <c r="G10" s="19">
        <v>9.8099999999999632E-2</v>
      </c>
      <c r="H10" s="15"/>
    </row>
    <row r="11" spans="1:8" x14ac:dyDescent="0.25">
      <c r="A11" s="18">
        <v>1.1650999999999998</v>
      </c>
      <c r="B11" s="18">
        <v>6.1634000000000002</v>
      </c>
      <c r="C11" s="18">
        <v>6.0122</v>
      </c>
      <c r="D11" s="19">
        <f>(B11)-(C11)</f>
        <v>0.15120000000000022</v>
      </c>
      <c r="E11" s="15"/>
      <c r="F11" s="18">
        <v>1.1650999999999998</v>
      </c>
      <c r="G11" s="19">
        <v>0.15120000000000022</v>
      </c>
      <c r="H11" s="15"/>
    </row>
    <row r="12" spans="1:8" x14ac:dyDescent="0.25">
      <c r="A12" s="18">
        <v>1.6528</v>
      </c>
      <c r="B12" s="18">
        <v>6.2611999999999997</v>
      </c>
      <c r="C12" s="18">
        <v>6.0495000000000001</v>
      </c>
      <c r="D12" s="19">
        <f>(B12)-(C12)</f>
        <v>0.21169999999999956</v>
      </c>
      <c r="E12" s="15"/>
      <c r="F12" s="18">
        <v>1.6528</v>
      </c>
      <c r="G12" s="19">
        <v>0.21169999999999956</v>
      </c>
      <c r="H12" s="15"/>
    </row>
    <row r="13" spans="1:8" x14ac:dyDescent="0.25">
      <c r="A13" s="18">
        <v>2.0618999999999987</v>
      </c>
      <c r="B13" s="18">
        <v>6.4584000000000001</v>
      </c>
      <c r="C13" s="18">
        <v>6.1961000000000004</v>
      </c>
      <c r="D13" s="19">
        <f>(B13)-(C13)</f>
        <v>0.26229999999999976</v>
      </c>
      <c r="E13" s="15"/>
      <c r="F13" s="18">
        <v>2.0618999999999987</v>
      </c>
      <c r="G13" s="19">
        <v>0.26229999999999976</v>
      </c>
      <c r="H13" s="15"/>
    </row>
    <row r="14" spans="1:8" x14ac:dyDescent="0.25">
      <c r="A14" s="18">
        <v>1.8285</v>
      </c>
      <c r="B14" s="18">
        <v>6.3108000000000004</v>
      </c>
      <c r="C14" s="18">
        <v>6.0713999999999997</v>
      </c>
      <c r="D14" s="19">
        <f>(B14)-(C14)</f>
        <v>0.23940000000000072</v>
      </c>
      <c r="E14" s="15"/>
      <c r="F14" s="18">
        <v>1.8285</v>
      </c>
      <c r="G14" s="19">
        <v>0.23940000000000072</v>
      </c>
      <c r="H14" s="15"/>
    </row>
    <row r="15" spans="1:8" x14ac:dyDescent="0.25">
      <c r="A15" s="18">
        <v>1.7187000000000001</v>
      </c>
      <c r="B15" s="18">
        <v>6.5122999999999998</v>
      </c>
      <c r="C15" s="18">
        <v>6.2873000000000001</v>
      </c>
      <c r="D15" s="19">
        <f>(B15)-(C15)</f>
        <v>0.22499999999999964</v>
      </c>
      <c r="E15" s="15"/>
      <c r="F15" s="18">
        <v>1.7187000000000001</v>
      </c>
      <c r="G15" s="19">
        <v>0.22499999999999964</v>
      </c>
      <c r="H15" s="15"/>
    </row>
    <row r="16" spans="1:8" x14ac:dyDescent="0.25">
      <c r="A16" s="18">
        <v>1.8931999999999993</v>
      </c>
      <c r="B16" s="18">
        <v>6.2706999999999997</v>
      </c>
      <c r="C16" s="18">
        <v>6.0231000000000003</v>
      </c>
      <c r="D16" s="19">
        <f>(B16)-(C16)</f>
        <v>0.24759999999999938</v>
      </c>
      <c r="E16" s="15"/>
      <c r="F16" s="18">
        <v>1.8931999999999993</v>
      </c>
      <c r="G16" s="19">
        <v>0.24759999999999938</v>
      </c>
      <c r="H16" s="15"/>
    </row>
    <row r="17" spans="1:8" x14ac:dyDescent="0.25">
      <c r="A17" s="18">
        <v>2.8719000000000001</v>
      </c>
      <c r="B17" s="18">
        <v>6.8476999999999997</v>
      </c>
      <c r="C17" s="18">
        <v>6.4701000000000004</v>
      </c>
      <c r="D17" s="19">
        <f>(B17)-(C17)</f>
        <v>0.37759999999999927</v>
      </c>
      <c r="E17" s="15"/>
      <c r="F17" s="18">
        <v>2.8719000000000001</v>
      </c>
      <c r="G17" s="19">
        <v>0.37759999999999927</v>
      </c>
      <c r="H17" s="15"/>
    </row>
    <row r="18" spans="1:8" x14ac:dyDescent="0.25">
      <c r="A18" s="18">
        <v>3.3215000000000003</v>
      </c>
      <c r="B18" s="18">
        <v>6.6894999999999998</v>
      </c>
      <c r="C18" s="18">
        <v>6.2415000000000003</v>
      </c>
      <c r="D18" s="19">
        <f>(B18)-(C18)</f>
        <v>0.44799999999999951</v>
      </c>
      <c r="E18" s="15"/>
      <c r="F18" s="18">
        <v>3.3215000000000003</v>
      </c>
      <c r="G18" s="19">
        <v>0.44799999999999951</v>
      </c>
      <c r="H18" s="15"/>
    </row>
    <row r="19" spans="1:8" x14ac:dyDescent="0.25">
      <c r="A19" s="18">
        <v>2.8540999999999999</v>
      </c>
      <c r="B19" s="18">
        <v>6.3815</v>
      </c>
      <c r="C19" s="18">
        <v>6.0087999999999999</v>
      </c>
      <c r="D19" s="19">
        <f>(B19)-(C19)</f>
        <v>0.37270000000000003</v>
      </c>
      <c r="E19" s="15"/>
      <c r="F19" s="18">
        <v>2.8540999999999999</v>
      </c>
      <c r="G19" s="19">
        <v>0.37270000000000003</v>
      </c>
      <c r="H19" s="15"/>
    </row>
    <row r="20" spans="1:8" x14ac:dyDescent="0.25">
      <c r="A20" s="18">
        <v>2.6496999999999993</v>
      </c>
      <c r="B20" s="18">
        <v>6.9603999999999999</v>
      </c>
      <c r="C20" s="18">
        <v>6.6058000000000003</v>
      </c>
      <c r="D20" s="19">
        <f>(B20)-(C20)</f>
        <v>0.35459999999999958</v>
      </c>
      <c r="E20" s="15"/>
      <c r="F20" s="18">
        <v>2.6496999999999993</v>
      </c>
      <c r="G20" s="19">
        <v>0.35459999999999958</v>
      </c>
      <c r="H20" s="15"/>
    </row>
    <row r="21" spans="1:8" x14ac:dyDescent="0.25">
      <c r="A21" s="18">
        <v>2.9441000000000006</v>
      </c>
      <c r="B21" s="18">
        <v>6.4034000000000004</v>
      </c>
      <c r="C21" s="18">
        <v>5.9992999999999999</v>
      </c>
      <c r="D21" s="19">
        <f>(B21)-(C21)</f>
        <v>0.40410000000000057</v>
      </c>
      <c r="E21" s="15"/>
      <c r="F21" s="18">
        <v>2.9441000000000006</v>
      </c>
      <c r="G21" s="19">
        <v>0.40410000000000057</v>
      </c>
      <c r="H21" s="15"/>
    </row>
    <row r="22" spans="1:8" x14ac:dyDescent="0.25">
      <c r="A22" s="18">
        <v>4.6385999999999994</v>
      </c>
      <c r="B22" s="18">
        <v>6.8876999999999997</v>
      </c>
      <c r="C22" s="18">
        <v>6.2702</v>
      </c>
      <c r="D22" s="19">
        <f>(B22)-(C22)</f>
        <v>0.61749999999999972</v>
      </c>
      <c r="E22" s="15"/>
      <c r="F22" s="18">
        <v>4.6385999999999994</v>
      </c>
      <c r="G22" s="19">
        <v>0.61749999999999972</v>
      </c>
      <c r="H22" s="15"/>
    </row>
    <row r="23" spans="1:8" x14ac:dyDescent="0.25">
      <c r="A23" s="18">
        <v>4.8282999999999996</v>
      </c>
      <c r="B23" s="18">
        <v>6.6448</v>
      </c>
      <c r="C23" s="18">
        <v>6.0086000000000004</v>
      </c>
      <c r="D23" s="19">
        <f>(B23)-(C23)</f>
        <v>0.63619999999999965</v>
      </c>
      <c r="E23" s="15"/>
      <c r="F23" s="18">
        <v>4.8282999999999996</v>
      </c>
      <c r="G23" s="19">
        <v>0.63619999999999965</v>
      </c>
      <c r="H23" s="15"/>
    </row>
    <row r="24" spans="1:8" x14ac:dyDescent="0.25">
      <c r="A24" s="18">
        <v>4.4214000000000002</v>
      </c>
      <c r="B24" s="18">
        <v>6.6014999999999997</v>
      </c>
      <c r="C24" s="18">
        <v>6.0129999999999999</v>
      </c>
      <c r="D24" s="19">
        <f>(B24)-(C24)</f>
        <v>0.5884999999999998</v>
      </c>
      <c r="E24" s="15"/>
      <c r="F24" s="18">
        <v>4.4214000000000002</v>
      </c>
      <c r="G24" s="19">
        <v>0.5884999999999998</v>
      </c>
      <c r="H24" s="15"/>
    </row>
    <row r="25" spans="1:8" x14ac:dyDescent="0.25">
      <c r="A25" s="18">
        <v>2.8803999999999998</v>
      </c>
      <c r="B25" s="18">
        <v>6.7176999999999998</v>
      </c>
      <c r="C25" s="18">
        <v>6.3337000000000003</v>
      </c>
      <c r="D25" s="19">
        <f>(B25)-(C25)</f>
        <v>0.38399999999999945</v>
      </c>
      <c r="E25" s="15"/>
      <c r="F25" s="18">
        <v>2.8803999999999998</v>
      </c>
      <c r="G25" s="19">
        <v>0.38399999999999945</v>
      </c>
      <c r="H25" s="15"/>
    </row>
    <row r="26" spans="1:8" x14ac:dyDescent="0.25">
      <c r="A26" s="20">
        <v>4.6357999999999988</v>
      </c>
      <c r="B26" s="18">
        <v>6.6235999999999997</v>
      </c>
      <c r="C26" s="18">
        <v>6.0086000000000004</v>
      </c>
      <c r="D26" s="19">
        <f>(B26)-(C26)</f>
        <v>0.61499999999999932</v>
      </c>
      <c r="F26" s="20">
        <v>4.6357999999999988</v>
      </c>
      <c r="G26" s="19">
        <v>0.61499999999999932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20181002 JLM</vt:lpstr>
      <vt:lpstr>Graph Setup</vt:lpstr>
      <vt:lpstr>Regression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2018-10-16T15:42:08Z</cp:lastPrinted>
  <dcterms:created xsi:type="dcterms:W3CDTF">2018-07-12T15:54:48Z</dcterms:created>
  <dcterms:modified xsi:type="dcterms:W3CDTF">2018-10-16T15:43:34Z</dcterms:modified>
</cp:coreProperties>
</file>